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zTEMP_Cloture_2022.12.30\V2_FIN_a corriger\"/>
    </mc:Choice>
  </mc:AlternateContent>
  <xr:revisionPtr revIDLastSave="0" documentId="13_ncr:1_{85F1318B-B5A1-4F95-8853-BADAA27C2578}" xr6:coauthVersionLast="47" xr6:coauthVersionMax="47" xr10:uidLastSave="{00000000-0000-0000-0000-000000000000}"/>
  <bookViews>
    <workbookView xWindow="-28920" yWindow="-120" windowWidth="29040" windowHeight="15720" xr2:uid="{DA5DC642-7AD8-46BA-A7B4-EBBEABF3B434}"/>
  </bookViews>
  <sheets>
    <sheet name="Inef" sheetId="13" r:id="rId1"/>
    <sheet name="Swap Orpéa" sheetId="2" r:id="rId2"/>
    <sheet name="Swap Hypo" sheetId="12" r:id="rId3"/>
    <sheet name="Option" sheetId="4" r:id="rId4"/>
  </sheets>
  <definedNames>
    <definedName name="_xlnm._FilterDatabase" localSheetId="3" hidden="1">Option!$AC$2:$AC$34</definedName>
    <definedName name="_xlnm._FilterDatabase" localSheetId="2" hidden="1">'Swap Hypo'!$A$1:$P$922</definedName>
    <definedName name="_xlnm._FilterDatabase" localSheetId="1" hidden="1">'Swap Orpéa'!$R$1:$AJ$922</definedName>
    <definedName name="Client">#REF!</definedName>
    <definedName name="DataAllClientsCroix">#REF!</definedName>
    <definedName name="DATACAPFLOOR">Option!$A:$AR</definedName>
    <definedName name="DataPricingMultiClients">#REF!</definedName>
    <definedName name="DataSelectAllRapportCF">#REF!</definedName>
    <definedName name="InputRAIR">#REF!</definedName>
    <definedName name="LogEXCF1">Option!$DK$2:$DO$34</definedName>
    <definedName name="LogExCF2">Option!$DP$2:$DP$34</definedName>
    <definedName name="LogEXCF3">Option!$DQ$2:$DQ$34</definedName>
    <definedName name="MarketDataIR">#REF!</definedName>
    <definedName name="NowDate">#REF!</definedName>
    <definedName name="RapportCFIR">#REF!</definedName>
    <definedName name="RapportCloture">#REF!</definedName>
    <definedName name="SpotDate">#REF!</definedName>
    <definedName name="SwapRange" localSheetId="2">'Swap Hypo'!$AM:$AM</definedName>
    <definedName name="SwapRange">'Swap Orpéa'!$AL:$AL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3" l="1"/>
  <c r="C5" i="13"/>
  <c r="C3" i="13"/>
  <c r="C2" i="13"/>
  <c r="AB848" i="12"/>
  <c r="AB847" i="12"/>
  <c r="AB846" i="12"/>
  <c r="AB845" i="12"/>
  <c r="AB844" i="12"/>
  <c r="AB843" i="12"/>
  <c r="AB842" i="12"/>
  <c r="AB841" i="12"/>
  <c r="AB840" i="12"/>
  <c r="AB839" i="12"/>
  <c r="AB838" i="12"/>
  <c r="AB837" i="12"/>
  <c r="AB836" i="12"/>
  <c r="AB835" i="12"/>
  <c r="AB834" i="12"/>
  <c r="AB833" i="12"/>
  <c r="AB832" i="12"/>
  <c r="AB814" i="12"/>
  <c r="AB813" i="12"/>
  <c r="AB812" i="12"/>
  <c r="AB811" i="12"/>
  <c r="AB810" i="12"/>
  <c r="AB809" i="12"/>
  <c r="AB808" i="12"/>
  <c r="AB807" i="12"/>
  <c r="AB806" i="12"/>
  <c r="AB805" i="12"/>
  <c r="AB804" i="12"/>
  <c r="AB803" i="12"/>
  <c r="AB802" i="12"/>
  <c r="AB801" i="12"/>
  <c r="AB800" i="12"/>
  <c r="AB799" i="12"/>
  <c r="AB798" i="12"/>
  <c r="AB797" i="12"/>
  <c r="AB796" i="12"/>
  <c r="AB795" i="12"/>
  <c r="AB794" i="12"/>
  <c r="AB793" i="12"/>
  <c r="AB792" i="12"/>
  <c r="AB791" i="12"/>
  <c r="AB790" i="12"/>
  <c r="AB789" i="12"/>
  <c r="AB788" i="12"/>
  <c r="AB787" i="12"/>
  <c r="AB786" i="12"/>
  <c r="AB785" i="12"/>
  <c r="AB784" i="12"/>
  <c r="AB783" i="12"/>
  <c r="AB782" i="12"/>
  <c r="AB781" i="12"/>
  <c r="AB780" i="12"/>
  <c r="AB779" i="12"/>
  <c r="AB778" i="12"/>
  <c r="AB777" i="12"/>
  <c r="AB776" i="12"/>
  <c r="AB775" i="12"/>
  <c r="AB774" i="12"/>
  <c r="AB773" i="12"/>
  <c r="AB772" i="12"/>
  <c r="AB771" i="12"/>
  <c r="AB770" i="12"/>
  <c r="AB769" i="12"/>
  <c r="AB768" i="12"/>
  <c r="AB767" i="12"/>
  <c r="AB766" i="12"/>
  <c r="AB765" i="12"/>
  <c r="AB714" i="12"/>
  <c r="AB713" i="12"/>
  <c r="AB712" i="12"/>
  <c r="AB711" i="12"/>
  <c r="AB710" i="12"/>
  <c r="AB709" i="12"/>
  <c r="AB708" i="12"/>
  <c r="AB707" i="12"/>
  <c r="AB706" i="12"/>
  <c r="AB705" i="12"/>
  <c r="AB704" i="12"/>
  <c r="AB703" i="12"/>
  <c r="AB702" i="12"/>
  <c r="AB701" i="12"/>
  <c r="AB700" i="12"/>
  <c r="AB699" i="12"/>
  <c r="AB698" i="12"/>
  <c r="AB697" i="12"/>
  <c r="AB696" i="12"/>
  <c r="AB695" i="12"/>
  <c r="AB694" i="12"/>
  <c r="AB693" i="12"/>
  <c r="AB692" i="12"/>
  <c r="AB691" i="12"/>
  <c r="AB690" i="12"/>
  <c r="AB689" i="12"/>
  <c r="AB688" i="12"/>
  <c r="AB687" i="12"/>
  <c r="AB686" i="12"/>
  <c r="AB685" i="12"/>
  <c r="AB684" i="12"/>
  <c r="AB683" i="12"/>
  <c r="AB682" i="12"/>
  <c r="AB681" i="12"/>
  <c r="AB680" i="12"/>
  <c r="AB679" i="12"/>
  <c r="AB678" i="12"/>
  <c r="AB677" i="12"/>
  <c r="AB676" i="12"/>
  <c r="AB675" i="12"/>
  <c r="AB674" i="12"/>
  <c r="AB673" i="12"/>
  <c r="AB672" i="12"/>
  <c r="AB671" i="12"/>
  <c r="AB670" i="12"/>
  <c r="AB669" i="12"/>
  <c r="AB668" i="12"/>
  <c r="AB667" i="12"/>
  <c r="AB666" i="12"/>
  <c r="AB665" i="12"/>
  <c r="AB614" i="12"/>
  <c r="AB613" i="12"/>
  <c r="AB612" i="12"/>
  <c r="AB611" i="12"/>
  <c r="AB610" i="12"/>
  <c r="AB609" i="12"/>
  <c r="AB608" i="12"/>
  <c r="AB607" i="12"/>
  <c r="AB598" i="12"/>
  <c r="AB597" i="12"/>
  <c r="AB596" i="12"/>
  <c r="AB595" i="12"/>
  <c r="AB594" i="12"/>
  <c r="AB593" i="12"/>
  <c r="AB592" i="12"/>
  <c r="AB591" i="12"/>
  <c r="AB582" i="12"/>
  <c r="AB581" i="12"/>
  <c r="AB580" i="12"/>
  <c r="AB579" i="12"/>
  <c r="AB578" i="12"/>
  <c r="AB577" i="12"/>
  <c r="AB576" i="12"/>
  <c r="AB575" i="12"/>
  <c r="AB566" i="12"/>
  <c r="AB565" i="12"/>
  <c r="AB564" i="12"/>
  <c r="AB563" i="12"/>
  <c r="AB562" i="12"/>
  <c r="AB561" i="12"/>
  <c r="AB560" i="12"/>
  <c r="AB559" i="12"/>
  <c r="AB550" i="12"/>
  <c r="AB549" i="12"/>
  <c r="AB548" i="12"/>
  <c r="AB547" i="12"/>
  <c r="AB546" i="12"/>
  <c r="AB545" i="12"/>
  <c r="AB544" i="12"/>
  <c r="AB543" i="12"/>
  <c r="AB534" i="12"/>
  <c r="AB533" i="12"/>
  <c r="AB532" i="12"/>
  <c r="AB531" i="12"/>
  <c r="AB530" i="12"/>
  <c r="AB529" i="12"/>
  <c r="AB528" i="12"/>
  <c r="AB527" i="12"/>
  <c r="AB518" i="12"/>
  <c r="AB517" i="12"/>
  <c r="AB516" i="12"/>
  <c r="AB515" i="12"/>
  <c r="AB514" i="12"/>
  <c r="AB513" i="12"/>
  <c r="AB512" i="12"/>
  <c r="AB511" i="12"/>
  <c r="AB502" i="12"/>
  <c r="AB501" i="12"/>
  <c r="AB500" i="12"/>
  <c r="AB499" i="12"/>
  <c r="AB498" i="12"/>
  <c r="AB497" i="12"/>
  <c r="AB496" i="12"/>
  <c r="AB495" i="12"/>
  <c r="AB486" i="12"/>
  <c r="AB485" i="12"/>
  <c r="AB484" i="12"/>
  <c r="AB483" i="12"/>
  <c r="AB482" i="12"/>
  <c r="AB481" i="12"/>
  <c r="AB480" i="12"/>
  <c r="AB479" i="12"/>
  <c r="AB470" i="12"/>
  <c r="AB469" i="12"/>
  <c r="AB468" i="12"/>
  <c r="AB467" i="12"/>
  <c r="AB466" i="12"/>
  <c r="AB465" i="12"/>
  <c r="AB464" i="12"/>
  <c r="AB463" i="12"/>
  <c r="AB454" i="12"/>
  <c r="AB453" i="12"/>
  <c r="AB452" i="12"/>
  <c r="AB451" i="12"/>
  <c r="AB450" i="12"/>
  <c r="AB449" i="12"/>
  <c r="AB448" i="12"/>
  <c r="AB447" i="12"/>
  <c r="AB412" i="12"/>
  <c r="AB411" i="12"/>
  <c r="AB410" i="12"/>
  <c r="AB409" i="12"/>
  <c r="AB408" i="12"/>
  <c r="AB407" i="12"/>
  <c r="AB406" i="12"/>
  <c r="AB405" i="12"/>
  <c r="AB396" i="12"/>
  <c r="AB395" i="12"/>
  <c r="AB394" i="12"/>
  <c r="AB393" i="12"/>
  <c r="AB392" i="12"/>
  <c r="AB391" i="12"/>
  <c r="AB390" i="12"/>
  <c r="AB389" i="12"/>
  <c r="AB380" i="12"/>
  <c r="AB379" i="12"/>
  <c r="AB378" i="12"/>
  <c r="AB377" i="12"/>
  <c r="AB376" i="12"/>
  <c r="AB375" i="12"/>
  <c r="AB374" i="12"/>
  <c r="AB373" i="12"/>
  <c r="AB364" i="12"/>
  <c r="AB363" i="12"/>
  <c r="AB362" i="12"/>
  <c r="AB361" i="12"/>
  <c r="AB360" i="12"/>
  <c r="AB359" i="12"/>
  <c r="AB358" i="12"/>
  <c r="AB357" i="12"/>
  <c r="AB356" i="12"/>
  <c r="AB355" i="12"/>
  <c r="AB344" i="12"/>
  <c r="AB343" i="12"/>
  <c r="AB342" i="12"/>
  <c r="AB341" i="12"/>
  <c r="AB340" i="12"/>
  <c r="AB339" i="12"/>
  <c r="AB338" i="12"/>
  <c r="AB337" i="12"/>
  <c r="AB336" i="12"/>
  <c r="AB335" i="12"/>
  <c r="AB324" i="12"/>
  <c r="AB323" i="12"/>
  <c r="AB322" i="12"/>
  <c r="AB321" i="12"/>
  <c r="AB320" i="12"/>
  <c r="AB314" i="12"/>
  <c r="AB313" i="12"/>
  <c r="AB312" i="12"/>
  <c r="AB311" i="12"/>
  <c r="AB310" i="12"/>
  <c r="AB304" i="12"/>
  <c r="AB303" i="12"/>
  <c r="AB302" i="12"/>
  <c r="AB301" i="12"/>
  <c r="AB296" i="12"/>
  <c r="AB295" i="12"/>
  <c r="AB294" i="12"/>
  <c r="AB293" i="12"/>
  <c r="AB292" i="12"/>
  <c r="AB291" i="12"/>
  <c r="AB290" i="12"/>
  <c r="AB289" i="12"/>
  <c r="AB280" i="12"/>
  <c r="AB279" i="12"/>
  <c r="AB278" i="12"/>
  <c r="AB277" i="12"/>
  <c r="AB276" i="12"/>
  <c r="AB275" i="12"/>
  <c r="AB274" i="12"/>
  <c r="AB273" i="12"/>
  <c r="AB264" i="12"/>
  <c r="AB263" i="12"/>
  <c r="AB262" i="12"/>
  <c r="AB261" i="12"/>
  <c r="AB260" i="12"/>
  <c r="AB259" i="12"/>
  <c r="AB258" i="12"/>
  <c r="AB257" i="12"/>
  <c r="AB248" i="12"/>
  <c r="AB247" i="12"/>
  <c r="AB246" i="12"/>
  <c r="AB245" i="12"/>
  <c r="AB244" i="12"/>
  <c r="AB243" i="12"/>
  <c r="AB242" i="12"/>
  <c r="AB241" i="12"/>
  <c r="AB232" i="12"/>
  <c r="AB231" i="12"/>
  <c r="AB230" i="12"/>
  <c r="AB229" i="12"/>
  <c r="AB228" i="12"/>
  <c r="AB227" i="12"/>
  <c r="AB226" i="12"/>
  <c r="AB225" i="12"/>
  <c r="AB216" i="12"/>
  <c r="AB215" i="12"/>
  <c r="AB214" i="12"/>
  <c r="AB213" i="12"/>
  <c r="AB212" i="12"/>
  <c r="AB211" i="12"/>
  <c r="AB210" i="12"/>
  <c r="AB209" i="12"/>
  <c r="AB200" i="12"/>
  <c r="AB199" i="12"/>
  <c r="AB198" i="12"/>
  <c r="AB197" i="12"/>
  <c r="AB196" i="12"/>
  <c r="AB195" i="12"/>
  <c r="AB194" i="12"/>
  <c r="AB193" i="12"/>
  <c r="AB184" i="12"/>
  <c r="AB183" i="12"/>
  <c r="AB182" i="12"/>
  <c r="AB181" i="12"/>
  <c r="AB180" i="12"/>
  <c r="AB179" i="12"/>
  <c r="AB178" i="12"/>
  <c r="AB177" i="12"/>
  <c r="AB168" i="12"/>
  <c r="AB167" i="12"/>
  <c r="AB166" i="12"/>
  <c r="AB165" i="12"/>
  <c r="AB157" i="12"/>
  <c r="AB156" i="12"/>
  <c r="AB155" i="12"/>
  <c r="AB154" i="12"/>
  <c r="AB145" i="12"/>
  <c r="AB144" i="12"/>
  <c r="AB143" i="12"/>
  <c r="AB142" i="12"/>
  <c r="AB141" i="12"/>
  <c r="AB140" i="12"/>
  <c r="AB139" i="12"/>
  <c r="AB138" i="12"/>
  <c r="AB129" i="12"/>
  <c r="AB128" i="12"/>
  <c r="AB127" i="12"/>
  <c r="AB126" i="12"/>
  <c r="AB125" i="12"/>
  <c r="AB124" i="12"/>
  <c r="AB123" i="12"/>
  <c r="AB122" i="12"/>
  <c r="AB113" i="12"/>
  <c r="AB112" i="12"/>
  <c r="AB111" i="12"/>
  <c r="AB110" i="12"/>
  <c r="AB109" i="12"/>
  <c r="AB108" i="12"/>
  <c r="AB101" i="12"/>
  <c r="AB100" i="12"/>
  <c r="AB99" i="12"/>
  <c r="AB98" i="12"/>
  <c r="AB97" i="12"/>
  <c r="AB91" i="12"/>
  <c r="AB90" i="12"/>
  <c r="AB89" i="12"/>
  <c r="AB88" i="12"/>
  <c r="AB87" i="12"/>
  <c r="AB81" i="12"/>
  <c r="AB80" i="12"/>
  <c r="AB79" i="12"/>
  <c r="AB78" i="12"/>
  <c r="AB77" i="12"/>
  <c r="AB76" i="12"/>
  <c r="AB75" i="12"/>
  <c r="AB74" i="12"/>
  <c r="AB73" i="12"/>
  <c r="AB72" i="12"/>
  <c r="AB71" i="12"/>
  <c r="AB70" i="12"/>
  <c r="AB69" i="12"/>
  <c r="AB68" i="12"/>
  <c r="AB53" i="12"/>
  <c r="AB52" i="12"/>
  <c r="AB51" i="12"/>
  <c r="AB50" i="12"/>
  <c r="AB49" i="12"/>
  <c r="AB43" i="12"/>
  <c r="AB42" i="12"/>
  <c r="AB41" i="12"/>
  <c r="AB40" i="12"/>
  <c r="AB39" i="12"/>
  <c r="AB33" i="12"/>
  <c r="AB32" i="12"/>
  <c r="AB31" i="12"/>
  <c r="AB30" i="12"/>
  <c r="AB29" i="12"/>
  <c r="AB23" i="12"/>
  <c r="AB22" i="12"/>
  <c r="AB21" i="12"/>
  <c r="AB20" i="12"/>
  <c r="AB15" i="12"/>
  <c r="AB14" i="12"/>
  <c r="AB11" i="12"/>
  <c r="AB10" i="12"/>
  <c r="AB7" i="12"/>
  <c r="AB3" i="12"/>
  <c r="AB5" i="12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2" i="4"/>
  <c r="AB922" i="12"/>
  <c r="AB921" i="12"/>
  <c r="AB920" i="12"/>
  <c r="AB919" i="12"/>
  <c r="AB918" i="12"/>
  <c r="AB908" i="12"/>
  <c r="AB907" i="12"/>
  <c r="AB906" i="12"/>
  <c r="AB905" i="12"/>
  <c r="AB904" i="12"/>
  <c r="AB903" i="12"/>
  <c r="AB902" i="12"/>
  <c r="AB901" i="12"/>
  <c r="AB900" i="12"/>
  <c r="AB899" i="12"/>
  <c r="AB898" i="12"/>
  <c r="AB897" i="12"/>
  <c r="AB896" i="12"/>
  <c r="AB895" i="12"/>
  <c r="AB894" i="12"/>
  <c r="AB893" i="12"/>
  <c r="AB892" i="12"/>
  <c r="AB891" i="12"/>
  <c r="AB890" i="12"/>
  <c r="AB889" i="12"/>
  <c r="AB888" i="12"/>
  <c r="AB887" i="12"/>
  <c r="AB886" i="12"/>
  <c r="AB885" i="12"/>
  <c r="AB884" i="12"/>
  <c r="AB883" i="12"/>
  <c r="AB882" i="12"/>
  <c r="AB881" i="12"/>
  <c r="AB880" i="12"/>
  <c r="AB879" i="12"/>
  <c r="AB917" i="12" l="1"/>
  <c r="AB916" i="12"/>
  <c r="AB915" i="12"/>
  <c r="AB914" i="12"/>
  <c r="AB913" i="12"/>
  <c r="AB912" i="12"/>
  <c r="AB911" i="12"/>
  <c r="AB910" i="12"/>
  <c r="AB909" i="12"/>
  <c r="AB878" i="12"/>
  <c r="AB877" i="12"/>
  <c r="AB876" i="12"/>
  <c r="AB875" i="12"/>
  <c r="AB874" i="12"/>
  <c r="AB873" i="12"/>
  <c r="AB872" i="12"/>
  <c r="AB871" i="12"/>
  <c r="AB870" i="12"/>
  <c r="AB869" i="12"/>
  <c r="AB868" i="12"/>
  <c r="AB867" i="12"/>
  <c r="AB866" i="12"/>
  <c r="AB865" i="12"/>
  <c r="AB864" i="12"/>
  <c r="AB863" i="12"/>
  <c r="AB862" i="12"/>
  <c r="AB861" i="12"/>
  <c r="AB860" i="12"/>
  <c r="AB859" i="12"/>
  <c r="AB858" i="12"/>
  <c r="AB857" i="12"/>
  <c r="AB856" i="12"/>
  <c r="AB855" i="12"/>
  <c r="AB854" i="12"/>
  <c r="AB853" i="12"/>
  <c r="AB852" i="12"/>
  <c r="AB851" i="12"/>
  <c r="AB850" i="12"/>
  <c r="AB849" i="12"/>
  <c r="AB831" i="12"/>
  <c r="AB830" i="12"/>
  <c r="AB829" i="12"/>
  <c r="AB828" i="12"/>
  <c r="AB827" i="12"/>
  <c r="AB826" i="12"/>
  <c r="AB825" i="12"/>
  <c r="AB824" i="12"/>
  <c r="AB823" i="12"/>
  <c r="AB822" i="12"/>
  <c r="AB821" i="12"/>
  <c r="AB820" i="12"/>
  <c r="AB819" i="12"/>
  <c r="AB818" i="12"/>
  <c r="AB817" i="12"/>
  <c r="AB816" i="12"/>
  <c r="AB815" i="12"/>
  <c r="AB764" i="12"/>
  <c r="AB763" i="12"/>
  <c r="AB762" i="12"/>
  <c r="AB761" i="12"/>
  <c r="AB760" i="12"/>
  <c r="AB759" i="12"/>
  <c r="AB758" i="12"/>
  <c r="AB757" i="12"/>
  <c r="AB756" i="12"/>
  <c r="AB755" i="12"/>
  <c r="AB754" i="12"/>
  <c r="AB753" i="12"/>
  <c r="AB752" i="12"/>
  <c r="AB751" i="12"/>
  <c r="AB750" i="12"/>
  <c r="AB749" i="12"/>
  <c r="AB748" i="12"/>
  <c r="AB747" i="12"/>
  <c r="AB746" i="12"/>
  <c r="AB745" i="12"/>
  <c r="AB744" i="12"/>
  <c r="AB743" i="12"/>
  <c r="AB742" i="12"/>
  <c r="AB741" i="12"/>
  <c r="AB740" i="12"/>
  <c r="AB739" i="12"/>
  <c r="AB738" i="12"/>
  <c r="AB737" i="12"/>
  <c r="AB736" i="12"/>
  <c r="AB735" i="12"/>
  <c r="AB734" i="12"/>
  <c r="AB733" i="12"/>
  <c r="AB732" i="12"/>
  <c r="AB731" i="12"/>
  <c r="AB730" i="12"/>
  <c r="AB729" i="12"/>
  <c r="AB728" i="12"/>
  <c r="AB727" i="12"/>
  <c r="AB726" i="12"/>
  <c r="AB725" i="12"/>
  <c r="AB724" i="12"/>
  <c r="AB723" i="12"/>
  <c r="AB722" i="12"/>
  <c r="AB721" i="12"/>
  <c r="AB720" i="12"/>
  <c r="AB719" i="12"/>
  <c r="AB718" i="12"/>
  <c r="AB717" i="12"/>
  <c r="AB716" i="12"/>
  <c r="AB715" i="12"/>
  <c r="AB664" i="12"/>
  <c r="AB663" i="12"/>
  <c r="AB662" i="12"/>
  <c r="AB661" i="12"/>
  <c r="AB660" i="12"/>
  <c r="AB659" i="12"/>
  <c r="AB658" i="12"/>
  <c r="AB657" i="12"/>
  <c r="AB656" i="12"/>
  <c r="AB655" i="12"/>
  <c r="AB654" i="12"/>
  <c r="AB653" i="12"/>
  <c r="AB652" i="12"/>
  <c r="AB651" i="12"/>
  <c r="AB650" i="12"/>
  <c r="AB649" i="12"/>
  <c r="AB648" i="12"/>
  <c r="AB647" i="12"/>
  <c r="AB646" i="12"/>
  <c r="AB645" i="12"/>
  <c r="AB644" i="12"/>
  <c r="AB643" i="12"/>
  <c r="AB642" i="12"/>
  <c r="AB641" i="12"/>
  <c r="AB640" i="12"/>
  <c r="AB639" i="12"/>
  <c r="AB638" i="12"/>
  <c r="AB637" i="12"/>
  <c r="AB636" i="12"/>
  <c r="AB635" i="12"/>
  <c r="AB634" i="12"/>
  <c r="AB633" i="12"/>
  <c r="AB632" i="12"/>
  <c r="AB631" i="12"/>
  <c r="AB630" i="12"/>
  <c r="AB629" i="12"/>
  <c r="AB628" i="12"/>
  <c r="AB627" i="12"/>
  <c r="AB626" i="12"/>
  <c r="AB625" i="12"/>
  <c r="AB624" i="12"/>
  <c r="AB623" i="12"/>
  <c r="AB622" i="12"/>
  <c r="AB621" i="12"/>
  <c r="AB620" i="12"/>
  <c r="AB619" i="12"/>
  <c r="AB618" i="12"/>
  <c r="AB617" i="12"/>
  <c r="AB616" i="12"/>
  <c r="AB615" i="12"/>
  <c r="AB606" i="12"/>
  <c r="AB605" i="12"/>
  <c r="AB604" i="12"/>
  <c r="AB603" i="12"/>
  <c r="AB602" i="12"/>
  <c r="AB601" i="12"/>
  <c r="AB600" i="12"/>
  <c r="AB599" i="12"/>
  <c r="AB590" i="12"/>
  <c r="AB589" i="12"/>
  <c r="AB588" i="12"/>
  <c r="AB587" i="12"/>
  <c r="AB586" i="12"/>
  <c r="AB585" i="12"/>
  <c r="AB584" i="12"/>
  <c r="AB583" i="12"/>
  <c r="AB574" i="12"/>
  <c r="AB573" i="12"/>
  <c r="AB572" i="12"/>
  <c r="AB571" i="12"/>
  <c r="AB570" i="12"/>
  <c r="AB569" i="12"/>
  <c r="AB568" i="12"/>
  <c r="AB567" i="12"/>
  <c r="AB558" i="12"/>
  <c r="AB557" i="12"/>
  <c r="AB556" i="12"/>
  <c r="AB555" i="12"/>
  <c r="AB554" i="12"/>
  <c r="AB553" i="12"/>
  <c r="AB552" i="12"/>
  <c r="AB551" i="12"/>
  <c r="AB542" i="12"/>
  <c r="AB541" i="12"/>
  <c r="AB540" i="12"/>
  <c r="AB539" i="12"/>
  <c r="AB538" i="12"/>
  <c r="AB537" i="12"/>
  <c r="AB536" i="12"/>
  <c r="AB535" i="12"/>
  <c r="AB526" i="12"/>
  <c r="AB525" i="12"/>
  <c r="AB524" i="12"/>
  <c r="AB523" i="12"/>
  <c r="AB522" i="12"/>
  <c r="AB521" i="12"/>
  <c r="AB520" i="12"/>
  <c r="AB519" i="12"/>
  <c r="AB510" i="12"/>
  <c r="AB509" i="12"/>
  <c r="AB508" i="12"/>
  <c r="AB507" i="12"/>
  <c r="AB506" i="12"/>
  <c r="AB505" i="12"/>
  <c r="AB504" i="12"/>
  <c r="AB503" i="12"/>
  <c r="AB494" i="12"/>
  <c r="AB493" i="12"/>
  <c r="AB492" i="12"/>
  <c r="AB491" i="12"/>
  <c r="AB490" i="12"/>
  <c r="AB489" i="12"/>
  <c r="AB488" i="12"/>
  <c r="AB487" i="12"/>
  <c r="AB478" i="12"/>
  <c r="AB477" i="12"/>
  <c r="AB476" i="12"/>
  <c r="AB475" i="12"/>
  <c r="AB474" i="12"/>
  <c r="AB473" i="12"/>
  <c r="AB472" i="12"/>
  <c r="AB471" i="12"/>
  <c r="AB462" i="12"/>
  <c r="AB461" i="12"/>
  <c r="AB460" i="12"/>
  <c r="AB459" i="12"/>
  <c r="AB458" i="12"/>
  <c r="AB457" i="12"/>
  <c r="AB456" i="12"/>
  <c r="AB455" i="12"/>
  <c r="AB446" i="12"/>
  <c r="AB445" i="12"/>
  <c r="AB444" i="12"/>
  <c r="AB443" i="12"/>
  <c r="AB442" i="12"/>
  <c r="AB441" i="12"/>
  <c r="AB440" i="12"/>
  <c r="AB439" i="12"/>
  <c r="AB438" i="12"/>
  <c r="AB437" i="12"/>
  <c r="AB436" i="12"/>
  <c r="AB435" i="12"/>
  <c r="AB434" i="12"/>
  <c r="AB433" i="12"/>
  <c r="AB432" i="12"/>
  <c r="AB431" i="12"/>
  <c r="AB430" i="12"/>
  <c r="AB429" i="12"/>
  <c r="AB428" i="12"/>
  <c r="AB427" i="12"/>
  <c r="AB426" i="12"/>
  <c r="AB425" i="12"/>
  <c r="AB424" i="12"/>
  <c r="AB423" i="12"/>
  <c r="AB422" i="12"/>
  <c r="AB421" i="12"/>
  <c r="AB420" i="12"/>
  <c r="AB419" i="12"/>
  <c r="AB418" i="12"/>
  <c r="AB417" i="12"/>
  <c r="AB416" i="12"/>
  <c r="AB415" i="12"/>
  <c r="AB414" i="12"/>
  <c r="AB413" i="12"/>
  <c r="AB404" i="12"/>
  <c r="AB403" i="12"/>
  <c r="AB402" i="12"/>
  <c r="AB401" i="12"/>
  <c r="AB400" i="12"/>
  <c r="AB399" i="12"/>
  <c r="AB398" i="12"/>
  <c r="AB397" i="12"/>
  <c r="AB388" i="12"/>
  <c r="AB387" i="12"/>
  <c r="AB386" i="12"/>
  <c r="AB385" i="12"/>
  <c r="AB384" i="12"/>
  <c r="AB383" i="12"/>
  <c r="AB382" i="12"/>
  <c r="AB381" i="12"/>
  <c r="AB372" i="12"/>
  <c r="AB371" i="12"/>
  <c r="AB370" i="12"/>
  <c r="AB369" i="12"/>
  <c r="AB368" i="12"/>
  <c r="AB367" i="12"/>
  <c r="AB366" i="12"/>
  <c r="AB365" i="12"/>
  <c r="AB354" i="12"/>
  <c r="AB353" i="12"/>
  <c r="AB352" i="12"/>
  <c r="AB351" i="12"/>
  <c r="AB350" i="12"/>
  <c r="AB349" i="12"/>
  <c r="AB348" i="12"/>
  <c r="AB347" i="12"/>
  <c r="AB346" i="12"/>
  <c r="AB345" i="12"/>
  <c r="AB334" i="12"/>
  <c r="AB333" i="12"/>
  <c r="AB332" i="12"/>
  <c r="AB331" i="12"/>
  <c r="AB330" i="12"/>
  <c r="AB329" i="12"/>
  <c r="AB328" i="12"/>
  <c r="AB327" i="12"/>
  <c r="AB326" i="12"/>
  <c r="AB325" i="12"/>
  <c r="AB319" i="12"/>
  <c r="AB318" i="12"/>
  <c r="AB317" i="12"/>
  <c r="AB316" i="12"/>
  <c r="AB315" i="12"/>
  <c r="AB309" i="12"/>
  <c r="AB308" i="12"/>
  <c r="AB307" i="12"/>
  <c r="AB306" i="12"/>
  <c r="AB305" i="12"/>
  <c r="AB300" i="12"/>
  <c r="AB299" i="12"/>
  <c r="AB298" i="12"/>
  <c r="AB297" i="12"/>
  <c r="AB288" i="12"/>
  <c r="AB287" i="12"/>
  <c r="AB286" i="12"/>
  <c r="AB285" i="12"/>
  <c r="AB284" i="12"/>
  <c r="AB283" i="12"/>
  <c r="AB282" i="12"/>
  <c r="AB281" i="12"/>
  <c r="AB272" i="12"/>
  <c r="AB271" i="12"/>
  <c r="AB270" i="12"/>
  <c r="AB269" i="12"/>
  <c r="AB268" i="12"/>
  <c r="AB267" i="12"/>
  <c r="AB266" i="12"/>
  <c r="AB265" i="12"/>
  <c r="AB256" i="12"/>
  <c r="AB255" i="12"/>
  <c r="AB254" i="12"/>
  <c r="AB253" i="12"/>
  <c r="AB252" i="12"/>
  <c r="AB251" i="12"/>
  <c r="AB250" i="12"/>
  <c r="AB249" i="12"/>
  <c r="AB240" i="12"/>
  <c r="AB239" i="12"/>
  <c r="AB238" i="12"/>
  <c r="AB237" i="12"/>
  <c r="AB236" i="12"/>
  <c r="AB235" i="12"/>
  <c r="AB234" i="12"/>
  <c r="AB233" i="12"/>
  <c r="AB224" i="12"/>
  <c r="AB223" i="12"/>
  <c r="AB222" i="12"/>
  <c r="AB221" i="12"/>
  <c r="AB220" i="12"/>
  <c r="AB219" i="12"/>
  <c r="AB218" i="12"/>
  <c r="AB217" i="12"/>
  <c r="AB208" i="12"/>
  <c r="AB207" i="12"/>
  <c r="AB206" i="12"/>
  <c r="AB205" i="12"/>
  <c r="AB204" i="12"/>
  <c r="AB203" i="12"/>
  <c r="AB202" i="12"/>
  <c r="AB201" i="12"/>
  <c r="AB192" i="12"/>
  <c r="AB191" i="12"/>
  <c r="AB190" i="12"/>
  <c r="AB189" i="12"/>
  <c r="AB188" i="12"/>
  <c r="AB187" i="12"/>
  <c r="AB186" i="12"/>
  <c r="AB185" i="12"/>
  <c r="AB176" i="12"/>
  <c r="AB175" i="12"/>
  <c r="AB174" i="12"/>
  <c r="AB173" i="12"/>
  <c r="AB172" i="12"/>
  <c r="AB171" i="12"/>
  <c r="AB170" i="12"/>
  <c r="AB169" i="12"/>
  <c r="AB164" i="12"/>
  <c r="AB163" i="12"/>
  <c r="AB162" i="12"/>
  <c r="AB161" i="12"/>
  <c r="AB160" i="12"/>
  <c r="AB159" i="12"/>
  <c r="AB158" i="12"/>
  <c r="AB153" i="12"/>
  <c r="AB152" i="12"/>
  <c r="AB151" i="12"/>
  <c r="AB150" i="12"/>
  <c r="AB149" i="12"/>
  <c r="AB148" i="12"/>
  <c r="AB147" i="12"/>
  <c r="AB146" i="12"/>
  <c r="AB137" i="12"/>
  <c r="AB136" i="12"/>
  <c r="AB135" i="12"/>
  <c r="AB134" i="12"/>
  <c r="AB133" i="12"/>
  <c r="AB132" i="12"/>
  <c r="AB131" i="12"/>
  <c r="AB130" i="12"/>
  <c r="AB121" i="12"/>
  <c r="AB120" i="12"/>
  <c r="AB119" i="12"/>
  <c r="AB118" i="12"/>
  <c r="AB117" i="12"/>
  <c r="AB116" i="12"/>
  <c r="AB115" i="12"/>
  <c r="AB114" i="12"/>
  <c r="AB107" i="12"/>
  <c r="AB106" i="12"/>
  <c r="AB105" i="12"/>
  <c r="AB104" i="12"/>
  <c r="AB103" i="12"/>
  <c r="AB102" i="12"/>
  <c r="AB96" i="12"/>
  <c r="AB95" i="12"/>
  <c r="AB94" i="12"/>
  <c r="AB93" i="12"/>
  <c r="AB92" i="12"/>
  <c r="AB86" i="12"/>
  <c r="AB85" i="12"/>
  <c r="AB84" i="12"/>
  <c r="AB83" i="12"/>
  <c r="AB82" i="12"/>
  <c r="AB67" i="12"/>
  <c r="AB66" i="12"/>
  <c r="AB65" i="12"/>
  <c r="AB64" i="12"/>
  <c r="AB63" i="12"/>
  <c r="AB62" i="12"/>
  <c r="AB61" i="12"/>
  <c r="AB60" i="12"/>
  <c r="AB59" i="12"/>
  <c r="AB58" i="12"/>
  <c r="AB57" i="12"/>
  <c r="AB56" i="12"/>
  <c r="AB55" i="12"/>
  <c r="AB54" i="12"/>
  <c r="AB48" i="12"/>
  <c r="AB47" i="12"/>
  <c r="AB46" i="12"/>
  <c r="AB45" i="12"/>
  <c r="AB44" i="12"/>
  <c r="AB38" i="12"/>
  <c r="AB37" i="12"/>
  <c r="AB36" i="12"/>
  <c r="AB35" i="12"/>
  <c r="AB34" i="12"/>
  <c r="AB28" i="12"/>
  <c r="AB27" i="12"/>
  <c r="AB26" i="12"/>
  <c r="AB25" i="12"/>
  <c r="AB24" i="12"/>
  <c r="AB19" i="12"/>
  <c r="AB18" i="12"/>
  <c r="AB17" i="12"/>
  <c r="AB16" i="12"/>
  <c r="AB13" i="12"/>
  <c r="AB12" i="12"/>
  <c r="AB9" i="12"/>
  <c r="AB8" i="12"/>
  <c r="AB6" i="12"/>
  <c r="AB4" i="12"/>
  <c r="AB2" i="12"/>
  <c r="AA924" i="12"/>
  <c r="AA924" i="2"/>
  <c r="AB36" i="4"/>
  <c r="AB924" i="12" l="1"/>
</calcChain>
</file>

<file path=xl/sharedStrings.xml><?xml version="1.0" encoding="utf-8"?>
<sst xmlns="http://schemas.openxmlformats.org/spreadsheetml/2006/main" count="21702" uniqueCount="279">
  <si>
    <t>ID</t>
  </si>
  <si>
    <t>Kerius ID</t>
  </si>
  <si>
    <t>Client</t>
  </si>
  <si>
    <t>Product</t>
  </si>
  <si>
    <t>Strategy ID</t>
  </si>
  <si>
    <t>Trade ID</t>
  </si>
  <si>
    <t>Counterparty</t>
  </si>
  <si>
    <t>Payment Date</t>
  </si>
  <si>
    <t>Link ID</t>
  </si>
  <si>
    <t>ORPEA</t>
  </si>
  <si>
    <t>EUR</t>
  </si>
  <si>
    <t>ACT/360</t>
  </si>
  <si>
    <t>GEN0</t>
  </si>
  <si>
    <t>30/360</t>
  </si>
  <si>
    <t>LCL</t>
  </si>
  <si>
    <t>CACIB</t>
  </si>
  <si>
    <t>KBC</t>
  </si>
  <si>
    <t>ING</t>
  </si>
  <si>
    <t>CIC</t>
  </si>
  <si>
    <t>IRORPEA385R</t>
  </si>
  <si>
    <t>Orpea</t>
  </si>
  <si>
    <t>Swap</t>
  </si>
  <si>
    <t>ADKB1-D</t>
  </si>
  <si>
    <t>ADKB</t>
  </si>
  <si>
    <t>Euribor3m</t>
  </si>
  <si>
    <t>IRORPEA385P</t>
  </si>
  <si>
    <t>BNP</t>
  </si>
  <si>
    <t>IRORPEA301R</t>
  </si>
  <si>
    <t>BNP26-D</t>
  </si>
  <si>
    <t>IRORPEA301P</t>
  </si>
  <si>
    <t>IRORPEA303R</t>
  </si>
  <si>
    <t>BNP27-D</t>
  </si>
  <si>
    <t>IRORPEA303P</t>
  </si>
  <si>
    <t>IRORPEA318R</t>
  </si>
  <si>
    <t>BNP28-D</t>
  </si>
  <si>
    <t>IRORPEA318P</t>
  </si>
  <si>
    <t>IRORPEA329P</t>
  </si>
  <si>
    <t>BNP29-D</t>
  </si>
  <si>
    <t>IRORPEA329R</t>
  </si>
  <si>
    <t>Euribor6m</t>
  </si>
  <si>
    <t>IRORPEA332P</t>
  </si>
  <si>
    <t>BNP30-D</t>
  </si>
  <si>
    <t>IRORPEA332R</t>
  </si>
  <si>
    <t>IRORPEA340P</t>
  </si>
  <si>
    <t>BNP33-D</t>
  </si>
  <si>
    <t>IRORPEA340R</t>
  </si>
  <si>
    <t>IRORPEA342R</t>
  </si>
  <si>
    <t>BNP34-D</t>
  </si>
  <si>
    <t>IRORPEA342P</t>
  </si>
  <si>
    <t>IRORPEA344P</t>
  </si>
  <si>
    <t>BNP35-D</t>
  </si>
  <si>
    <t>IRORPEA344R</t>
  </si>
  <si>
    <t>IRORPEA345P</t>
  </si>
  <si>
    <t>BNP36-D</t>
  </si>
  <si>
    <t>IRORPEA345R</t>
  </si>
  <si>
    <t>IRORPEA360B</t>
  </si>
  <si>
    <t>Cap</t>
  </si>
  <si>
    <t>BNP39-D</t>
  </si>
  <si>
    <t>IRORPEA360P</t>
  </si>
  <si>
    <t>Premium</t>
  </si>
  <si>
    <t>IRORPEA367P</t>
  </si>
  <si>
    <t>BNP42-D</t>
  </si>
  <si>
    <t>IRORPEA367R</t>
  </si>
  <si>
    <t>IRORPEA368P</t>
  </si>
  <si>
    <t>BNP43-D</t>
  </si>
  <si>
    <t>IRORPEA368R</t>
  </si>
  <si>
    <t>IRORPEA347P</t>
  </si>
  <si>
    <t>CACIB10-D</t>
  </si>
  <si>
    <t>IRORPEA347R</t>
  </si>
  <si>
    <t>IRORPEA348P</t>
  </si>
  <si>
    <t>CACIB11-D</t>
  </si>
  <si>
    <t>IRORPEA348R</t>
  </si>
  <si>
    <t>IRORPEA358B</t>
  </si>
  <si>
    <t>CACIB12-D</t>
  </si>
  <si>
    <t>IRORPEA358P</t>
  </si>
  <si>
    <t>IRORPEA330B</t>
  </si>
  <si>
    <t>CACIB9-D</t>
  </si>
  <si>
    <t>IRORPEA331P</t>
  </si>
  <si>
    <t>IRORPEA312P</t>
  </si>
  <si>
    <t>CAG10-D</t>
  </si>
  <si>
    <t>CA</t>
  </si>
  <si>
    <t>IRORPEA312R</t>
  </si>
  <si>
    <t>IRORPEA316P</t>
  </si>
  <si>
    <t>CAG11-D</t>
  </si>
  <si>
    <t>IRORPEA316R</t>
  </si>
  <si>
    <t>IRORPEA317R</t>
  </si>
  <si>
    <t>CAG12-D</t>
  </si>
  <si>
    <t>IRORPEA317P</t>
  </si>
  <si>
    <t>IRORPEA327B</t>
  </si>
  <si>
    <t>CAG13-D</t>
  </si>
  <si>
    <t>IRORPEA328P</t>
  </si>
  <si>
    <t>IRORPEA339R</t>
  </si>
  <si>
    <t>CAG14-D</t>
  </si>
  <si>
    <t>IRORPEA339P</t>
  </si>
  <si>
    <t>IRORPEA346R</t>
  </si>
  <si>
    <t>CAG15-D</t>
  </si>
  <si>
    <t>IRORPEA346P</t>
  </si>
  <si>
    <t>IRORPEA351P</t>
  </si>
  <si>
    <t>CAG16-D</t>
  </si>
  <si>
    <t>CADIF</t>
  </si>
  <si>
    <t>IRORPEA351R</t>
  </si>
  <si>
    <t>IRORPEA357R</t>
  </si>
  <si>
    <t>CAG18-D</t>
  </si>
  <si>
    <t>IRORPEA357P</t>
  </si>
  <si>
    <t>IRORPEA381R</t>
  </si>
  <si>
    <t>CAG19-D</t>
  </si>
  <si>
    <t>IRORPEA381P</t>
  </si>
  <si>
    <t>IRORPEA297P</t>
  </si>
  <si>
    <t>CAG8-D</t>
  </si>
  <si>
    <t>IRORPEA297R</t>
  </si>
  <si>
    <t>IRORPEA298R</t>
  </si>
  <si>
    <t>CAG9-D</t>
  </si>
  <si>
    <t>IRORPEA298P</t>
  </si>
  <si>
    <t>IRORPEA305R</t>
  </si>
  <si>
    <t>CB1-D</t>
  </si>
  <si>
    <t>CREDITO BERGAMASCO</t>
  </si>
  <si>
    <t>IRORPEA305P</t>
  </si>
  <si>
    <t>IRORPEA369R</t>
  </si>
  <si>
    <t>CIC20-D</t>
  </si>
  <si>
    <t>IRORPEA369P</t>
  </si>
  <si>
    <t>IRORPEA371P</t>
  </si>
  <si>
    <t>CIC21-D</t>
  </si>
  <si>
    <t>IRORPEA371R</t>
  </si>
  <si>
    <t>IRORPEA379P</t>
  </si>
  <si>
    <t>CIC22-D</t>
  </si>
  <si>
    <t>IRORPEA379R</t>
  </si>
  <si>
    <t>SOCGEN</t>
  </si>
  <si>
    <t>IRORPEA389R</t>
  </si>
  <si>
    <t>ING5-D</t>
  </si>
  <si>
    <t>Max(Euribor3m,0)</t>
  </si>
  <si>
    <t>IRORPEA389P</t>
  </si>
  <si>
    <t>IRORPEA370R</t>
  </si>
  <si>
    <t>KBC1-D</t>
  </si>
  <si>
    <t>IRORPEA370P</t>
  </si>
  <si>
    <t>IRORPEA383P</t>
  </si>
  <si>
    <t>KBC2-D</t>
  </si>
  <si>
    <t>IRORPEA383R</t>
  </si>
  <si>
    <t>IRORPEA384P</t>
  </si>
  <si>
    <t>KBC3-D</t>
  </si>
  <si>
    <t>IRORPEA384R</t>
  </si>
  <si>
    <t>IRORPEA293R</t>
  </si>
  <si>
    <t>LC40-D</t>
  </si>
  <si>
    <t>IRORPEA293P</t>
  </si>
  <si>
    <t>IRORPEA302R</t>
  </si>
  <si>
    <t>LC41-D</t>
  </si>
  <si>
    <t>IRORPEA302P</t>
  </si>
  <si>
    <t>IRORPEA304R</t>
  </si>
  <si>
    <t>LC42-D</t>
  </si>
  <si>
    <t>IRORPEA304P</t>
  </si>
  <si>
    <t>IRORPEA313R</t>
  </si>
  <si>
    <t>LC43-D</t>
  </si>
  <si>
    <t>IRORPEA313P</t>
  </si>
  <si>
    <t>IRORPEA338P</t>
  </si>
  <si>
    <t>LC47-D</t>
  </si>
  <si>
    <t>IRORPEA338R</t>
  </si>
  <si>
    <t>IRORPEA341P</t>
  </si>
  <si>
    <t>LC48-D</t>
  </si>
  <si>
    <t>IRORPEA341R</t>
  </si>
  <si>
    <t>IRORPEA343R</t>
  </si>
  <si>
    <t>LC49-D</t>
  </si>
  <si>
    <t>IRORPEA343P</t>
  </si>
  <si>
    <t>IRORPEA350R</t>
  </si>
  <si>
    <t>LC51-D</t>
  </si>
  <si>
    <t>IRORPEA350P</t>
  </si>
  <si>
    <t>IRORPEA355P</t>
  </si>
  <si>
    <t>LC52-D</t>
  </si>
  <si>
    <t>IRORPEA355R</t>
  </si>
  <si>
    <t>IRORPEA356P</t>
  </si>
  <si>
    <t>LC53-D</t>
  </si>
  <si>
    <t>IRORPEA356R</t>
  </si>
  <si>
    <t>IRORPEA365P</t>
  </si>
  <si>
    <t>LC54-D</t>
  </si>
  <si>
    <t>IRORPEA365R</t>
  </si>
  <si>
    <t>IRORPEA366P</t>
  </si>
  <si>
    <t>LC55-D</t>
  </si>
  <si>
    <t>IRORPEA366R</t>
  </si>
  <si>
    <t>IRORPEA378R</t>
  </si>
  <si>
    <t>LC56-D</t>
  </si>
  <si>
    <t>IRORPEA378P</t>
  </si>
  <si>
    <t>IRORPEA380P</t>
  </si>
  <si>
    <t>LC57-D</t>
  </si>
  <si>
    <t>IRORPEA380R</t>
  </si>
  <si>
    <t>IRORPEA295P</t>
  </si>
  <si>
    <t>SOGE2-D</t>
  </si>
  <si>
    <t>IRORPEA295R</t>
  </si>
  <si>
    <t>IRORPEA296P</t>
  </si>
  <si>
    <t>SOGE3-D</t>
  </si>
  <si>
    <t>IRORPEA296R</t>
  </si>
  <si>
    <t>IRORPEA390P</t>
  </si>
  <si>
    <t>UC1-D</t>
  </si>
  <si>
    <t>UNICREDIT</t>
  </si>
  <si>
    <t>ACT/ACT</t>
  </si>
  <si>
    <t>IRORPEA390R</t>
  </si>
  <si>
    <t>Fixing Date</t>
  </si>
  <si>
    <t>Accrual Start</t>
  </si>
  <si>
    <t>Accrual End</t>
  </si>
  <si>
    <t>Notional</t>
  </si>
  <si>
    <t>Currency</t>
  </si>
  <si>
    <t>Coupon</t>
  </si>
  <si>
    <t>Basis</t>
  </si>
  <si>
    <t>FIXING DATE</t>
  </si>
  <si>
    <t>ACCRUAL START DATE</t>
  </si>
  <si>
    <t>ACCRUAL END DATE</t>
  </si>
  <si>
    <t>PAYMENT DATE</t>
  </si>
  <si>
    <t>DCF</t>
  </si>
  <si>
    <t>DAY COUNT</t>
  </si>
  <si>
    <t>PAYMENT PV</t>
  </si>
  <si>
    <t>PAYMENT PV PMT CCY</t>
  </si>
  <si>
    <t>PAYMENT ACTUAL</t>
  </si>
  <si>
    <t>PAYMENT ACTUAL DOM CCY</t>
  </si>
  <si>
    <t>DF</t>
  </si>
  <si>
    <t>1-day Interests</t>
  </si>
  <si>
    <t>NOTIONAL</t>
  </si>
  <si>
    <t>COUPON</t>
  </si>
  <si>
    <t>AMOUNT</t>
  </si>
  <si>
    <t>FX FORWARD</t>
  </si>
  <si>
    <t>COUNTERPARTY</t>
  </si>
  <si>
    <t>ACCOUNT</t>
  </si>
  <si>
    <t>CURRENCY</t>
  </si>
  <si>
    <t>Table Range</t>
  </si>
  <si>
    <t>Name</t>
  </si>
  <si>
    <t>Object</t>
  </si>
  <si>
    <t>Type</t>
  </si>
  <si>
    <t>Index</t>
  </si>
  <si>
    <t>Side</t>
  </si>
  <si>
    <t>Payment Table</t>
  </si>
  <si>
    <t>Updated</t>
  </si>
  <si>
    <t>Timer</t>
  </si>
  <si>
    <t>Include Value Date</t>
  </si>
  <si>
    <t>NowDate</t>
  </si>
  <si>
    <t>Quality</t>
  </si>
  <si>
    <t>Method</t>
  </si>
  <si>
    <t>Model</t>
  </si>
  <si>
    <t>Components</t>
  </si>
  <si>
    <t>PV.ACCRUED</t>
  </si>
  <si>
    <t>PV.DIRTY</t>
  </si>
  <si>
    <t>LogEx</t>
  </si>
  <si>
    <t/>
  </si>
  <si>
    <t>Euribor3m+0.02</t>
  </si>
  <si>
    <t>Max(Euribor12m+1.15%,0)</t>
  </si>
  <si>
    <t>Strike</t>
  </si>
  <si>
    <t>INTRINSIC VALUE</t>
  </si>
  <si>
    <t>INTRINSIC VALUE PMT CCY</t>
  </si>
  <si>
    <t>DATES</t>
  </si>
  <si>
    <t>STRIKE Table</t>
  </si>
  <si>
    <t>NOTIONAL Table</t>
  </si>
  <si>
    <t>NAME</t>
  </si>
  <si>
    <t>OBJECT</t>
  </si>
  <si>
    <t>TYPE</t>
  </si>
  <si>
    <t>FLAVOR</t>
  </si>
  <si>
    <t>BASIS</t>
  </si>
  <si>
    <t>EVENTS</t>
  </si>
  <si>
    <t>CONVENTION</t>
  </si>
  <si>
    <t>FIXINGS</t>
  </si>
  <si>
    <t>STRIKE TABLE</t>
  </si>
  <si>
    <t>NOTIONAL TABLE</t>
  </si>
  <si>
    <t>CAPFLOOR</t>
  </si>
  <si>
    <t>NOWDATE</t>
  </si>
  <si>
    <t>DOMESTIC YIELD CURVE</t>
  </si>
  <si>
    <t>QUOTE</t>
  </si>
  <si>
    <t>QUOTE TYPE</t>
  </si>
  <si>
    <t>VOLATILITY BASIS</t>
  </si>
  <si>
    <t>INDEX CURVE</t>
  </si>
  <si>
    <t>PRICE</t>
  </si>
  <si>
    <t>IRORPEA87B.CAPFLOOR.VA.PRICE</t>
  </si>
  <si>
    <t>IRORPEA87B.CAPFLOOR.IV.PRICE</t>
  </si>
  <si>
    <t>Fair Value</t>
  </si>
  <si>
    <t>Intrinsic Value</t>
  </si>
  <si>
    <t>Time Value</t>
  </si>
  <si>
    <t>Fair Value**</t>
  </si>
  <si>
    <t>Accrued Interest</t>
  </si>
  <si>
    <t>Max(Euribor3m-0.005,0)</t>
  </si>
  <si>
    <t>Max(Euribor6m-0.005,0)</t>
  </si>
  <si>
    <t>z</t>
  </si>
  <si>
    <t>Swap Orpéa</t>
  </si>
  <si>
    <t>Swap Dériv hypo</t>
  </si>
  <si>
    <t>Inefficacité brute</t>
  </si>
  <si>
    <t>Valo floor sur dette</t>
  </si>
  <si>
    <t>Inefficacité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</si>
</sst>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C]d\-mmm\-yy;@"/>
    <numFmt numFmtId="166" formatCode="#,##0.00_ ;[Red]\-#,##0.00\ "/>
    <numFmt numFmtId="167" formatCode="0.000"/>
    <numFmt numFmtId="168" formatCode="0.000%"/>
    <numFmt numFmtId="169" formatCode="_-* #,##0_-;\-* #,##0_-;_-* &quot;-&quot;??_-;_-@_-"/>
    <numFmt numFmtId="172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5" fontId="0" fillId="2" borderId="0" xfId="0" applyNumberFormat="1" applyFill="1"/>
    <xf numFmtId="164" fontId="0" fillId="2" borderId="0" xfId="1" applyFont="1" applyFill="1"/>
    <xf numFmtId="10" fontId="0" fillId="0" borderId="0" xfId="0" applyNumberFormat="1"/>
    <xf numFmtId="165" fontId="0" fillId="3" borderId="0" xfId="0" applyNumberFormat="1" applyFill="1"/>
    <xf numFmtId="167" fontId="0" fillId="3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164" fontId="0" fillId="3" borderId="0" xfId="1" applyFont="1" applyFill="1"/>
    <xf numFmtId="168" fontId="0" fillId="3" borderId="0" xfId="2" applyNumberFormat="1" applyFont="1" applyFill="1"/>
    <xf numFmtId="4" fontId="0" fillId="3" borderId="0" xfId="0" applyNumberFormat="1" applyFill="1"/>
    <xf numFmtId="166" fontId="0" fillId="3" borderId="0" xfId="0" applyNumberFormat="1" applyFill="1"/>
    <xf numFmtId="0" fontId="5" fillId="0" borderId="0" xfId="0" applyFont="1"/>
    <xf numFmtId="0" fontId="0" fillId="4" borderId="0" xfId="0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6" fontId="7" fillId="3" borderId="0" xfId="1" applyNumberFormat="1" applyFont="1" applyFill="1" applyAlignment="1">
      <alignment horizontal="center"/>
    </xf>
    <xf numFmtId="165" fontId="0" fillId="0" borderId="0" xfId="0" applyNumberFormat="1"/>
    <xf numFmtId="164" fontId="0" fillId="0" borderId="0" xfId="1" applyFont="1"/>
    <xf numFmtId="167" fontId="0" fillId="0" borderId="0" xfId="0" applyNumberFormat="1"/>
    <xf numFmtId="166" fontId="0" fillId="0" borderId="0" xfId="1" applyNumberFormat="1" applyFont="1"/>
    <xf numFmtId="168" fontId="0" fillId="0" borderId="0" xfId="2" applyNumberFormat="1" applyFont="1"/>
    <xf numFmtId="4" fontId="0" fillId="0" borderId="0" xfId="0" applyNumberFormat="1"/>
    <xf numFmtId="166" fontId="0" fillId="0" borderId="0" xfId="0" applyNumberFormat="1"/>
    <xf numFmtId="0" fontId="4" fillId="0" borderId="0" xfId="0" applyFont="1"/>
    <xf numFmtId="14" fontId="0" fillId="0" borderId="0" xfId="0" applyNumberFormat="1"/>
    <xf numFmtId="166" fontId="4" fillId="0" borderId="0" xfId="1" applyNumberFormat="1" applyFont="1"/>
    <xf numFmtId="169" fontId="0" fillId="0" borderId="0" xfId="1" applyNumberFormat="1" applyFont="1"/>
    <xf numFmtId="0" fontId="3" fillId="4" borderId="0" xfId="0" applyFont="1" applyFill="1"/>
    <xf numFmtId="0" fontId="2" fillId="6" borderId="0" xfId="0" applyFont="1" applyFill="1"/>
    <xf numFmtId="0" fontId="6" fillId="3" borderId="0" xfId="0" applyFont="1" applyFill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6" fillId="3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2" fontId="2" fillId="6" borderId="0" xfId="1" applyNumberFormat="1" applyFont="1" applyFill="1" applyAlignment="1">
      <alignment horizontal="center"/>
    </xf>
    <xf numFmtId="164" fontId="7" fillId="3" borderId="0" xfId="1" applyFont="1" applyFill="1" applyAlignment="1">
      <alignment horizontal="center"/>
    </xf>
    <xf numFmtId="164" fontId="7" fillId="0" borderId="0" xfId="1" applyFont="1" applyAlignment="1">
      <alignment horizontal="center"/>
    </xf>
    <xf numFmtId="14" fontId="2" fillId="6" borderId="0" xfId="0" applyNumberFormat="1" applyFont="1" applyFill="1"/>
    <xf numFmtId="0" fontId="6" fillId="3" borderId="0" xfId="0" applyFont="1" applyFill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left"/>
    </xf>
    <xf numFmtId="0" fontId="0" fillId="7" borderId="0" xfId="0" applyFill="1"/>
    <xf numFmtId="0" fontId="2" fillId="8" borderId="2" xfId="0" applyFont="1" applyFill="1" applyBorder="1"/>
    <xf numFmtId="172" fontId="0" fillId="0" borderId="2" xfId="1" applyNumberFormat="1" applyFont="1" applyBorder="1"/>
    <xf numFmtId="172" fontId="0" fillId="0" borderId="2" xfId="0" applyNumberFormat="1" applyBorder="1"/>
    <xf numFmtId="0" fontId="8" fillId="8" borderId="2" xfId="0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12</xdr:row>
      <xdr:rowOff>142875</xdr:rowOff>
    </xdr:from>
    <xdr:to>
      <xdr:col>14</xdr:col>
      <xdr:colOff>704850</xdr:colOff>
      <xdr:row>50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09E2EC-5925-938C-23EA-689E1029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428875"/>
          <a:ext cx="11201400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EA29-8C32-42F8-8C60-FB8A3E3D616E}">
  <sheetPr>
    <tabColor theme="9" tint="-0.249977111117893"/>
  </sheetPr>
  <dimension ref="B2:C9"/>
  <sheetViews>
    <sheetView showGridLines="0" tabSelected="1" workbookViewId="0">
      <selection activeCell="C9" sqref="C9"/>
    </sheetView>
  </sheetViews>
  <sheetFormatPr baseColWidth="10" defaultRowHeight="15" x14ac:dyDescent="0.25"/>
  <cols>
    <col min="2" max="2" width="18.28515625" bestFit="1" customWidth="1"/>
    <col min="3" max="3" width="14.85546875" bestFit="1" customWidth="1"/>
  </cols>
  <sheetData>
    <row r="2" spans="2:3" x14ac:dyDescent="0.25">
      <c r="B2" s="55" t="s">
        <v>274</v>
      </c>
      <c r="C2" s="56">
        <f>'Swap Orpéa'!AA924</f>
        <v>120889985.41579902</v>
      </c>
    </row>
    <row r="3" spans="2:3" x14ac:dyDescent="0.25">
      <c r="B3" s="55" t="s">
        <v>275</v>
      </c>
      <c r="C3" s="56">
        <f>'Swap Hypo'!AB924</f>
        <v>120889985.41579902</v>
      </c>
    </row>
    <row r="4" spans="2:3" x14ac:dyDescent="0.25">
      <c r="B4" s="54"/>
    </row>
    <row r="5" spans="2:3" x14ac:dyDescent="0.25">
      <c r="B5" s="55" t="s">
        <v>276</v>
      </c>
      <c r="C5" s="57">
        <f>C3-C2</f>
        <v>0</v>
      </c>
    </row>
    <row r="6" spans="2:3" x14ac:dyDescent="0.25">
      <c r="B6" s="54"/>
    </row>
    <row r="7" spans="2:3" x14ac:dyDescent="0.25">
      <c r="B7" s="58" t="s">
        <v>277</v>
      </c>
      <c r="C7" s="56">
        <v>192959</v>
      </c>
    </row>
    <row r="8" spans="2:3" x14ac:dyDescent="0.25">
      <c r="B8" s="54"/>
    </row>
    <row r="9" spans="2:3" x14ac:dyDescent="0.25">
      <c r="B9" s="58" t="s">
        <v>278</v>
      </c>
      <c r="C9" s="57">
        <f>C5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C2E5-A9F5-4F7A-AEBF-98909946B35D}">
  <sheetPr codeName="SwapIR">
    <tabColor theme="9" tint="-0.249977111117893"/>
  </sheetPr>
  <dimension ref="A1:CK924"/>
  <sheetViews>
    <sheetView topLeftCell="H1" zoomScale="85" zoomScaleNormal="85" workbookViewId="0">
      <pane ySplit="1" topLeftCell="A890" activePane="bottomLeft" state="frozen"/>
      <selection activeCell="CR1" sqref="CR1:DL1048576"/>
      <selection pane="bottomLeft" activeCell="J930" sqref="J930"/>
    </sheetView>
  </sheetViews>
  <sheetFormatPr baseColWidth="10" defaultRowHeight="15" customHeight="1" x14ac:dyDescent="0.25"/>
  <cols>
    <col min="1" max="1" width="7.140625" bestFit="1" customWidth="1"/>
    <col min="2" max="2" width="12.85546875" bestFit="1" customWidth="1"/>
    <col min="3" max="3" width="10.85546875" bestFit="1" customWidth="1"/>
    <col min="4" max="4" width="8.85546875" bestFit="1" customWidth="1"/>
    <col min="5" max="5" width="13.140625" bestFit="1" customWidth="1"/>
    <col min="6" max="6" width="9.28515625" bestFit="1" customWidth="1"/>
    <col min="7" max="7" width="7" bestFit="1" customWidth="1"/>
    <col min="8" max="8" width="21.710937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24.28515625" bestFit="1" customWidth="1"/>
    <col min="16" max="16" width="8.7109375" bestFit="1" customWidth="1"/>
    <col min="17" max="17" width="1.7109375" customWidth="1"/>
    <col min="18" max="18" width="12.28515625" style="21" bestFit="1" customWidth="1"/>
    <col min="19" max="19" width="20.140625" style="21" bestFit="1" customWidth="1"/>
    <col min="20" max="20" width="18.42578125" style="21" bestFit="1" customWidth="1"/>
    <col min="21" max="21" width="14.5703125" style="21" bestFit="1" customWidth="1"/>
    <col min="22" max="22" width="5.7109375" style="23" bestFit="1" customWidth="1"/>
    <col min="23" max="23" width="11.28515625" bestFit="1" customWidth="1"/>
    <col min="24" max="24" width="12.42578125" style="24" bestFit="1" customWidth="1"/>
    <col min="25" max="25" width="20.5703125" style="24" bestFit="1" customWidth="1"/>
    <col min="26" max="26" width="17" style="24" bestFit="1" customWidth="1"/>
    <col min="27" max="27" width="25.7109375" style="24" bestFit="1" customWidth="1"/>
    <col min="28" max="28" width="12.28515625" bestFit="1" customWidth="1"/>
    <col min="29" max="29" width="14.7109375" bestFit="1" customWidth="1"/>
    <col min="30" max="30" width="15.140625" style="22" bestFit="1" customWidth="1"/>
    <col min="31" max="31" width="8.85546875" style="25" bestFit="1" customWidth="1"/>
    <col min="32" max="32" width="9.140625" style="26" bestFit="1" customWidth="1"/>
    <col min="33" max="33" width="12.7109375" style="27" bestFit="1" customWidth="1"/>
    <col min="34" max="34" width="15" style="27" bestFit="1" customWidth="1"/>
    <col min="35" max="35" width="9.7109375" bestFit="1" customWidth="1"/>
    <col min="36" max="36" width="10.28515625" bestFit="1" customWidth="1"/>
    <col min="37" max="37" width="2.42578125" style="14" bestFit="1" customWidth="1"/>
    <col min="38" max="38" width="12.85546875" bestFit="1" customWidth="1"/>
    <col min="39" max="39" width="12.5703125" bestFit="1" customWidth="1"/>
    <col min="40" max="40" width="2.7109375" customWidth="1"/>
    <col min="41" max="41" width="12.85546875" bestFit="1" customWidth="1"/>
    <col min="42" max="42" width="10.85546875" bestFit="1" customWidth="1"/>
    <col min="43" max="43" width="8.85546875" bestFit="1" customWidth="1"/>
    <col min="44" max="44" width="7" bestFit="1" customWidth="1"/>
    <col min="45" max="46" width="15.5703125" bestFit="1" customWidth="1"/>
    <col min="47" max="47" width="15.7109375" bestFit="1" customWidth="1"/>
    <col min="48" max="48" width="8.42578125" bestFit="1" customWidth="1"/>
    <col min="49" max="49" width="11.42578125" bestFit="1" customWidth="1"/>
    <col min="50" max="50" width="5.140625" bestFit="1" customWidth="1"/>
    <col min="51" max="51" width="33.28515625" bestFit="1" customWidth="1"/>
    <col min="52" max="52" width="19.42578125" bestFit="1" customWidth="1"/>
    <col min="53" max="53" width="10.28515625" bestFit="1" customWidth="1"/>
    <col min="54" max="54" width="15.5703125" bestFit="1" customWidth="1"/>
    <col min="55" max="55" width="3.28515625" customWidth="1"/>
    <col min="56" max="56" width="12.85546875" style="28" bestFit="1" customWidth="1"/>
    <col min="57" max="57" width="10.85546875" bestFit="1" customWidth="1"/>
    <col min="58" max="58" width="8.85546875" bestFit="1" customWidth="1"/>
    <col min="59" max="59" width="19" bestFit="1" customWidth="1"/>
    <col min="60" max="61" width="19.7109375" bestFit="1" customWidth="1"/>
    <col min="62" max="62" width="7" bestFit="1" customWidth="1"/>
    <col min="63" max="63" width="5.5703125" bestFit="1" customWidth="1"/>
    <col min="64" max="64" width="10.28515625" style="21" bestFit="1" customWidth="1"/>
    <col min="65" max="65" width="7.7109375" bestFit="1" customWidth="1"/>
    <col min="66" max="66" width="15.7109375" bestFit="1" customWidth="1"/>
    <col min="67" max="67" width="18" bestFit="1" customWidth="1"/>
    <col min="68" max="68" width="15.5703125" bestFit="1" customWidth="1"/>
    <col min="69" max="69" width="19.42578125" bestFit="1" customWidth="1"/>
    <col min="70" max="70" width="10.28515625" bestFit="1" customWidth="1"/>
    <col min="71" max="71" width="20.28515625" bestFit="1" customWidth="1"/>
    <col min="72" max="72" width="12.42578125" style="30" bestFit="1" customWidth="1"/>
    <col min="73" max="73" width="13.28515625" style="30" bestFit="1" customWidth="1"/>
    <col min="74" max="74" width="52.28515625" bestFit="1" customWidth="1"/>
    <col min="75" max="75" width="4.85546875" customWidth="1"/>
    <col min="76" max="76" width="12.5703125" customWidth="1"/>
    <col min="79" max="79" width="50.140625" bestFit="1" customWidth="1"/>
    <col min="80" max="80" width="12.28515625" bestFit="1" customWidth="1"/>
    <col min="81" max="81" width="20.140625" bestFit="1" customWidth="1"/>
    <col min="82" max="82" width="18.42578125" bestFit="1" customWidth="1"/>
    <col min="83" max="83" width="14.5703125" bestFit="1" customWidth="1"/>
    <col min="84" max="84" width="12.28515625" bestFit="1" customWidth="1"/>
    <col min="85" max="85" width="11.28515625" bestFit="1" customWidth="1"/>
    <col min="86" max="86" width="13.85546875" style="31" bestFit="1" customWidth="1"/>
    <col min="87" max="87" width="22.140625" style="31" bestFit="1" customWidth="1"/>
    <col min="88" max="88" width="18.42578125" style="31" bestFit="1" customWidth="1"/>
    <col min="89" max="89" width="27.28515625" style="31" bestFit="1" customWidth="1"/>
    <col min="90" max="91" width="5.5703125" bestFit="1" customWidth="1"/>
    <col min="92" max="92" width="11.28515625" bestFit="1" customWidth="1"/>
    <col min="93" max="93" width="8.85546875" bestFit="1" customWidth="1"/>
    <col min="94" max="94" width="9.140625" bestFit="1" customWidth="1"/>
    <col min="95" max="95" width="12.7109375" bestFit="1" customWidth="1"/>
    <col min="96" max="96" width="15" bestFit="1" customWidth="1"/>
    <col min="97" max="97" width="9.7109375" bestFit="1" customWidth="1"/>
    <col min="98" max="98" width="10.28515625" bestFit="1" customWidth="1"/>
  </cols>
  <sheetData>
    <row r="1" spans="1:74" ht="15" customHeight="1" x14ac:dyDescent="0.25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3</v>
      </c>
      <c r="G1" s="2" t="s">
        <v>2</v>
      </c>
      <c r="H1" s="2" t="s">
        <v>6</v>
      </c>
      <c r="I1" s="3" t="s">
        <v>193</v>
      </c>
      <c r="J1" s="3" t="s">
        <v>194</v>
      </c>
      <c r="K1" s="3" t="s">
        <v>195</v>
      </c>
      <c r="L1" s="3" t="s">
        <v>7</v>
      </c>
      <c r="M1" s="4" t="s">
        <v>196</v>
      </c>
      <c r="N1" s="2" t="s">
        <v>197</v>
      </c>
      <c r="O1" s="2" t="s">
        <v>198</v>
      </c>
      <c r="P1" s="2" t="s">
        <v>199</v>
      </c>
      <c r="Q1" s="5"/>
      <c r="R1" s="6" t="s">
        <v>200</v>
      </c>
      <c r="S1" s="6" t="s">
        <v>201</v>
      </c>
      <c r="T1" s="6" t="s">
        <v>202</v>
      </c>
      <c r="U1" s="6" t="s">
        <v>203</v>
      </c>
      <c r="V1" s="7" t="s">
        <v>204</v>
      </c>
      <c r="W1" s="8" t="s">
        <v>205</v>
      </c>
      <c r="X1" s="9" t="s">
        <v>206</v>
      </c>
      <c r="Y1" s="9" t="s">
        <v>207</v>
      </c>
      <c r="Z1" s="9" t="s">
        <v>208</v>
      </c>
      <c r="AA1" s="9" t="s">
        <v>209</v>
      </c>
      <c r="AB1" s="8" t="s">
        <v>210</v>
      </c>
      <c r="AC1" s="8" t="s">
        <v>211</v>
      </c>
      <c r="AD1" s="10" t="s">
        <v>212</v>
      </c>
      <c r="AE1" s="11" t="s">
        <v>213</v>
      </c>
      <c r="AF1" s="12" t="s">
        <v>214</v>
      </c>
      <c r="AG1" s="13" t="s">
        <v>215</v>
      </c>
      <c r="AH1" s="13" t="s">
        <v>216</v>
      </c>
      <c r="AI1" s="8" t="s">
        <v>217</v>
      </c>
      <c r="AJ1" s="8" t="s">
        <v>218</v>
      </c>
      <c r="AL1" s="15" t="s">
        <v>1</v>
      </c>
      <c r="AM1" s="15" t="s">
        <v>219</v>
      </c>
      <c r="AO1" s="16" t="s">
        <v>1</v>
      </c>
      <c r="AP1" s="16" t="s">
        <v>4</v>
      </c>
      <c r="AQ1" s="16" t="s">
        <v>5</v>
      </c>
      <c r="AR1" s="16" t="s">
        <v>2</v>
      </c>
      <c r="AS1" s="16" t="s">
        <v>0</v>
      </c>
      <c r="AT1" s="16" t="s">
        <v>220</v>
      </c>
      <c r="AU1" s="16" t="s">
        <v>221</v>
      </c>
      <c r="AV1" s="16" t="s">
        <v>222</v>
      </c>
      <c r="AW1" s="16" t="s">
        <v>223</v>
      </c>
      <c r="AX1" s="16" t="s">
        <v>224</v>
      </c>
      <c r="AY1" s="17" t="s">
        <v>225</v>
      </c>
      <c r="AZ1" s="17" t="s">
        <v>226</v>
      </c>
      <c r="BA1" s="17" t="s">
        <v>227</v>
      </c>
      <c r="BB1" s="17" t="s">
        <v>0</v>
      </c>
      <c r="BD1" s="18" t="s">
        <v>1</v>
      </c>
      <c r="BE1" s="16" t="s">
        <v>4</v>
      </c>
      <c r="BF1" s="16" t="s">
        <v>5</v>
      </c>
      <c r="BG1" s="16" t="s">
        <v>228</v>
      </c>
      <c r="BH1" s="16" t="s">
        <v>0</v>
      </c>
      <c r="BI1" s="16" t="s">
        <v>220</v>
      </c>
      <c r="BJ1" s="16" t="s">
        <v>221</v>
      </c>
      <c r="BK1" s="16" t="s">
        <v>222</v>
      </c>
      <c r="BL1" s="19" t="s">
        <v>229</v>
      </c>
      <c r="BM1" s="16" t="s">
        <v>230</v>
      </c>
      <c r="BN1" s="16" t="s">
        <v>231</v>
      </c>
      <c r="BO1" s="16" t="s">
        <v>232</v>
      </c>
      <c r="BP1" s="17" t="s">
        <v>233</v>
      </c>
      <c r="BQ1" s="17" t="s">
        <v>226</v>
      </c>
      <c r="BR1" s="17" t="s">
        <v>227</v>
      </c>
      <c r="BS1" s="17" t="s">
        <v>0</v>
      </c>
      <c r="BT1" s="20" t="s">
        <v>234</v>
      </c>
      <c r="BU1" s="20" t="s">
        <v>235</v>
      </c>
      <c r="BV1" s="17" t="s">
        <v>236</v>
      </c>
    </row>
    <row r="2" spans="1:74" ht="15" customHeight="1" x14ac:dyDescent="0.25">
      <c r="A2">
        <v>166637</v>
      </c>
      <c r="B2" t="s">
        <v>142</v>
      </c>
      <c r="C2" t="s">
        <v>141</v>
      </c>
      <c r="D2">
        <v>293</v>
      </c>
      <c r="E2" t="s">
        <v>12</v>
      </c>
      <c r="F2" t="s">
        <v>21</v>
      </c>
      <c r="G2" t="s">
        <v>9</v>
      </c>
      <c r="H2" t="s">
        <v>14</v>
      </c>
      <c r="J2" s="21">
        <v>44844</v>
      </c>
      <c r="K2" s="21">
        <v>44934</v>
      </c>
      <c r="L2" s="21">
        <v>44935</v>
      </c>
      <c r="M2" s="22">
        <v>50000000</v>
      </c>
      <c r="N2" t="s">
        <v>10</v>
      </c>
      <c r="O2" s="5">
        <v>8.1300000000000001E-3</v>
      </c>
      <c r="P2" t="s">
        <v>11</v>
      </c>
      <c r="R2" s="21">
        <v>44935</v>
      </c>
      <c r="S2" s="21">
        <v>44844</v>
      </c>
      <c r="T2" s="21">
        <v>44934</v>
      </c>
      <c r="U2" s="21">
        <v>44935</v>
      </c>
      <c r="V2" s="23">
        <v>0.25</v>
      </c>
      <c r="W2">
        <v>90</v>
      </c>
      <c r="X2" s="24">
        <v>-101571.31689543241</v>
      </c>
      <c r="Y2" s="24">
        <v>-101571.31689543241</v>
      </c>
      <c r="Z2" s="24">
        <v>-101625</v>
      </c>
      <c r="AA2" s="24">
        <v>-101625</v>
      </c>
      <c r="AB2">
        <v>0.99947175296858459</v>
      </c>
      <c r="AC2">
        <v>-1129.1666666666667</v>
      </c>
      <c r="AD2" s="22">
        <v>50000000</v>
      </c>
      <c r="AE2" s="25">
        <v>8.1300000000000001E-3</v>
      </c>
      <c r="AF2" s="26">
        <v>0</v>
      </c>
      <c r="AG2" s="27">
        <v>1</v>
      </c>
      <c r="AH2" s="27" t="s">
        <v>237</v>
      </c>
      <c r="AI2" t="s">
        <v>237</v>
      </c>
      <c r="AJ2" t="s">
        <v>10</v>
      </c>
    </row>
    <row r="3" spans="1:74" ht="15" customHeight="1" x14ac:dyDescent="0.25">
      <c r="A3">
        <v>166645</v>
      </c>
      <c r="B3" t="s">
        <v>140</v>
      </c>
      <c r="C3" t="s">
        <v>141</v>
      </c>
      <c r="D3">
        <v>293</v>
      </c>
      <c r="E3" t="s">
        <v>12</v>
      </c>
      <c r="F3" t="s">
        <v>21</v>
      </c>
      <c r="G3" t="s">
        <v>9</v>
      </c>
      <c r="H3" t="s">
        <v>14</v>
      </c>
      <c r="I3" s="21">
        <v>44840</v>
      </c>
      <c r="J3" s="21">
        <v>44844</v>
      </c>
      <c r="K3" s="21">
        <v>44934</v>
      </c>
      <c r="L3" s="21">
        <v>44935</v>
      </c>
      <c r="M3" s="22">
        <v>50000000</v>
      </c>
      <c r="N3" t="s">
        <v>10</v>
      </c>
      <c r="O3" t="s">
        <v>24</v>
      </c>
      <c r="P3" t="s">
        <v>11</v>
      </c>
      <c r="R3" s="21">
        <v>44840</v>
      </c>
      <c r="S3" s="21">
        <v>44844</v>
      </c>
      <c r="T3" s="21">
        <v>44934</v>
      </c>
      <c r="U3" s="21">
        <v>44935</v>
      </c>
      <c r="V3" s="23">
        <v>0.25</v>
      </c>
      <c r="W3">
        <v>90</v>
      </c>
      <c r="X3" s="24">
        <v>155917.59346309918</v>
      </c>
      <c r="Y3" s="24">
        <v>155917.59346309918</v>
      </c>
      <c r="Z3" s="24">
        <v>156000</v>
      </c>
      <c r="AA3" s="24">
        <v>156000</v>
      </c>
      <c r="AB3">
        <v>0.99947175296858459</v>
      </c>
      <c r="AC3">
        <v>1733.3333333333333</v>
      </c>
      <c r="AD3" s="22">
        <v>50000000</v>
      </c>
      <c r="AE3" s="25">
        <v>1.248E-2</v>
      </c>
      <c r="AF3" s="26">
        <v>0</v>
      </c>
      <c r="AG3" s="27">
        <v>1</v>
      </c>
      <c r="AH3" s="27" t="s">
        <v>237</v>
      </c>
      <c r="AI3" t="s">
        <v>237</v>
      </c>
      <c r="AJ3" t="s">
        <v>10</v>
      </c>
    </row>
    <row r="4" spans="1:74" ht="15" customHeight="1" x14ac:dyDescent="0.25">
      <c r="A4">
        <v>166669</v>
      </c>
      <c r="B4" t="s">
        <v>182</v>
      </c>
      <c r="C4" t="s">
        <v>183</v>
      </c>
      <c r="D4">
        <v>295</v>
      </c>
      <c r="E4" t="s">
        <v>12</v>
      </c>
      <c r="F4" t="s">
        <v>21</v>
      </c>
      <c r="G4" t="s">
        <v>9</v>
      </c>
      <c r="H4" t="s">
        <v>126</v>
      </c>
      <c r="J4" s="21">
        <v>44865</v>
      </c>
      <c r="K4" s="21">
        <v>44955</v>
      </c>
      <c r="L4" s="21">
        <v>44956</v>
      </c>
      <c r="M4" s="22">
        <v>50000000</v>
      </c>
      <c r="N4" t="s">
        <v>10</v>
      </c>
      <c r="O4" s="5">
        <v>6.8500000000000002E-3</v>
      </c>
      <c r="P4" t="s">
        <v>11</v>
      </c>
      <c r="R4" s="21">
        <v>44956</v>
      </c>
      <c r="S4" s="21">
        <v>44865</v>
      </c>
      <c r="T4" s="21">
        <v>44955</v>
      </c>
      <c r="U4" s="21">
        <v>44956</v>
      </c>
      <c r="V4" s="23">
        <v>0.25</v>
      </c>
      <c r="W4">
        <v>90</v>
      </c>
      <c r="X4" s="24">
        <v>-85485.439758121007</v>
      </c>
      <c r="Y4" s="24">
        <v>-85485.439758121007</v>
      </c>
      <c r="Z4" s="24">
        <v>-85625</v>
      </c>
      <c r="AA4" s="24">
        <v>-85625</v>
      </c>
      <c r="AB4">
        <v>0.99837009936491694</v>
      </c>
      <c r="AC4">
        <v>-951.38888888888891</v>
      </c>
      <c r="AD4" s="22">
        <v>50000000</v>
      </c>
      <c r="AE4" s="25">
        <v>6.8500000000000002E-3</v>
      </c>
      <c r="AF4" s="26">
        <v>0</v>
      </c>
      <c r="AG4" s="27">
        <v>1</v>
      </c>
      <c r="AH4" s="27" t="s">
        <v>237</v>
      </c>
      <c r="AI4" t="s">
        <v>237</v>
      </c>
      <c r="AJ4" t="s">
        <v>10</v>
      </c>
    </row>
    <row r="5" spans="1:74" ht="15" customHeight="1" x14ac:dyDescent="0.25">
      <c r="A5">
        <v>166677</v>
      </c>
      <c r="B5" t="s">
        <v>184</v>
      </c>
      <c r="C5" t="s">
        <v>183</v>
      </c>
      <c r="D5">
        <v>295</v>
      </c>
      <c r="E5" t="s">
        <v>12</v>
      </c>
      <c r="F5" t="s">
        <v>21</v>
      </c>
      <c r="G5" t="s">
        <v>9</v>
      </c>
      <c r="H5" t="s">
        <v>126</v>
      </c>
      <c r="I5" s="21">
        <v>44861</v>
      </c>
      <c r="J5" s="21">
        <v>44865</v>
      </c>
      <c r="K5" s="21">
        <v>44955</v>
      </c>
      <c r="L5" s="21">
        <v>44956</v>
      </c>
      <c r="M5" s="22">
        <v>50000000</v>
      </c>
      <c r="N5" t="s">
        <v>10</v>
      </c>
      <c r="O5" t="s">
        <v>24</v>
      </c>
      <c r="P5" t="s">
        <v>11</v>
      </c>
      <c r="R5" s="21">
        <v>44861</v>
      </c>
      <c r="S5" s="21">
        <v>44865</v>
      </c>
      <c r="T5" s="21">
        <v>44955</v>
      </c>
      <c r="U5" s="21">
        <v>44956</v>
      </c>
      <c r="V5" s="23">
        <v>0.25</v>
      </c>
      <c r="W5">
        <v>90</v>
      </c>
      <c r="X5" s="24">
        <v>200298.00118508644</v>
      </c>
      <c r="Y5" s="24">
        <v>200298.00118508644</v>
      </c>
      <c r="Z5" s="24">
        <v>200624.99999999997</v>
      </c>
      <c r="AA5" s="24">
        <v>200624.99999999997</v>
      </c>
      <c r="AB5">
        <v>0.99837009936491694</v>
      </c>
      <c r="AC5">
        <v>2229.1666666666665</v>
      </c>
      <c r="AD5" s="22">
        <v>50000000</v>
      </c>
      <c r="AE5" s="25">
        <v>1.6049999999999998E-2</v>
      </c>
      <c r="AF5" s="26">
        <v>0</v>
      </c>
      <c r="AG5" s="27">
        <v>1</v>
      </c>
      <c r="AH5" s="27" t="s">
        <v>237</v>
      </c>
      <c r="AI5" t="s">
        <v>237</v>
      </c>
      <c r="AJ5" t="s">
        <v>10</v>
      </c>
    </row>
    <row r="6" spans="1:74" ht="15" customHeight="1" x14ac:dyDescent="0.25">
      <c r="A6">
        <v>166685</v>
      </c>
      <c r="B6" t="s">
        <v>185</v>
      </c>
      <c r="C6" t="s">
        <v>186</v>
      </c>
      <c r="D6">
        <v>296</v>
      </c>
      <c r="E6" t="s">
        <v>12</v>
      </c>
      <c r="F6" t="s">
        <v>21</v>
      </c>
      <c r="G6" t="s">
        <v>9</v>
      </c>
      <c r="H6" t="s">
        <v>126</v>
      </c>
      <c r="J6" s="21">
        <v>44880</v>
      </c>
      <c r="K6" s="21">
        <v>44972</v>
      </c>
      <c r="L6" s="21">
        <v>44972</v>
      </c>
      <c r="M6" s="22">
        <v>70000000</v>
      </c>
      <c r="N6" t="s">
        <v>10</v>
      </c>
      <c r="O6" s="5">
        <v>7.0000000000000001E-3</v>
      </c>
      <c r="P6" t="s">
        <v>11</v>
      </c>
      <c r="R6" s="21">
        <v>44972</v>
      </c>
      <c r="S6" s="21">
        <v>44880</v>
      </c>
      <c r="T6" s="21">
        <v>44972</v>
      </c>
      <c r="U6" s="21">
        <v>44972</v>
      </c>
      <c r="V6" s="23">
        <v>0.25555555555555554</v>
      </c>
      <c r="W6">
        <v>92</v>
      </c>
      <c r="X6" s="24">
        <v>-124901.23303472769</v>
      </c>
      <c r="Y6" s="24">
        <v>-124901.23303472769</v>
      </c>
      <c r="Z6" s="24">
        <v>-125222.22222222222</v>
      </c>
      <c r="AA6" s="24">
        <v>-125222.22222222222</v>
      </c>
      <c r="AB6">
        <v>0.99743664357812711</v>
      </c>
      <c r="AC6">
        <v>-1361.1111111111111</v>
      </c>
      <c r="AD6" s="22">
        <v>70000000</v>
      </c>
      <c r="AE6" s="25">
        <v>7.0000000000000001E-3</v>
      </c>
      <c r="AF6" s="26">
        <v>0</v>
      </c>
      <c r="AG6" s="27">
        <v>1</v>
      </c>
      <c r="AH6" s="27" t="s">
        <v>237</v>
      </c>
      <c r="AI6" t="s">
        <v>237</v>
      </c>
      <c r="AJ6" t="s">
        <v>10</v>
      </c>
    </row>
    <row r="7" spans="1:74" ht="15" customHeight="1" x14ac:dyDescent="0.25">
      <c r="A7">
        <v>166693</v>
      </c>
      <c r="B7" t="s">
        <v>187</v>
      </c>
      <c r="C7" t="s">
        <v>186</v>
      </c>
      <c r="D7">
        <v>296</v>
      </c>
      <c r="E7" t="s">
        <v>12</v>
      </c>
      <c r="F7" t="s">
        <v>21</v>
      </c>
      <c r="G7" t="s">
        <v>9</v>
      </c>
      <c r="H7" t="s">
        <v>126</v>
      </c>
      <c r="I7" s="21">
        <v>44876</v>
      </c>
      <c r="J7" s="21">
        <v>44880</v>
      </c>
      <c r="K7" s="21">
        <v>44972</v>
      </c>
      <c r="L7" s="21">
        <v>44972</v>
      </c>
      <c r="M7" s="22">
        <v>70000000</v>
      </c>
      <c r="N7" t="s">
        <v>10</v>
      </c>
      <c r="O7" s="5" t="s">
        <v>24</v>
      </c>
      <c r="P7" t="s">
        <v>11</v>
      </c>
      <c r="R7" s="21">
        <v>44876</v>
      </c>
      <c r="S7" s="21">
        <v>44880</v>
      </c>
      <c r="T7" s="21">
        <v>44972</v>
      </c>
      <c r="U7" s="21">
        <v>44972</v>
      </c>
      <c r="V7" s="23">
        <v>0.25555555555555554</v>
      </c>
      <c r="W7">
        <v>92</v>
      </c>
      <c r="X7" s="24">
        <v>314394.24658170022</v>
      </c>
      <c r="Y7" s="24">
        <v>314394.24658170022</v>
      </c>
      <c r="Z7" s="24">
        <v>315202.22222222219</v>
      </c>
      <c r="AA7" s="24">
        <v>315202.22222222219</v>
      </c>
      <c r="AB7">
        <v>0.99743664357812711</v>
      </c>
      <c r="AC7">
        <v>3426.1111111111109</v>
      </c>
      <c r="AD7" s="22">
        <v>70000000</v>
      </c>
      <c r="AE7" s="25">
        <v>1.762E-2</v>
      </c>
      <c r="AF7" s="26">
        <v>0</v>
      </c>
      <c r="AG7" s="27">
        <v>1</v>
      </c>
      <c r="AH7" s="27" t="s">
        <v>237</v>
      </c>
      <c r="AI7" t="s">
        <v>237</v>
      </c>
      <c r="AJ7" t="s">
        <v>10</v>
      </c>
    </row>
    <row r="8" spans="1:74" ht="15" customHeight="1" x14ac:dyDescent="0.25">
      <c r="A8">
        <v>166700</v>
      </c>
      <c r="B8" t="s">
        <v>107</v>
      </c>
      <c r="C8" t="s">
        <v>108</v>
      </c>
      <c r="D8">
        <v>297</v>
      </c>
      <c r="E8" t="s">
        <v>12</v>
      </c>
      <c r="F8" t="s">
        <v>21</v>
      </c>
      <c r="G8" t="s">
        <v>9</v>
      </c>
      <c r="H8" t="s">
        <v>80</v>
      </c>
      <c r="J8" s="21">
        <v>44844</v>
      </c>
      <c r="K8" s="21">
        <v>44935</v>
      </c>
      <c r="L8" s="21">
        <v>44935</v>
      </c>
      <c r="M8" s="22">
        <v>175000000</v>
      </c>
      <c r="N8" t="s">
        <v>10</v>
      </c>
      <c r="O8">
        <v>7.45E-3</v>
      </c>
      <c r="P8" t="s">
        <v>11</v>
      </c>
      <c r="R8" s="21">
        <v>44935</v>
      </c>
      <c r="S8" s="21">
        <v>44844</v>
      </c>
      <c r="T8" s="21">
        <v>44935</v>
      </c>
      <c r="U8" s="21">
        <v>44935</v>
      </c>
      <c r="V8" s="23">
        <v>0.25277777777777777</v>
      </c>
      <c r="W8">
        <v>91</v>
      </c>
      <c r="X8" s="24">
        <v>-329384.93919967802</v>
      </c>
      <c r="Y8" s="24">
        <v>-329384.93919967802</v>
      </c>
      <c r="Z8" s="24">
        <v>-329559.02777777775</v>
      </c>
      <c r="AA8" s="24">
        <v>-329559.02777777775</v>
      </c>
      <c r="AB8">
        <v>0.99947175296858459</v>
      </c>
      <c r="AC8">
        <v>-3621.5277777777774</v>
      </c>
      <c r="AD8" s="22">
        <v>175000000</v>
      </c>
      <c r="AE8" s="25">
        <v>7.45E-3</v>
      </c>
      <c r="AF8" s="26">
        <v>0</v>
      </c>
      <c r="AG8" s="27">
        <v>1</v>
      </c>
      <c r="AH8" s="27" t="s">
        <v>237</v>
      </c>
      <c r="AI8" t="s">
        <v>237</v>
      </c>
      <c r="AJ8" t="s">
        <v>10</v>
      </c>
    </row>
    <row r="9" spans="1:74" ht="15" customHeight="1" x14ac:dyDescent="0.25">
      <c r="A9">
        <v>166701</v>
      </c>
      <c r="B9" t="s">
        <v>107</v>
      </c>
      <c r="C9" t="s">
        <v>108</v>
      </c>
      <c r="D9">
        <v>297</v>
      </c>
      <c r="E9" t="s">
        <v>12</v>
      </c>
      <c r="F9" t="s">
        <v>21</v>
      </c>
      <c r="G9" t="s">
        <v>9</v>
      </c>
      <c r="H9" t="s">
        <v>80</v>
      </c>
      <c r="J9" s="21">
        <v>44935</v>
      </c>
      <c r="K9" s="21">
        <v>45025</v>
      </c>
      <c r="L9" s="21">
        <v>45026</v>
      </c>
      <c r="M9" s="22">
        <v>175000000</v>
      </c>
      <c r="N9" t="s">
        <v>10</v>
      </c>
      <c r="O9">
        <v>7.45E-3</v>
      </c>
      <c r="P9" t="s">
        <v>11</v>
      </c>
      <c r="R9" s="21">
        <v>45026</v>
      </c>
      <c r="S9" s="21">
        <v>44935</v>
      </c>
      <c r="T9" s="21">
        <v>45025</v>
      </c>
      <c r="U9" s="21">
        <v>45026</v>
      </c>
      <c r="V9" s="23">
        <v>0.25</v>
      </c>
      <c r="W9">
        <v>90</v>
      </c>
      <c r="X9" s="24">
        <v>-323870.70381256746</v>
      </c>
      <c r="Y9" s="24">
        <v>-323870.70381256746</v>
      </c>
      <c r="Z9" s="24">
        <v>-325937.5</v>
      </c>
      <c r="AA9" s="24">
        <v>-325937.5</v>
      </c>
      <c r="AB9">
        <v>0.99365891869627598</v>
      </c>
      <c r="AC9">
        <v>0</v>
      </c>
      <c r="AD9" s="22">
        <v>175000000</v>
      </c>
      <c r="AE9" s="25">
        <v>7.45E-3</v>
      </c>
      <c r="AF9" s="26">
        <v>0</v>
      </c>
      <c r="AG9" s="27">
        <v>1</v>
      </c>
      <c r="AH9" s="27" t="s">
        <v>237</v>
      </c>
      <c r="AI9" t="s">
        <v>237</v>
      </c>
      <c r="AJ9" t="s">
        <v>10</v>
      </c>
    </row>
    <row r="10" spans="1:74" ht="15" customHeight="1" x14ac:dyDescent="0.25">
      <c r="A10">
        <v>166708</v>
      </c>
      <c r="B10" t="s">
        <v>109</v>
      </c>
      <c r="C10" t="s">
        <v>108</v>
      </c>
      <c r="D10">
        <v>297</v>
      </c>
      <c r="E10" t="s">
        <v>12</v>
      </c>
      <c r="F10" t="s">
        <v>21</v>
      </c>
      <c r="G10" t="s">
        <v>9</v>
      </c>
      <c r="H10" t="s">
        <v>80</v>
      </c>
      <c r="I10" s="21">
        <v>44840</v>
      </c>
      <c r="J10" s="21">
        <v>44844</v>
      </c>
      <c r="K10" s="21">
        <v>44935</v>
      </c>
      <c r="L10" s="21">
        <v>44935</v>
      </c>
      <c r="M10" s="22">
        <v>175000000</v>
      </c>
      <c r="N10" t="s">
        <v>10</v>
      </c>
      <c r="O10" s="5" t="s">
        <v>24</v>
      </c>
      <c r="P10" t="s">
        <v>11</v>
      </c>
      <c r="R10" s="21">
        <v>44840</v>
      </c>
      <c r="S10" s="21">
        <v>44844</v>
      </c>
      <c r="T10" s="21">
        <v>44935</v>
      </c>
      <c r="U10" s="21">
        <v>44935</v>
      </c>
      <c r="V10" s="23">
        <v>0.25277777777777777</v>
      </c>
      <c r="W10">
        <v>91</v>
      </c>
      <c r="X10" s="24">
        <v>551775.03908885655</v>
      </c>
      <c r="Y10" s="24">
        <v>551775.03908885655</v>
      </c>
      <c r="Z10" s="24">
        <v>552066.66666666663</v>
      </c>
      <c r="AA10" s="24">
        <v>552066.66666666663</v>
      </c>
      <c r="AB10">
        <v>0.99947175296858459</v>
      </c>
      <c r="AC10">
        <v>6066.6666666666661</v>
      </c>
      <c r="AD10" s="22">
        <v>175000000</v>
      </c>
      <c r="AE10" s="25">
        <v>1.248E-2</v>
      </c>
      <c r="AF10" s="26">
        <v>0</v>
      </c>
      <c r="AG10" s="27">
        <v>1</v>
      </c>
      <c r="AH10" s="27" t="s">
        <v>237</v>
      </c>
      <c r="AI10" t="s">
        <v>237</v>
      </c>
      <c r="AJ10" t="s">
        <v>10</v>
      </c>
    </row>
    <row r="11" spans="1:74" ht="15" customHeight="1" x14ac:dyDescent="0.25">
      <c r="A11">
        <v>166709</v>
      </c>
      <c r="B11" t="s">
        <v>109</v>
      </c>
      <c r="C11" t="s">
        <v>108</v>
      </c>
      <c r="D11">
        <v>297</v>
      </c>
      <c r="E11" t="s">
        <v>12</v>
      </c>
      <c r="F11" t="s">
        <v>21</v>
      </c>
      <c r="G11" t="s">
        <v>9</v>
      </c>
      <c r="H11" t="s">
        <v>80</v>
      </c>
      <c r="I11" s="21">
        <v>44931</v>
      </c>
      <c r="J11" s="21">
        <v>44935</v>
      </c>
      <c r="K11" s="21">
        <v>45025</v>
      </c>
      <c r="L11" s="21">
        <v>45026</v>
      </c>
      <c r="M11" s="22">
        <v>175000000</v>
      </c>
      <c r="N11" t="s">
        <v>10</v>
      </c>
      <c r="O11" s="5" t="s">
        <v>24</v>
      </c>
      <c r="P11" t="s">
        <v>11</v>
      </c>
      <c r="R11" s="21">
        <v>44931</v>
      </c>
      <c r="S11" s="21">
        <v>44935</v>
      </c>
      <c r="T11" s="21">
        <v>45025</v>
      </c>
      <c r="U11" s="21">
        <v>45026</v>
      </c>
      <c r="V11" s="23">
        <v>0.25</v>
      </c>
      <c r="W11">
        <v>90</v>
      </c>
      <c r="X11" s="24">
        <v>989092.72481968603</v>
      </c>
      <c r="Y11" s="24">
        <v>989092.72481968603</v>
      </c>
      <c r="Z11" s="24">
        <v>995404.66674160084</v>
      </c>
      <c r="AA11" s="24">
        <v>995404.66674160084</v>
      </c>
      <c r="AB11">
        <v>0.99365891869627598</v>
      </c>
      <c r="AC11">
        <v>0</v>
      </c>
      <c r="AD11" s="22">
        <v>175000000</v>
      </c>
      <c r="AE11" s="25">
        <v>2.275210666837945E-2</v>
      </c>
      <c r="AF11" s="26">
        <v>0</v>
      </c>
      <c r="AG11" s="27">
        <v>1</v>
      </c>
      <c r="AH11" s="27" t="s">
        <v>237</v>
      </c>
      <c r="AI11" t="s">
        <v>237</v>
      </c>
      <c r="AJ11" t="s">
        <v>10</v>
      </c>
    </row>
    <row r="12" spans="1:74" ht="15" customHeight="1" x14ac:dyDescent="0.25">
      <c r="A12">
        <v>166716</v>
      </c>
      <c r="B12" t="s">
        <v>112</v>
      </c>
      <c r="C12" t="s">
        <v>111</v>
      </c>
      <c r="D12">
        <v>298</v>
      </c>
      <c r="E12" t="s">
        <v>12</v>
      </c>
      <c r="F12" t="s">
        <v>21</v>
      </c>
      <c r="G12" t="s">
        <v>9</v>
      </c>
      <c r="H12" t="s">
        <v>80</v>
      </c>
      <c r="J12" s="21">
        <v>44851</v>
      </c>
      <c r="K12" s="21">
        <v>44942</v>
      </c>
      <c r="L12" s="21">
        <v>44942</v>
      </c>
      <c r="M12" s="22">
        <v>100000000</v>
      </c>
      <c r="N12" t="s">
        <v>10</v>
      </c>
      <c r="O12" s="5">
        <v>7.6E-3</v>
      </c>
      <c r="P12" t="s">
        <v>11</v>
      </c>
      <c r="R12" s="21">
        <v>44942</v>
      </c>
      <c r="S12" s="21">
        <v>44851</v>
      </c>
      <c r="T12" s="21">
        <v>44942</v>
      </c>
      <c r="U12" s="21">
        <v>44942</v>
      </c>
      <c r="V12" s="23">
        <v>0.25277777777777777</v>
      </c>
      <c r="W12">
        <v>91</v>
      </c>
      <c r="X12" s="24">
        <v>-191938.61721167614</v>
      </c>
      <c r="Y12" s="24">
        <v>-191938.61721167614</v>
      </c>
      <c r="Z12" s="24">
        <v>-192111.11111111109</v>
      </c>
      <c r="AA12" s="24">
        <v>-192111.11111111109</v>
      </c>
      <c r="AB12">
        <v>0.99910211388379722</v>
      </c>
      <c r="AC12">
        <v>-2111.1111111111109</v>
      </c>
      <c r="AD12" s="22">
        <v>100000000</v>
      </c>
      <c r="AE12" s="25">
        <v>7.6E-3</v>
      </c>
      <c r="AF12" s="26">
        <v>0</v>
      </c>
      <c r="AG12" s="27">
        <v>1</v>
      </c>
      <c r="AH12" s="27" t="s">
        <v>237</v>
      </c>
      <c r="AI12" t="s">
        <v>237</v>
      </c>
      <c r="AJ12" t="s">
        <v>10</v>
      </c>
    </row>
    <row r="13" spans="1:74" ht="15" customHeight="1" x14ac:dyDescent="0.25">
      <c r="A13">
        <v>166717</v>
      </c>
      <c r="B13" t="s">
        <v>112</v>
      </c>
      <c r="C13" t="s">
        <v>111</v>
      </c>
      <c r="D13">
        <v>298</v>
      </c>
      <c r="E13" t="s">
        <v>12</v>
      </c>
      <c r="F13" t="s">
        <v>21</v>
      </c>
      <c r="G13" t="s">
        <v>9</v>
      </c>
      <c r="H13" t="s">
        <v>80</v>
      </c>
      <c r="J13" s="21">
        <v>44942</v>
      </c>
      <c r="K13" s="21">
        <v>45032</v>
      </c>
      <c r="L13" s="21">
        <v>45033</v>
      </c>
      <c r="M13" s="22">
        <v>100000000</v>
      </c>
      <c r="N13" t="s">
        <v>10</v>
      </c>
      <c r="O13" s="5">
        <v>7.6E-3</v>
      </c>
      <c r="P13" t="s">
        <v>11</v>
      </c>
      <c r="R13" s="21">
        <v>45033</v>
      </c>
      <c r="S13" s="21">
        <v>44942</v>
      </c>
      <c r="T13" s="21">
        <v>45032</v>
      </c>
      <c r="U13" s="21">
        <v>45033</v>
      </c>
      <c r="V13" s="23">
        <v>0.25</v>
      </c>
      <c r="W13">
        <v>90</v>
      </c>
      <c r="X13" s="24">
        <v>-188693.08156643444</v>
      </c>
      <c r="Y13" s="24">
        <v>-188693.08156643444</v>
      </c>
      <c r="Z13" s="24">
        <v>-190000</v>
      </c>
      <c r="AA13" s="24">
        <v>-190000</v>
      </c>
      <c r="AB13">
        <v>0.99312148192860239</v>
      </c>
      <c r="AC13">
        <v>0</v>
      </c>
      <c r="AD13" s="22">
        <v>100000000</v>
      </c>
      <c r="AE13" s="25">
        <v>7.6E-3</v>
      </c>
      <c r="AF13" s="26">
        <v>0</v>
      </c>
      <c r="AG13" s="27">
        <v>1</v>
      </c>
      <c r="AH13" s="27" t="s">
        <v>237</v>
      </c>
      <c r="AI13" t="s">
        <v>237</v>
      </c>
      <c r="AJ13" t="s">
        <v>10</v>
      </c>
    </row>
    <row r="14" spans="1:74" ht="15" customHeight="1" x14ac:dyDescent="0.25">
      <c r="A14">
        <v>166724</v>
      </c>
      <c r="B14" t="s">
        <v>110</v>
      </c>
      <c r="C14" t="s">
        <v>111</v>
      </c>
      <c r="D14">
        <v>298</v>
      </c>
      <c r="E14" t="s">
        <v>12</v>
      </c>
      <c r="F14" t="s">
        <v>21</v>
      </c>
      <c r="G14" t="s">
        <v>9</v>
      </c>
      <c r="H14" t="s">
        <v>80</v>
      </c>
      <c r="I14" s="21">
        <v>44847</v>
      </c>
      <c r="J14" s="21">
        <v>44851</v>
      </c>
      <c r="K14" s="21">
        <v>44942</v>
      </c>
      <c r="L14" s="21">
        <v>44942</v>
      </c>
      <c r="M14" s="22">
        <v>100000000</v>
      </c>
      <c r="N14" t="s">
        <v>10</v>
      </c>
      <c r="O14" s="5" t="s">
        <v>24</v>
      </c>
      <c r="P14" t="s">
        <v>11</v>
      </c>
      <c r="R14" s="21">
        <v>44847</v>
      </c>
      <c r="S14" s="21">
        <v>44851</v>
      </c>
      <c r="T14" s="21">
        <v>44942</v>
      </c>
      <c r="U14" s="21">
        <v>44942</v>
      </c>
      <c r="V14" s="23">
        <v>0.25277777777777777</v>
      </c>
      <c r="W14">
        <v>91</v>
      </c>
      <c r="X14" s="24">
        <v>348015.01910222333</v>
      </c>
      <c r="Y14" s="24">
        <v>348015.01910222333</v>
      </c>
      <c r="Z14" s="24">
        <v>348327.77777777775</v>
      </c>
      <c r="AA14" s="24">
        <v>348327.77777777775</v>
      </c>
      <c r="AB14">
        <v>0.99910211388379722</v>
      </c>
      <c r="AC14">
        <v>3827.7777777777774</v>
      </c>
      <c r="AD14" s="22">
        <v>100000000</v>
      </c>
      <c r="AE14" s="25">
        <v>1.3779999999999999E-2</v>
      </c>
      <c r="AF14" s="26">
        <v>0</v>
      </c>
      <c r="AG14" s="27">
        <v>1</v>
      </c>
      <c r="AH14" s="27" t="s">
        <v>237</v>
      </c>
      <c r="AI14" t="s">
        <v>237</v>
      </c>
      <c r="AJ14" t="s">
        <v>10</v>
      </c>
    </row>
    <row r="15" spans="1:74" ht="15" customHeight="1" x14ac:dyDescent="0.25">
      <c r="A15">
        <v>166725</v>
      </c>
      <c r="B15" t="s">
        <v>110</v>
      </c>
      <c r="C15" t="s">
        <v>111</v>
      </c>
      <c r="D15">
        <v>298</v>
      </c>
      <c r="E15" t="s">
        <v>12</v>
      </c>
      <c r="F15" t="s">
        <v>21</v>
      </c>
      <c r="G15" t="s">
        <v>9</v>
      </c>
      <c r="H15" t="s">
        <v>80</v>
      </c>
      <c r="I15" s="21">
        <v>44938</v>
      </c>
      <c r="J15" s="21">
        <v>44942</v>
      </c>
      <c r="K15" s="21">
        <v>45032</v>
      </c>
      <c r="L15" s="21">
        <v>45033</v>
      </c>
      <c r="M15" s="22">
        <v>100000000</v>
      </c>
      <c r="N15" t="s">
        <v>10</v>
      </c>
      <c r="O15" s="5" t="s">
        <v>24</v>
      </c>
      <c r="P15" t="s">
        <v>11</v>
      </c>
      <c r="R15" s="21">
        <v>44938</v>
      </c>
      <c r="S15" s="21">
        <v>44942</v>
      </c>
      <c r="T15" s="21">
        <v>45032</v>
      </c>
      <c r="U15" s="21">
        <v>45033</v>
      </c>
      <c r="V15" s="23">
        <v>0.25</v>
      </c>
      <c r="W15">
        <v>90</v>
      </c>
      <c r="X15" s="24">
        <v>589174.40307743626</v>
      </c>
      <c r="Y15" s="24">
        <v>589174.40307743626</v>
      </c>
      <c r="Z15" s="24">
        <v>593255.11913535802</v>
      </c>
      <c r="AA15" s="24">
        <v>593255.11913535802</v>
      </c>
      <c r="AB15">
        <v>0.99312148192860239</v>
      </c>
      <c r="AC15">
        <v>0</v>
      </c>
      <c r="AD15" s="22">
        <v>100000000</v>
      </c>
      <c r="AE15" s="25">
        <v>2.373020476541432E-2</v>
      </c>
      <c r="AF15" s="26">
        <v>0</v>
      </c>
      <c r="AG15" s="27">
        <v>1</v>
      </c>
      <c r="AH15" s="27" t="s">
        <v>237</v>
      </c>
      <c r="AI15" t="s">
        <v>237</v>
      </c>
      <c r="AJ15" t="s">
        <v>10</v>
      </c>
    </row>
    <row r="16" spans="1:74" ht="15" customHeight="1" x14ac:dyDescent="0.25">
      <c r="A16">
        <v>166743</v>
      </c>
      <c r="B16" t="s">
        <v>29</v>
      </c>
      <c r="C16" t="s">
        <v>28</v>
      </c>
      <c r="D16">
        <v>301</v>
      </c>
      <c r="E16" t="s">
        <v>12</v>
      </c>
      <c r="F16" t="s">
        <v>21</v>
      </c>
      <c r="G16" t="s">
        <v>9</v>
      </c>
      <c r="H16" t="s">
        <v>26</v>
      </c>
      <c r="J16" s="21">
        <v>44886</v>
      </c>
      <c r="K16" s="21">
        <v>44977</v>
      </c>
      <c r="L16" s="21">
        <v>44977</v>
      </c>
      <c r="M16" s="22">
        <v>60000000</v>
      </c>
      <c r="N16" t="s">
        <v>10</v>
      </c>
      <c r="O16" s="5">
        <v>8.0499999999999999E-3</v>
      </c>
      <c r="P16" t="s">
        <v>11</v>
      </c>
      <c r="R16" s="21">
        <v>44977</v>
      </c>
      <c r="S16" s="21">
        <v>44886</v>
      </c>
      <c r="T16" s="21">
        <v>44977</v>
      </c>
      <c r="U16" s="21">
        <v>44977</v>
      </c>
      <c r="V16" s="23">
        <v>0.25277777777777777</v>
      </c>
      <c r="W16">
        <v>91</v>
      </c>
      <c r="X16" s="24">
        <v>-121739.24660318193</v>
      </c>
      <c r="Y16" s="24">
        <v>-121739.24660318193</v>
      </c>
      <c r="Z16" s="24">
        <v>-122091.66666666666</v>
      </c>
      <c r="AA16" s="24">
        <v>-122091.66666666666</v>
      </c>
      <c r="AB16">
        <v>0.99711347978853548</v>
      </c>
      <c r="AC16">
        <v>-1341.6666666666665</v>
      </c>
      <c r="AD16" s="22">
        <v>60000000</v>
      </c>
      <c r="AE16" s="25">
        <v>8.0499999999999999E-3</v>
      </c>
      <c r="AF16" s="26">
        <v>0</v>
      </c>
      <c r="AG16" s="27">
        <v>1</v>
      </c>
      <c r="AH16" s="27" t="s">
        <v>237</v>
      </c>
      <c r="AI16" t="s">
        <v>237</v>
      </c>
      <c r="AJ16" t="s">
        <v>10</v>
      </c>
    </row>
    <row r="17" spans="1:36" ht="15" customHeight="1" x14ac:dyDescent="0.25">
      <c r="A17">
        <v>166744</v>
      </c>
      <c r="B17" t="s">
        <v>29</v>
      </c>
      <c r="C17" t="s">
        <v>28</v>
      </c>
      <c r="D17">
        <v>301</v>
      </c>
      <c r="E17" t="s">
        <v>12</v>
      </c>
      <c r="F17" t="s">
        <v>21</v>
      </c>
      <c r="G17" t="s">
        <v>9</v>
      </c>
      <c r="H17" t="s">
        <v>26</v>
      </c>
      <c r="J17" s="21">
        <v>44977</v>
      </c>
      <c r="K17" s="21">
        <v>45068</v>
      </c>
      <c r="L17" s="21">
        <v>45068</v>
      </c>
      <c r="M17" s="22">
        <v>60000000</v>
      </c>
      <c r="N17" t="s">
        <v>10</v>
      </c>
      <c r="O17">
        <v>8.0499999999999999E-3</v>
      </c>
      <c r="P17" t="s">
        <v>11</v>
      </c>
      <c r="R17" s="21">
        <v>45068</v>
      </c>
      <c r="S17" s="21">
        <v>44977</v>
      </c>
      <c r="T17" s="21">
        <v>45068</v>
      </c>
      <c r="U17" s="21">
        <v>45068</v>
      </c>
      <c r="V17" s="23">
        <v>0.25277777777777777</v>
      </c>
      <c r="W17">
        <v>91</v>
      </c>
      <c r="X17" s="24">
        <v>-120901.21374356865</v>
      </c>
      <c r="Y17" s="24">
        <v>-120901.21374356865</v>
      </c>
      <c r="Z17" s="24">
        <v>-122091.66666666666</v>
      </c>
      <c r="AA17" s="24">
        <v>-122091.66666666666</v>
      </c>
      <c r="AB17">
        <v>0.99024951533876449</v>
      </c>
      <c r="AC17">
        <v>0</v>
      </c>
      <c r="AD17" s="22">
        <v>60000000</v>
      </c>
      <c r="AE17" s="25">
        <v>8.0499999999999999E-3</v>
      </c>
      <c r="AF17" s="26">
        <v>0</v>
      </c>
      <c r="AG17" s="27">
        <v>1</v>
      </c>
      <c r="AH17" s="27" t="s">
        <v>237</v>
      </c>
      <c r="AI17" t="s">
        <v>237</v>
      </c>
      <c r="AJ17" t="s">
        <v>10</v>
      </c>
    </row>
    <row r="18" spans="1:36" ht="15" customHeight="1" x14ac:dyDescent="0.25">
      <c r="A18">
        <v>166745</v>
      </c>
      <c r="B18" t="s">
        <v>29</v>
      </c>
      <c r="C18" t="s">
        <v>28</v>
      </c>
      <c r="D18">
        <v>301</v>
      </c>
      <c r="E18" t="s">
        <v>12</v>
      </c>
      <c r="F18" t="s">
        <v>21</v>
      </c>
      <c r="G18" t="s">
        <v>9</v>
      </c>
      <c r="H18" t="s">
        <v>26</v>
      </c>
      <c r="J18" s="21">
        <v>45068</v>
      </c>
      <c r="K18" s="21">
        <v>45159</v>
      </c>
      <c r="L18" s="21">
        <v>45159</v>
      </c>
      <c r="M18" s="22">
        <v>60000000</v>
      </c>
      <c r="N18" t="s">
        <v>10</v>
      </c>
      <c r="O18">
        <v>8.0499999999999999E-3</v>
      </c>
      <c r="P18" t="s">
        <v>11</v>
      </c>
      <c r="R18" s="21">
        <v>45159</v>
      </c>
      <c r="S18" s="21">
        <v>45068</v>
      </c>
      <c r="T18" s="21">
        <v>45159</v>
      </c>
      <c r="U18" s="21">
        <v>45159</v>
      </c>
      <c r="V18" s="23">
        <v>0.25277777777777777</v>
      </c>
      <c r="W18">
        <v>91</v>
      </c>
      <c r="X18" s="24">
        <v>-119887.00939881454</v>
      </c>
      <c r="Y18" s="24">
        <v>-119887.00939881454</v>
      </c>
      <c r="Z18" s="24">
        <v>-122091.66666666666</v>
      </c>
      <c r="AA18" s="24">
        <v>-122091.66666666666</v>
      </c>
      <c r="AB18">
        <v>0.98194260650179144</v>
      </c>
      <c r="AC18">
        <v>0</v>
      </c>
      <c r="AD18" s="22">
        <v>60000000</v>
      </c>
      <c r="AE18" s="25">
        <v>8.0499999999999999E-3</v>
      </c>
      <c r="AF18" s="26">
        <v>0</v>
      </c>
      <c r="AG18" s="27">
        <v>1</v>
      </c>
      <c r="AH18" s="27" t="s">
        <v>237</v>
      </c>
      <c r="AI18" t="s">
        <v>237</v>
      </c>
      <c r="AJ18" t="s">
        <v>10</v>
      </c>
    </row>
    <row r="19" spans="1:36" ht="15" customHeight="1" x14ac:dyDescent="0.25">
      <c r="A19">
        <v>166746</v>
      </c>
      <c r="B19" t="s">
        <v>29</v>
      </c>
      <c r="C19" t="s">
        <v>28</v>
      </c>
      <c r="D19">
        <v>301</v>
      </c>
      <c r="E19" t="s">
        <v>12</v>
      </c>
      <c r="F19" t="s">
        <v>21</v>
      </c>
      <c r="G19" t="s">
        <v>9</v>
      </c>
      <c r="H19" t="s">
        <v>26</v>
      </c>
      <c r="J19" s="21">
        <v>45159</v>
      </c>
      <c r="K19" s="21">
        <v>45250</v>
      </c>
      <c r="L19" s="21">
        <v>45250</v>
      </c>
      <c r="M19" s="22">
        <v>60000000</v>
      </c>
      <c r="N19" t="s">
        <v>10</v>
      </c>
      <c r="O19">
        <v>8.0499999999999999E-3</v>
      </c>
      <c r="P19" t="s">
        <v>11</v>
      </c>
      <c r="R19" s="21">
        <v>45250</v>
      </c>
      <c r="S19" s="21">
        <v>45159</v>
      </c>
      <c r="T19" s="21">
        <v>45250</v>
      </c>
      <c r="U19" s="21">
        <v>45250</v>
      </c>
      <c r="V19" s="23">
        <v>0.25277777777777777</v>
      </c>
      <c r="W19">
        <v>91</v>
      </c>
      <c r="X19" s="24">
        <v>-118830.92668909594</v>
      </c>
      <c r="Y19" s="24">
        <v>-118830.92668909594</v>
      </c>
      <c r="Z19" s="24">
        <v>-122091.66666666666</v>
      </c>
      <c r="AA19" s="24">
        <v>-122091.66666666666</v>
      </c>
      <c r="AB19">
        <v>0.97329269010248542</v>
      </c>
      <c r="AC19">
        <v>0</v>
      </c>
      <c r="AD19" s="22">
        <v>60000000</v>
      </c>
      <c r="AE19" s="25">
        <v>8.0499999999999999E-3</v>
      </c>
      <c r="AF19" s="26">
        <v>0</v>
      </c>
      <c r="AG19" s="27">
        <v>1</v>
      </c>
      <c r="AH19" s="27" t="s">
        <v>237</v>
      </c>
      <c r="AI19" t="s">
        <v>237</v>
      </c>
      <c r="AJ19" t="s">
        <v>10</v>
      </c>
    </row>
    <row r="20" spans="1:36" ht="15" customHeight="1" x14ac:dyDescent="0.25">
      <c r="A20">
        <v>166751</v>
      </c>
      <c r="B20" t="s">
        <v>27</v>
      </c>
      <c r="C20" t="s">
        <v>28</v>
      </c>
      <c r="D20">
        <v>301</v>
      </c>
      <c r="E20" t="s">
        <v>12</v>
      </c>
      <c r="F20" t="s">
        <v>21</v>
      </c>
      <c r="G20" t="s">
        <v>9</v>
      </c>
      <c r="H20" t="s">
        <v>26</v>
      </c>
      <c r="I20" s="21">
        <v>44882</v>
      </c>
      <c r="J20" s="21">
        <v>44886</v>
      </c>
      <c r="K20" s="21">
        <v>44977</v>
      </c>
      <c r="L20" s="21">
        <v>44977</v>
      </c>
      <c r="M20" s="22">
        <v>60000000</v>
      </c>
      <c r="N20" t="s">
        <v>10</v>
      </c>
      <c r="O20" s="5" t="s">
        <v>24</v>
      </c>
      <c r="P20" t="s">
        <v>11</v>
      </c>
      <c r="R20" s="21">
        <v>44882</v>
      </c>
      <c r="S20" s="21">
        <v>44886</v>
      </c>
      <c r="T20" s="21">
        <v>44977</v>
      </c>
      <c r="U20" s="21">
        <v>44977</v>
      </c>
      <c r="V20" s="23">
        <v>0.25277777777777777</v>
      </c>
      <c r="W20">
        <v>91</v>
      </c>
      <c r="X20" s="24">
        <v>272514.437737806</v>
      </c>
      <c r="Y20" s="24">
        <v>272514.437737806</v>
      </c>
      <c r="Z20" s="24">
        <v>273303.33333333331</v>
      </c>
      <c r="AA20" s="24">
        <v>273303.33333333331</v>
      </c>
      <c r="AB20">
        <v>0.99711347978853548</v>
      </c>
      <c r="AC20">
        <v>3003.333333333333</v>
      </c>
      <c r="AD20" s="22">
        <v>60000000</v>
      </c>
      <c r="AE20" s="25">
        <v>1.8020000000000001E-2</v>
      </c>
      <c r="AF20" s="26">
        <v>0</v>
      </c>
      <c r="AG20" s="27">
        <v>1</v>
      </c>
      <c r="AH20" s="27" t="s">
        <v>237</v>
      </c>
      <c r="AI20" t="s">
        <v>237</v>
      </c>
      <c r="AJ20" t="s">
        <v>10</v>
      </c>
    </row>
    <row r="21" spans="1:36" ht="15" customHeight="1" x14ac:dyDescent="0.25">
      <c r="A21">
        <v>166752</v>
      </c>
      <c r="B21" t="s">
        <v>27</v>
      </c>
      <c r="C21" t="s">
        <v>28</v>
      </c>
      <c r="D21">
        <v>301</v>
      </c>
      <c r="E21" t="s">
        <v>12</v>
      </c>
      <c r="F21" t="s">
        <v>21</v>
      </c>
      <c r="G21" t="s">
        <v>9</v>
      </c>
      <c r="H21" t="s">
        <v>26</v>
      </c>
      <c r="I21" s="21">
        <v>44973</v>
      </c>
      <c r="J21" s="21">
        <v>44977</v>
      </c>
      <c r="K21" s="21">
        <v>45068</v>
      </c>
      <c r="L21" s="21">
        <v>45068</v>
      </c>
      <c r="M21" s="22">
        <v>60000000</v>
      </c>
      <c r="N21" t="s">
        <v>10</v>
      </c>
      <c r="O21" s="5" t="s">
        <v>24</v>
      </c>
      <c r="P21" t="s">
        <v>11</v>
      </c>
      <c r="R21" s="21">
        <v>44973</v>
      </c>
      <c r="S21" s="21">
        <v>44977</v>
      </c>
      <c r="T21" s="21">
        <v>45068</v>
      </c>
      <c r="U21" s="21">
        <v>45068</v>
      </c>
      <c r="V21" s="23">
        <v>0.25277777777777777</v>
      </c>
      <c r="W21">
        <v>91</v>
      </c>
      <c r="X21" s="24">
        <v>413458.43222076248</v>
      </c>
      <c r="Y21" s="24">
        <v>413458.43222076248</v>
      </c>
      <c r="Z21" s="24">
        <v>417529.54767094058</v>
      </c>
      <c r="AA21" s="24">
        <v>417529.54767094058</v>
      </c>
      <c r="AB21">
        <v>0.99024951533876449</v>
      </c>
      <c r="AC21">
        <v>0</v>
      </c>
      <c r="AD21" s="22">
        <v>60000000</v>
      </c>
      <c r="AE21" s="25">
        <v>2.7529420725556527E-2</v>
      </c>
      <c r="AF21" s="26">
        <v>0</v>
      </c>
      <c r="AG21" s="27">
        <v>1</v>
      </c>
      <c r="AH21" s="27" t="s">
        <v>237</v>
      </c>
      <c r="AI21" t="s">
        <v>237</v>
      </c>
      <c r="AJ21" t="s">
        <v>10</v>
      </c>
    </row>
    <row r="22" spans="1:36" ht="15" customHeight="1" x14ac:dyDescent="0.25">
      <c r="A22">
        <v>166753</v>
      </c>
      <c r="B22" t="s">
        <v>27</v>
      </c>
      <c r="C22" t="s">
        <v>28</v>
      </c>
      <c r="D22">
        <v>301</v>
      </c>
      <c r="E22" t="s">
        <v>12</v>
      </c>
      <c r="F22" t="s">
        <v>21</v>
      </c>
      <c r="G22" t="s">
        <v>9</v>
      </c>
      <c r="H22" t="s">
        <v>26</v>
      </c>
      <c r="I22" s="21">
        <v>45064</v>
      </c>
      <c r="J22" s="21">
        <v>45068</v>
      </c>
      <c r="K22" s="21">
        <v>45159</v>
      </c>
      <c r="L22" s="21">
        <v>45159</v>
      </c>
      <c r="M22" s="22">
        <v>60000000</v>
      </c>
      <c r="N22" t="s">
        <v>10</v>
      </c>
      <c r="O22" s="5" t="s">
        <v>24</v>
      </c>
      <c r="P22" t="s">
        <v>11</v>
      </c>
      <c r="R22" s="21">
        <v>45064</v>
      </c>
      <c r="S22" s="21">
        <v>45068</v>
      </c>
      <c r="T22" s="21">
        <v>45159</v>
      </c>
      <c r="U22" s="21">
        <v>45159</v>
      </c>
      <c r="V22" s="23">
        <v>0.25277777777777777</v>
      </c>
      <c r="W22">
        <v>91</v>
      </c>
      <c r="X22" s="24">
        <v>515041.68590704375</v>
      </c>
      <c r="Y22" s="24">
        <v>515041.68590704375</v>
      </c>
      <c r="Z22" s="24">
        <v>524513.02397591213</v>
      </c>
      <c r="AA22" s="24">
        <v>524513.02397591213</v>
      </c>
      <c r="AB22">
        <v>0.98194260650179144</v>
      </c>
      <c r="AC22">
        <v>0</v>
      </c>
      <c r="AD22" s="22">
        <v>60000000</v>
      </c>
      <c r="AE22" s="25">
        <v>3.4583276306104097E-2</v>
      </c>
      <c r="AF22" s="26">
        <v>0</v>
      </c>
      <c r="AG22" s="27">
        <v>1</v>
      </c>
      <c r="AH22" s="27" t="s">
        <v>237</v>
      </c>
      <c r="AI22" t="s">
        <v>237</v>
      </c>
      <c r="AJ22" t="s">
        <v>10</v>
      </c>
    </row>
    <row r="23" spans="1:36" ht="15" customHeight="1" x14ac:dyDescent="0.25">
      <c r="A23">
        <v>166754</v>
      </c>
      <c r="B23" t="s">
        <v>27</v>
      </c>
      <c r="C23" t="s">
        <v>28</v>
      </c>
      <c r="D23">
        <v>301</v>
      </c>
      <c r="E23" t="s">
        <v>12</v>
      </c>
      <c r="F23" t="s">
        <v>21</v>
      </c>
      <c r="G23" t="s">
        <v>9</v>
      </c>
      <c r="H23" t="s">
        <v>26</v>
      </c>
      <c r="I23" s="21">
        <v>45155</v>
      </c>
      <c r="J23" s="21">
        <v>45159</v>
      </c>
      <c r="K23" s="21">
        <v>45250</v>
      </c>
      <c r="L23" s="21">
        <v>45250</v>
      </c>
      <c r="M23" s="22">
        <v>60000000</v>
      </c>
      <c r="N23" t="s">
        <v>10</v>
      </c>
      <c r="O23" s="5" t="s">
        <v>24</v>
      </c>
      <c r="P23" t="s">
        <v>11</v>
      </c>
      <c r="R23" s="21">
        <v>45155</v>
      </c>
      <c r="S23" s="21">
        <v>45159</v>
      </c>
      <c r="T23" s="21">
        <v>45250</v>
      </c>
      <c r="U23" s="21">
        <v>45250</v>
      </c>
      <c r="V23" s="23">
        <v>0.25277777777777777</v>
      </c>
      <c r="W23">
        <v>91</v>
      </c>
      <c r="X23" s="24">
        <v>540179.167484915</v>
      </c>
      <c r="Y23" s="24">
        <v>540179.167484915</v>
      </c>
      <c r="Z23" s="24">
        <v>555001.77179799369</v>
      </c>
      <c r="AA23" s="24">
        <v>555001.77179799369</v>
      </c>
      <c r="AB23">
        <v>0.97329269010248542</v>
      </c>
      <c r="AC23">
        <v>0</v>
      </c>
      <c r="AD23" s="22">
        <v>60000000</v>
      </c>
      <c r="AE23" s="25">
        <v>3.6593523415252335E-2</v>
      </c>
      <c r="AF23" s="26">
        <v>0</v>
      </c>
      <c r="AG23" s="27">
        <v>1</v>
      </c>
      <c r="AH23" s="27" t="s">
        <v>237</v>
      </c>
      <c r="AI23" t="s">
        <v>237</v>
      </c>
      <c r="AJ23" t="s">
        <v>10</v>
      </c>
    </row>
    <row r="24" spans="1:36" ht="15" customHeight="1" x14ac:dyDescent="0.25">
      <c r="A24">
        <v>166758</v>
      </c>
      <c r="B24" t="s">
        <v>145</v>
      </c>
      <c r="C24" t="s">
        <v>144</v>
      </c>
      <c r="D24">
        <v>302</v>
      </c>
      <c r="E24" t="s">
        <v>12</v>
      </c>
      <c r="F24" t="s">
        <v>21</v>
      </c>
      <c r="G24" t="s">
        <v>9</v>
      </c>
      <c r="H24" t="s">
        <v>14</v>
      </c>
      <c r="J24" s="21">
        <v>44844</v>
      </c>
      <c r="K24" s="21">
        <v>44935</v>
      </c>
      <c r="L24" s="21">
        <v>44935</v>
      </c>
      <c r="M24" s="22">
        <v>125000000</v>
      </c>
      <c r="N24" t="s">
        <v>10</v>
      </c>
      <c r="O24" s="5">
        <v>8.3000000000000001E-3</v>
      </c>
      <c r="P24" t="s">
        <v>11</v>
      </c>
      <c r="R24" s="21">
        <v>44935</v>
      </c>
      <c r="S24" s="21">
        <v>44844</v>
      </c>
      <c r="T24" s="21">
        <v>44935</v>
      </c>
      <c r="U24" s="21">
        <v>44935</v>
      </c>
      <c r="V24" s="23">
        <v>0.25277777777777777</v>
      </c>
      <c r="W24">
        <v>91</v>
      </c>
      <c r="X24" s="24">
        <v>-262118.4079920736</v>
      </c>
      <c r="Y24" s="24">
        <v>-262118.4079920736</v>
      </c>
      <c r="Z24" s="24">
        <v>-262256.94444444444</v>
      </c>
      <c r="AA24" s="24">
        <v>-262256.94444444444</v>
      </c>
      <c r="AB24">
        <v>0.99947175296858459</v>
      </c>
      <c r="AC24">
        <v>-2881.9444444444443</v>
      </c>
      <c r="AD24" s="22">
        <v>125000000</v>
      </c>
      <c r="AE24" s="25">
        <v>8.3000000000000001E-3</v>
      </c>
      <c r="AF24" s="26">
        <v>0</v>
      </c>
      <c r="AG24" s="27">
        <v>1</v>
      </c>
      <c r="AH24" s="27" t="s">
        <v>237</v>
      </c>
      <c r="AI24" t="s">
        <v>237</v>
      </c>
      <c r="AJ24" t="s">
        <v>10</v>
      </c>
    </row>
    <row r="25" spans="1:36" ht="15" customHeight="1" x14ac:dyDescent="0.25">
      <c r="A25">
        <v>166759</v>
      </c>
      <c r="B25" t="s">
        <v>145</v>
      </c>
      <c r="C25" t="s">
        <v>144</v>
      </c>
      <c r="D25">
        <v>302</v>
      </c>
      <c r="E25" t="s">
        <v>12</v>
      </c>
      <c r="F25" t="s">
        <v>21</v>
      </c>
      <c r="G25" t="s">
        <v>9</v>
      </c>
      <c r="H25" t="s">
        <v>14</v>
      </c>
      <c r="J25" s="21">
        <v>44935</v>
      </c>
      <c r="K25" s="21">
        <v>45026</v>
      </c>
      <c r="L25" s="21">
        <v>45026</v>
      </c>
      <c r="M25" s="22">
        <v>125000000</v>
      </c>
      <c r="N25" t="s">
        <v>10</v>
      </c>
      <c r="O25" s="5">
        <v>8.3000000000000001E-3</v>
      </c>
      <c r="P25" t="s">
        <v>11</v>
      </c>
      <c r="R25" s="21">
        <v>45026</v>
      </c>
      <c r="S25" s="21">
        <v>44935</v>
      </c>
      <c r="T25" s="21">
        <v>45026</v>
      </c>
      <c r="U25" s="21">
        <v>45026</v>
      </c>
      <c r="V25" s="23">
        <v>0.25277777777777777</v>
      </c>
      <c r="W25">
        <v>91</v>
      </c>
      <c r="X25" s="24">
        <v>-260593.95183725597</v>
      </c>
      <c r="Y25" s="24">
        <v>-260593.95183725597</v>
      </c>
      <c r="Z25" s="24">
        <v>-262256.94444444444</v>
      </c>
      <c r="AA25" s="24">
        <v>-262256.94444444444</v>
      </c>
      <c r="AB25">
        <v>0.99365891869627598</v>
      </c>
      <c r="AC25">
        <v>0</v>
      </c>
      <c r="AD25" s="22">
        <v>125000000</v>
      </c>
      <c r="AE25" s="25">
        <v>8.3000000000000001E-3</v>
      </c>
      <c r="AF25" s="26">
        <v>0</v>
      </c>
      <c r="AG25" s="27">
        <v>1</v>
      </c>
      <c r="AH25" s="27" t="s">
        <v>237</v>
      </c>
      <c r="AI25" t="s">
        <v>237</v>
      </c>
      <c r="AJ25" t="s">
        <v>10</v>
      </c>
    </row>
    <row r="26" spans="1:36" ht="15" customHeight="1" x14ac:dyDescent="0.25">
      <c r="A26">
        <v>166760</v>
      </c>
      <c r="B26" t="s">
        <v>145</v>
      </c>
      <c r="C26" t="s">
        <v>144</v>
      </c>
      <c r="D26">
        <v>302</v>
      </c>
      <c r="E26" t="s">
        <v>12</v>
      </c>
      <c r="F26" t="s">
        <v>21</v>
      </c>
      <c r="G26" t="s">
        <v>9</v>
      </c>
      <c r="H26" t="s">
        <v>14</v>
      </c>
      <c r="J26" s="21">
        <v>45026</v>
      </c>
      <c r="K26" s="21">
        <v>45117</v>
      </c>
      <c r="L26" s="21">
        <v>45117</v>
      </c>
      <c r="M26" s="22">
        <v>125000000</v>
      </c>
      <c r="N26" t="s">
        <v>10</v>
      </c>
      <c r="O26" s="5">
        <v>8.3000000000000001E-3</v>
      </c>
      <c r="P26" t="s">
        <v>11</v>
      </c>
      <c r="R26" s="21">
        <v>45117</v>
      </c>
      <c r="S26" s="21">
        <v>45026</v>
      </c>
      <c r="T26" s="21">
        <v>45117</v>
      </c>
      <c r="U26" s="21">
        <v>45117</v>
      </c>
      <c r="V26" s="23">
        <v>0.25277777777777777</v>
      </c>
      <c r="W26">
        <v>91</v>
      </c>
      <c r="X26" s="24">
        <v>-258556.87588138532</v>
      </c>
      <c r="Y26" s="24">
        <v>-258556.87588138532</v>
      </c>
      <c r="Z26" s="24">
        <v>-262256.94444444444</v>
      </c>
      <c r="AA26" s="24">
        <v>-262256.94444444444</v>
      </c>
      <c r="AB26">
        <v>0.98589143722810768</v>
      </c>
      <c r="AC26">
        <v>0</v>
      </c>
      <c r="AD26" s="22">
        <v>125000000</v>
      </c>
      <c r="AE26" s="25">
        <v>8.3000000000000018E-3</v>
      </c>
      <c r="AF26" s="26">
        <v>0</v>
      </c>
      <c r="AG26" s="27">
        <v>1</v>
      </c>
      <c r="AH26" s="27" t="s">
        <v>237</v>
      </c>
      <c r="AI26" t="s">
        <v>237</v>
      </c>
      <c r="AJ26" t="s">
        <v>10</v>
      </c>
    </row>
    <row r="27" spans="1:36" ht="15" customHeight="1" x14ac:dyDescent="0.25">
      <c r="A27">
        <v>166761</v>
      </c>
      <c r="B27" t="s">
        <v>145</v>
      </c>
      <c r="C27" t="s">
        <v>144</v>
      </c>
      <c r="D27">
        <v>302</v>
      </c>
      <c r="E27" t="s">
        <v>12</v>
      </c>
      <c r="F27" t="s">
        <v>21</v>
      </c>
      <c r="G27" t="s">
        <v>9</v>
      </c>
      <c r="H27" t="s">
        <v>14</v>
      </c>
      <c r="J27" s="21">
        <v>45117</v>
      </c>
      <c r="K27" s="21">
        <v>45208</v>
      </c>
      <c r="L27" s="21">
        <v>45208</v>
      </c>
      <c r="M27" s="22">
        <v>125000000</v>
      </c>
      <c r="N27" t="s">
        <v>10</v>
      </c>
      <c r="O27">
        <v>8.3000000000000001E-3</v>
      </c>
      <c r="P27" t="s">
        <v>11</v>
      </c>
      <c r="R27" s="21">
        <v>45208</v>
      </c>
      <c r="S27" s="21">
        <v>45117</v>
      </c>
      <c r="T27" s="21">
        <v>45208</v>
      </c>
      <c r="U27" s="21">
        <v>45208</v>
      </c>
      <c r="V27" s="23">
        <v>0.25277777777777777</v>
      </c>
      <c r="W27">
        <v>91</v>
      </c>
      <c r="X27" s="24">
        <v>-256294.23229252451</v>
      </c>
      <c r="Y27" s="24">
        <v>-256294.23229252451</v>
      </c>
      <c r="Z27" s="24">
        <v>-262256.94444444444</v>
      </c>
      <c r="AA27" s="24">
        <v>-262256.94444444444</v>
      </c>
      <c r="AB27">
        <v>0.9772638541009806</v>
      </c>
      <c r="AC27">
        <v>0</v>
      </c>
      <c r="AD27" s="22">
        <v>125000000</v>
      </c>
      <c r="AE27" s="25">
        <v>8.3000000000000001E-3</v>
      </c>
      <c r="AF27" s="26">
        <v>0</v>
      </c>
      <c r="AG27" s="27">
        <v>1</v>
      </c>
      <c r="AH27" s="27" t="s">
        <v>237</v>
      </c>
      <c r="AI27" t="s">
        <v>237</v>
      </c>
      <c r="AJ27" t="s">
        <v>10</v>
      </c>
    </row>
    <row r="28" spans="1:36" ht="15" customHeight="1" x14ac:dyDescent="0.25">
      <c r="A28">
        <v>166762</v>
      </c>
      <c r="B28" t="s">
        <v>145</v>
      </c>
      <c r="C28" t="s">
        <v>144</v>
      </c>
      <c r="D28">
        <v>302</v>
      </c>
      <c r="E28" t="s">
        <v>12</v>
      </c>
      <c r="F28" t="s">
        <v>21</v>
      </c>
      <c r="G28" t="s">
        <v>9</v>
      </c>
      <c r="H28" t="s">
        <v>14</v>
      </c>
      <c r="J28" s="21">
        <v>45208</v>
      </c>
      <c r="K28" s="21">
        <v>45300</v>
      </c>
      <c r="L28" s="21">
        <v>45300</v>
      </c>
      <c r="M28" s="22">
        <v>125000000</v>
      </c>
      <c r="N28" t="s">
        <v>10</v>
      </c>
      <c r="O28">
        <v>8.3000000000000001E-3</v>
      </c>
      <c r="P28" t="s">
        <v>11</v>
      </c>
      <c r="R28" s="21">
        <v>45300</v>
      </c>
      <c r="S28" s="21">
        <v>45208</v>
      </c>
      <c r="T28" s="21">
        <v>45300</v>
      </c>
      <c r="U28" s="21">
        <v>45300</v>
      </c>
      <c r="V28" s="23">
        <v>0.25555555555555554</v>
      </c>
      <c r="W28">
        <v>92</v>
      </c>
      <c r="X28" s="24">
        <v>-256818.80052964317</v>
      </c>
      <c r="Y28" s="24">
        <v>-256818.80052964317</v>
      </c>
      <c r="Z28" s="24">
        <v>-265138.88888888888</v>
      </c>
      <c r="AA28" s="24">
        <v>-265138.88888888888</v>
      </c>
      <c r="AB28">
        <v>0.96861988675402355</v>
      </c>
      <c r="AC28">
        <v>0</v>
      </c>
      <c r="AD28" s="22">
        <v>125000000</v>
      </c>
      <c r="AE28" s="25">
        <v>8.3000000000000001E-3</v>
      </c>
      <c r="AF28" s="26">
        <v>0</v>
      </c>
      <c r="AG28" s="27">
        <v>1</v>
      </c>
      <c r="AH28" s="27" t="s">
        <v>237</v>
      </c>
      <c r="AI28" t="s">
        <v>237</v>
      </c>
      <c r="AJ28" t="s">
        <v>10</v>
      </c>
    </row>
    <row r="29" spans="1:36" ht="15" customHeight="1" x14ac:dyDescent="0.25">
      <c r="A29">
        <v>166766</v>
      </c>
      <c r="B29" t="s">
        <v>143</v>
      </c>
      <c r="C29" t="s">
        <v>144</v>
      </c>
      <c r="D29">
        <v>302</v>
      </c>
      <c r="E29" t="s">
        <v>12</v>
      </c>
      <c r="F29" t="s">
        <v>21</v>
      </c>
      <c r="G29" t="s">
        <v>9</v>
      </c>
      <c r="H29" t="s">
        <v>14</v>
      </c>
      <c r="I29" s="21">
        <v>44840</v>
      </c>
      <c r="J29" s="21">
        <v>44844</v>
      </c>
      <c r="K29" s="21">
        <v>44935</v>
      </c>
      <c r="L29" s="21">
        <v>44935</v>
      </c>
      <c r="M29" s="22">
        <v>125000000</v>
      </c>
      <c r="N29" t="s">
        <v>10</v>
      </c>
      <c r="O29" s="5" t="s">
        <v>24</v>
      </c>
      <c r="P29" t="s">
        <v>11</v>
      </c>
      <c r="R29" s="21">
        <v>44840</v>
      </c>
      <c r="S29" s="21">
        <v>44844</v>
      </c>
      <c r="T29" s="21">
        <v>44935</v>
      </c>
      <c r="U29" s="21">
        <v>44935</v>
      </c>
      <c r="V29" s="23">
        <v>0.25277777777777777</v>
      </c>
      <c r="W29">
        <v>91</v>
      </c>
      <c r="X29" s="24">
        <v>394125.02792061184</v>
      </c>
      <c r="Y29" s="24">
        <v>394125.02792061184</v>
      </c>
      <c r="Z29" s="24">
        <v>394333.33333333331</v>
      </c>
      <c r="AA29" s="24">
        <v>394333.33333333331</v>
      </c>
      <c r="AB29">
        <v>0.99947175296858459</v>
      </c>
      <c r="AC29">
        <v>4333.333333333333</v>
      </c>
      <c r="AD29" s="22">
        <v>125000000</v>
      </c>
      <c r="AE29" s="25">
        <v>1.248E-2</v>
      </c>
      <c r="AF29" s="26">
        <v>0</v>
      </c>
      <c r="AG29" s="27">
        <v>1</v>
      </c>
      <c r="AH29" s="27" t="s">
        <v>237</v>
      </c>
      <c r="AI29" t="s">
        <v>237</v>
      </c>
      <c r="AJ29" t="s">
        <v>10</v>
      </c>
    </row>
    <row r="30" spans="1:36" ht="15" customHeight="1" x14ac:dyDescent="0.25">
      <c r="A30">
        <v>166767</v>
      </c>
      <c r="B30" t="s">
        <v>143</v>
      </c>
      <c r="C30" t="s">
        <v>144</v>
      </c>
      <c r="D30">
        <v>302</v>
      </c>
      <c r="E30" t="s">
        <v>12</v>
      </c>
      <c r="F30" t="s">
        <v>21</v>
      </c>
      <c r="G30" t="s">
        <v>9</v>
      </c>
      <c r="H30" t="s">
        <v>14</v>
      </c>
      <c r="I30" s="21">
        <v>44931</v>
      </c>
      <c r="J30" s="21">
        <v>44935</v>
      </c>
      <c r="K30" s="21">
        <v>45026</v>
      </c>
      <c r="L30" s="21">
        <v>45026</v>
      </c>
      <c r="M30" s="22">
        <v>125000000</v>
      </c>
      <c r="N30" t="s">
        <v>10</v>
      </c>
      <c r="O30" s="5" t="s">
        <v>24</v>
      </c>
      <c r="P30" t="s">
        <v>11</v>
      </c>
      <c r="R30" s="21">
        <v>44931</v>
      </c>
      <c r="S30" s="21">
        <v>44935</v>
      </c>
      <c r="T30" s="21">
        <v>45026</v>
      </c>
      <c r="U30" s="21">
        <v>45026</v>
      </c>
      <c r="V30" s="23">
        <v>0.25277777777777777</v>
      </c>
      <c r="W30">
        <v>91</v>
      </c>
      <c r="X30" s="24">
        <v>714344.74570310651</v>
      </c>
      <c r="Y30" s="24">
        <v>714344.74570310651</v>
      </c>
      <c r="Z30" s="24">
        <v>718903.37042448937</v>
      </c>
      <c r="AA30" s="24">
        <v>718903.37042448937</v>
      </c>
      <c r="AB30">
        <v>0.99365891869627598</v>
      </c>
      <c r="AC30">
        <v>0</v>
      </c>
      <c r="AD30" s="22">
        <v>125000000</v>
      </c>
      <c r="AE30" s="25">
        <v>2.275210666837945E-2</v>
      </c>
      <c r="AF30" s="26">
        <v>0</v>
      </c>
      <c r="AG30" s="27">
        <v>1</v>
      </c>
      <c r="AH30" s="27" t="s">
        <v>237</v>
      </c>
      <c r="AI30" t="s">
        <v>237</v>
      </c>
      <c r="AJ30" t="s">
        <v>10</v>
      </c>
    </row>
    <row r="31" spans="1:36" ht="15" customHeight="1" x14ac:dyDescent="0.25">
      <c r="A31">
        <v>166768</v>
      </c>
      <c r="B31" t="s">
        <v>143</v>
      </c>
      <c r="C31" t="s">
        <v>144</v>
      </c>
      <c r="D31">
        <v>302</v>
      </c>
      <c r="E31" t="s">
        <v>12</v>
      </c>
      <c r="F31" t="s">
        <v>21</v>
      </c>
      <c r="G31" t="s">
        <v>9</v>
      </c>
      <c r="H31" t="s">
        <v>14</v>
      </c>
      <c r="I31" s="21">
        <v>45022</v>
      </c>
      <c r="J31" s="21">
        <v>45026</v>
      </c>
      <c r="K31" s="21">
        <v>45117</v>
      </c>
      <c r="L31" s="21">
        <v>45117</v>
      </c>
      <c r="M31" s="22">
        <v>125000000</v>
      </c>
      <c r="N31" t="s">
        <v>10</v>
      </c>
      <c r="O31" s="5" t="s">
        <v>24</v>
      </c>
      <c r="P31" t="s">
        <v>11</v>
      </c>
      <c r="R31" s="21">
        <v>45022</v>
      </c>
      <c r="S31" s="21">
        <v>45026</v>
      </c>
      <c r="T31" s="21">
        <v>45117</v>
      </c>
      <c r="U31" s="21">
        <v>45117</v>
      </c>
      <c r="V31" s="23">
        <v>0.25277777777777777</v>
      </c>
      <c r="W31">
        <v>91</v>
      </c>
      <c r="X31" s="24">
        <v>995616.04679509811</v>
      </c>
      <c r="Y31" s="24">
        <v>995616.04679509811</v>
      </c>
      <c r="Z31" s="24">
        <v>1009863.7732307847</v>
      </c>
      <c r="AA31" s="24">
        <v>1009863.7732307847</v>
      </c>
      <c r="AB31">
        <v>0.98589143722810768</v>
      </c>
      <c r="AC31">
        <v>0</v>
      </c>
      <c r="AD31" s="22">
        <v>125000000</v>
      </c>
      <c r="AE31" s="25">
        <v>3.1960523812139124E-2</v>
      </c>
      <c r="AF31" s="26">
        <v>0</v>
      </c>
      <c r="AG31" s="27">
        <v>1</v>
      </c>
      <c r="AH31" s="27" t="s">
        <v>237</v>
      </c>
      <c r="AI31" t="s">
        <v>237</v>
      </c>
      <c r="AJ31" t="s">
        <v>10</v>
      </c>
    </row>
    <row r="32" spans="1:36" ht="15" customHeight="1" x14ac:dyDescent="0.25">
      <c r="A32">
        <v>166769</v>
      </c>
      <c r="B32" t="s">
        <v>143</v>
      </c>
      <c r="C32" t="s">
        <v>144</v>
      </c>
      <c r="D32">
        <v>302</v>
      </c>
      <c r="E32" t="s">
        <v>12</v>
      </c>
      <c r="F32" t="s">
        <v>21</v>
      </c>
      <c r="G32" t="s">
        <v>9</v>
      </c>
      <c r="H32" t="s">
        <v>14</v>
      </c>
      <c r="I32" s="21">
        <v>45113</v>
      </c>
      <c r="J32" s="21">
        <v>45117</v>
      </c>
      <c r="K32" s="21">
        <v>45208</v>
      </c>
      <c r="L32" s="21">
        <v>45208</v>
      </c>
      <c r="M32" s="22">
        <v>125000000</v>
      </c>
      <c r="N32" t="s">
        <v>10</v>
      </c>
      <c r="O32" s="5" t="s">
        <v>24</v>
      </c>
      <c r="P32" t="s">
        <v>11</v>
      </c>
      <c r="R32" s="21">
        <v>45113</v>
      </c>
      <c r="S32" s="21">
        <v>45117</v>
      </c>
      <c r="T32" s="21">
        <v>45208</v>
      </c>
      <c r="U32" s="21">
        <v>45208</v>
      </c>
      <c r="V32" s="23">
        <v>0.25277777777777777</v>
      </c>
      <c r="W32">
        <v>91</v>
      </c>
      <c r="X32" s="24">
        <v>1108655.9441718622</v>
      </c>
      <c r="Y32" s="24">
        <v>1108655.9441718622</v>
      </c>
      <c r="Z32" s="24">
        <v>1134448.9408049926</v>
      </c>
      <c r="AA32" s="24">
        <v>1134448.9408049926</v>
      </c>
      <c r="AB32">
        <v>0.9772638541009806</v>
      </c>
      <c r="AC32">
        <v>0</v>
      </c>
      <c r="AD32" s="22">
        <v>125000000</v>
      </c>
      <c r="AE32" s="25">
        <v>3.5903439005696466E-2</v>
      </c>
      <c r="AF32" s="26">
        <v>0</v>
      </c>
      <c r="AG32" s="27">
        <v>1</v>
      </c>
      <c r="AH32" s="27" t="s">
        <v>237</v>
      </c>
      <c r="AI32" t="s">
        <v>237</v>
      </c>
      <c r="AJ32" t="s">
        <v>10</v>
      </c>
    </row>
    <row r="33" spans="1:36" ht="15" customHeight="1" x14ac:dyDescent="0.25">
      <c r="A33">
        <v>166770</v>
      </c>
      <c r="B33" t="s">
        <v>143</v>
      </c>
      <c r="C33" t="s">
        <v>144</v>
      </c>
      <c r="D33">
        <v>302</v>
      </c>
      <c r="E33" t="s">
        <v>12</v>
      </c>
      <c r="F33" t="s">
        <v>21</v>
      </c>
      <c r="G33" t="s">
        <v>9</v>
      </c>
      <c r="H33" t="s">
        <v>14</v>
      </c>
      <c r="I33" s="21">
        <v>45204</v>
      </c>
      <c r="J33" s="21">
        <v>45208</v>
      </c>
      <c r="K33" s="21">
        <v>45300</v>
      </c>
      <c r="L33" s="21">
        <v>45300</v>
      </c>
      <c r="M33" s="22">
        <v>125000000</v>
      </c>
      <c r="N33" t="s">
        <v>10</v>
      </c>
      <c r="O33" s="5" t="s">
        <v>24</v>
      </c>
      <c r="P33" t="s">
        <v>11</v>
      </c>
      <c r="R33" s="21">
        <v>45204</v>
      </c>
      <c r="S33" s="21">
        <v>45208</v>
      </c>
      <c r="T33" s="21">
        <v>45300</v>
      </c>
      <c r="U33" s="21">
        <v>45300</v>
      </c>
      <c r="V33" s="23">
        <v>0.25555555555555554</v>
      </c>
      <c r="W33">
        <v>92</v>
      </c>
      <c r="X33" s="24">
        <v>1132613.0509206585</v>
      </c>
      <c r="Y33" s="24">
        <v>1132613.0509206585</v>
      </c>
      <c r="Z33" s="24">
        <v>1169306.0058019233</v>
      </c>
      <c r="AA33" s="24">
        <v>1169306.0058019233</v>
      </c>
      <c r="AB33">
        <v>0.96861988675402355</v>
      </c>
      <c r="AC33">
        <v>0</v>
      </c>
      <c r="AD33" s="22">
        <v>125000000</v>
      </c>
      <c r="AE33" s="25">
        <v>3.6604361920755862E-2</v>
      </c>
      <c r="AF33" s="26">
        <v>0</v>
      </c>
      <c r="AG33" s="27">
        <v>1</v>
      </c>
      <c r="AH33" s="27" t="s">
        <v>237</v>
      </c>
      <c r="AI33" t="s">
        <v>237</v>
      </c>
      <c r="AJ33" t="s">
        <v>10</v>
      </c>
    </row>
    <row r="34" spans="1:36" ht="15" customHeight="1" x14ac:dyDescent="0.25">
      <c r="A34">
        <v>166774</v>
      </c>
      <c r="B34" t="s">
        <v>32</v>
      </c>
      <c r="C34" t="s">
        <v>31</v>
      </c>
      <c r="D34">
        <v>303</v>
      </c>
      <c r="E34" t="s">
        <v>12</v>
      </c>
      <c r="F34" t="s">
        <v>21</v>
      </c>
      <c r="G34" t="s">
        <v>9</v>
      </c>
      <c r="H34" t="s">
        <v>26</v>
      </c>
      <c r="J34" s="21">
        <v>44852</v>
      </c>
      <c r="K34" s="21">
        <v>44944</v>
      </c>
      <c r="L34" s="21">
        <v>44944</v>
      </c>
      <c r="M34" s="22">
        <v>65000000</v>
      </c>
      <c r="N34" t="s">
        <v>10</v>
      </c>
      <c r="O34" s="5">
        <v>8.3499999999999998E-3</v>
      </c>
      <c r="P34" t="s">
        <v>11</v>
      </c>
      <c r="R34" s="21">
        <v>44944</v>
      </c>
      <c r="S34" s="21">
        <v>44852</v>
      </c>
      <c r="T34" s="21">
        <v>44944</v>
      </c>
      <c r="U34" s="21">
        <v>44944</v>
      </c>
      <c r="V34" s="23">
        <v>0.25555555555555554</v>
      </c>
      <c r="W34">
        <v>92</v>
      </c>
      <c r="X34" s="24">
        <v>-138563.70028648985</v>
      </c>
      <c r="Y34" s="24">
        <v>-138563.70028648985</v>
      </c>
      <c r="Z34" s="24">
        <v>-138702.77777777778</v>
      </c>
      <c r="AA34" s="24">
        <v>-138702.77777777778</v>
      </c>
      <c r="AB34">
        <v>0.99899729844264007</v>
      </c>
      <c r="AC34">
        <v>-1507.6388888888889</v>
      </c>
      <c r="AD34" s="22">
        <v>65000000</v>
      </c>
      <c r="AE34" s="25">
        <v>8.3499999999999998E-3</v>
      </c>
      <c r="AF34" s="26">
        <v>0</v>
      </c>
      <c r="AG34" s="27">
        <v>1</v>
      </c>
      <c r="AH34" s="27" t="s">
        <v>237</v>
      </c>
      <c r="AI34" t="s">
        <v>237</v>
      </c>
      <c r="AJ34" t="s">
        <v>10</v>
      </c>
    </row>
    <row r="35" spans="1:36" ht="15" customHeight="1" x14ac:dyDescent="0.25">
      <c r="A35">
        <v>166775</v>
      </c>
      <c r="B35" t="s">
        <v>32</v>
      </c>
      <c r="C35" t="s">
        <v>31</v>
      </c>
      <c r="D35">
        <v>303</v>
      </c>
      <c r="E35" t="s">
        <v>12</v>
      </c>
      <c r="F35" t="s">
        <v>21</v>
      </c>
      <c r="G35" t="s">
        <v>9</v>
      </c>
      <c r="H35" t="s">
        <v>26</v>
      </c>
      <c r="J35" s="21">
        <v>44944</v>
      </c>
      <c r="K35" s="21">
        <v>45034</v>
      </c>
      <c r="L35" s="21">
        <v>45034</v>
      </c>
      <c r="M35" s="22">
        <v>65000000</v>
      </c>
      <c r="N35" t="s">
        <v>10</v>
      </c>
      <c r="O35" s="5">
        <v>8.3499999999999998E-3</v>
      </c>
      <c r="P35" t="s">
        <v>11</v>
      </c>
      <c r="R35" s="21">
        <v>45034</v>
      </c>
      <c r="S35" s="21">
        <v>44944</v>
      </c>
      <c r="T35" s="21">
        <v>45034</v>
      </c>
      <c r="U35" s="21">
        <v>45034</v>
      </c>
      <c r="V35" s="23">
        <v>0.25</v>
      </c>
      <c r="W35">
        <v>90</v>
      </c>
      <c r="X35" s="24">
        <v>-134743.60353965906</v>
      </c>
      <c r="Y35" s="24">
        <v>-134743.60353965906</v>
      </c>
      <c r="Z35" s="24">
        <v>-135687.5</v>
      </c>
      <c r="AA35" s="24">
        <v>-135687.5</v>
      </c>
      <c r="AB35">
        <v>0.99304360047652918</v>
      </c>
      <c r="AC35">
        <v>0</v>
      </c>
      <c r="AD35" s="22">
        <v>65000000</v>
      </c>
      <c r="AE35" s="25">
        <v>8.3499999999999998E-3</v>
      </c>
      <c r="AF35" s="26">
        <v>0</v>
      </c>
      <c r="AG35" s="27">
        <v>1</v>
      </c>
      <c r="AH35" s="27" t="s">
        <v>237</v>
      </c>
      <c r="AI35" t="s">
        <v>237</v>
      </c>
      <c r="AJ35" t="s">
        <v>10</v>
      </c>
    </row>
    <row r="36" spans="1:36" ht="15" customHeight="1" x14ac:dyDescent="0.25">
      <c r="A36">
        <v>166776</v>
      </c>
      <c r="B36" t="s">
        <v>32</v>
      </c>
      <c r="C36" t="s">
        <v>31</v>
      </c>
      <c r="D36">
        <v>303</v>
      </c>
      <c r="E36" t="s">
        <v>12</v>
      </c>
      <c r="F36" t="s">
        <v>21</v>
      </c>
      <c r="G36" t="s">
        <v>9</v>
      </c>
      <c r="H36" t="s">
        <v>26</v>
      </c>
      <c r="J36" s="21">
        <v>45034</v>
      </c>
      <c r="K36" s="21">
        <v>45125</v>
      </c>
      <c r="L36" s="21">
        <v>45125</v>
      </c>
      <c r="M36" s="22">
        <v>65000000</v>
      </c>
      <c r="N36" t="s">
        <v>10</v>
      </c>
      <c r="O36" s="5">
        <v>8.3499999999999998E-3</v>
      </c>
      <c r="P36" t="s">
        <v>11</v>
      </c>
      <c r="R36" s="21">
        <v>45125</v>
      </c>
      <c r="S36" s="21">
        <v>45034</v>
      </c>
      <c r="T36" s="21">
        <v>45125</v>
      </c>
      <c r="U36" s="21">
        <v>45125</v>
      </c>
      <c r="V36" s="23">
        <v>0.25277777777777777</v>
      </c>
      <c r="W36">
        <v>91</v>
      </c>
      <c r="X36" s="24">
        <v>-135158.40927964234</v>
      </c>
      <c r="Y36" s="24">
        <v>-135158.40927964234</v>
      </c>
      <c r="Z36" s="24">
        <v>-137195.13888888888</v>
      </c>
      <c r="AA36" s="24">
        <v>-137195.13888888888</v>
      </c>
      <c r="AB36">
        <v>0.98515450601426902</v>
      </c>
      <c r="AC36">
        <v>0</v>
      </c>
      <c r="AD36" s="22">
        <v>65000000</v>
      </c>
      <c r="AE36" s="25">
        <v>8.3499999999999998E-3</v>
      </c>
      <c r="AF36" s="26">
        <v>0</v>
      </c>
      <c r="AG36" s="27">
        <v>1</v>
      </c>
      <c r="AH36" s="27" t="s">
        <v>237</v>
      </c>
      <c r="AI36" t="s">
        <v>237</v>
      </c>
      <c r="AJ36" t="s">
        <v>10</v>
      </c>
    </row>
    <row r="37" spans="1:36" ht="15" customHeight="1" x14ac:dyDescent="0.25">
      <c r="A37">
        <v>166777</v>
      </c>
      <c r="B37" t="s">
        <v>32</v>
      </c>
      <c r="C37" t="s">
        <v>31</v>
      </c>
      <c r="D37">
        <v>303</v>
      </c>
      <c r="E37" t="s">
        <v>12</v>
      </c>
      <c r="F37" t="s">
        <v>21</v>
      </c>
      <c r="G37" t="s">
        <v>9</v>
      </c>
      <c r="H37" t="s">
        <v>26</v>
      </c>
      <c r="J37" s="21">
        <v>45125</v>
      </c>
      <c r="K37" s="21">
        <v>45217</v>
      </c>
      <c r="L37" s="21">
        <v>45217</v>
      </c>
      <c r="M37" s="22">
        <v>65000000</v>
      </c>
      <c r="N37" t="s">
        <v>10</v>
      </c>
      <c r="O37" s="5">
        <v>8.3499999999999998E-3</v>
      </c>
      <c r="P37" t="s">
        <v>11</v>
      </c>
      <c r="R37" s="21">
        <v>45217</v>
      </c>
      <c r="S37" s="21">
        <v>45125</v>
      </c>
      <c r="T37" s="21">
        <v>45217</v>
      </c>
      <c r="U37" s="21">
        <v>45217</v>
      </c>
      <c r="V37" s="23">
        <v>0.25555555555555554</v>
      </c>
      <c r="W37">
        <v>92</v>
      </c>
      <c r="X37" s="24">
        <v>-135430.7742516986</v>
      </c>
      <c r="Y37" s="24">
        <v>-135430.7742516986</v>
      </c>
      <c r="Z37" s="24">
        <v>-138702.77777777778</v>
      </c>
      <c r="AA37" s="24">
        <v>-138702.77777777778</v>
      </c>
      <c r="AB37">
        <v>0.97640996396394153</v>
      </c>
      <c r="AC37">
        <v>0</v>
      </c>
      <c r="AD37" s="22">
        <v>65000000</v>
      </c>
      <c r="AE37" s="25">
        <v>8.3499999999999998E-3</v>
      </c>
      <c r="AF37" s="26">
        <v>0</v>
      </c>
      <c r="AG37" s="27">
        <v>1</v>
      </c>
      <c r="AH37" s="27" t="s">
        <v>237</v>
      </c>
      <c r="AI37" t="s">
        <v>237</v>
      </c>
      <c r="AJ37" t="s">
        <v>10</v>
      </c>
    </row>
    <row r="38" spans="1:36" ht="15" customHeight="1" x14ac:dyDescent="0.25">
      <c r="A38">
        <v>166778</v>
      </c>
      <c r="B38" t="s">
        <v>32</v>
      </c>
      <c r="C38" t="s">
        <v>31</v>
      </c>
      <c r="D38">
        <v>303</v>
      </c>
      <c r="E38" t="s">
        <v>12</v>
      </c>
      <c r="F38" t="s">
        <v>21</v>
      </c>
      <c r="G38" t="s">
        <v>9</v>
      </c>
      <c r="H38" t="s">
        <v>26</v>
      </c>
      <c r="J38" s="21">
        <v>45217</v>
      </c>
      <c r="K38" s="21">
        <v>45309</v>
      </c>
      <c r="L38" s="21">
        <v>45309</v>
      </c>
      <c r="M38" s="22">
        <v>65000000</v>
      </c>
      <c r="N38" t="s">
        <v>10</v>
      </c>
      <c r="O38" s="5">
        <v>8.3499999999999998E-3</v>
      </c>
      <c r="P38" t="s">
        <v>11</v>
      </c>
      <c r="R38" s="21">
        <v>45309</v>
      </c>
      <c r="S38" s="21">
        <v>45217</v>
      </c>
      <c r="T38" s="21">
        <v>45309</v>
      </c>
      <c r="U38" s="21">
        <v>45309</v>
      </c>
      <c r="V38" s="23">
        <v>0.25555555555555554</v>
      </c>
      <c r="W38">
        <v>92</v>
      </c>
      <c r="X38" s="24">
        <v>-134234.78930443135</v>
      </c>
      <c r="Y38" s="24">
        <v>-134234.78930443135</v>
      </c>
      <c r="Z38" s="24">
        <v>-138702.77777777778</v>
      </c>
      <c r="AA38" s="24">
        <v>-138702.77777777778</v>
      </c>
      <c r="AB38">
        <v>0.96778731799802298</v>
      </c>
      <c r="AC38">
        <v>0</v>
      </c>
      <c r="AD38" s="22">
        <v>65000000</v>
      </c>
      <c r="AE38" s="25">
        <v>8.3499999999999998E-3</v>
      </c>
      <c r="AF38" s="26">
        <v>0</v>
      </c>
      <c r="AG38" s="27">
        <v>1</v>
      </c>
      <c r="AH38" s="27" t="s">
        <v>237</v>
      </c>
      <c r="AI38" t="s">
        <v>237</v>
      </c>
      <c r="AJ38" t="s">
        <v>10</v>
      </c>
    </row>
    <row r="39" spans="1:36" ht="15" customHeight="1" x14ac:dyDescent="0.25">
      <c r="A39">
        <v>166782</v>
      </c>
      <c r="B39" t="s">
        <v>30</v>
      </c>
      <c r="C39" t="s">
        <v>31</v>
      </c>
      <c r="D39">
        <v>303</v>
      </c>
      <c r="E39" t="s">
        <v>12</v>
      </c>
      <c r="F39" t="s">
        <v>21</v>
      </c>
      <c r="G39" t="s">
        <v>9</v>
      </c>
      <c r="H39" t="s">
        <v>26</v>
      </c>
      <c r="I39" s="21">
        <v>44848</v>
      </c>
      <c r="J39" s="21">
        <v>44852</v>
      </c>
      <c r="K39" s="21">
        <v>44944</v>
      </c>
      <c r="L39" s="21">
        <v>44944</v>
      </c>
      <c r="M39" s="22">
        <v>65000000</v>
      </c>
      <c r="N39" t="s">
        <v>10</v>
      </c>
      <c r="O39" s="5" t="s">
        <v>24</v>
      </c>
      <c r="P39" t="s">
        <v>11</v>
      </c>
      <c r="R39" s="21">
        <v>44848</v>
      </c>
      <c r="S39" s="21">
        <v>44852</v>
      </c>
      <c r="T39" s="21">
        <v>44944</v>
      </c>
      <c r="U39" s="21">
        <v>44944</v>
      </c>
      <c r="V39" s="23">
        <v>0.25555555555555554</v>
      </c>
      <c r="W39">
        <v>92</v>
      </c>
      <c r="X39" s="24">
        <v>232820.20539155119</v>
      </c>
      <c r="Y39" s="24">
        <v>232820.20539155119</v>
      </c>
      <c r="Z39" s="24">
        <v>233053.88888888888</v>
      </c>
      <c r="AA39" s="24">
        <v>233053.88888888888</v>
      </c>
      <c r="AB39">
        <v>0.99899729844264007</v>
      </c>
      <c r="AC39">
        <v>2533.1944444444443</v>
      </c>
      <c r="AD39" s="22">
        <v>65000000</v>
      </c>
      <c r="AE39" s="25">
        <v>1.4030000000000001E-2</v>
      </c>
      <c r="AF39" s="26">
        <v>0</v>
      </c>
      <c r="AG39" s="27">
        <v>1</v>
      </c>
      <c r="AH39" s="27" t="s">
        <v>237</v>
      </c>
      <c r="AI39" t="s">
        <v>237</v>
      </c>
      <c r="AJ39" t="s">
        <v>10</v>
      </c>
    </row>
    <row r="40" spans="1:36" ht="15" customHeight="1" x14ac:dyDescent="0.25">
      <c r="A40">
        <v>166783</v>
      </c>
      <c r="B40" t="s">
        <v>30</v>
      </c>
      <c r="C40" t="s">
        <v>31</v>
      </c>
      <c r="D40">
        <v>303</v>
      </c>
      <c r="E40" t="s">
        <v>12</v>
      </c>
      <c r="F40" t="s">
        <v>21</v>
      </c>
      <c r="G40" t="s">
        <v>9</v>
      </c>
      <c r="H40" t="s">
        <v>26</v>
      </c>
      <c r="I40" s="21">
        <v>44942</v>
      </c>
      <c r="J40" s="21">
        <v>44944</v>
      </c>
      <c r="K40" s="21">
        <v>45034</v>
      </c>
      <c r="L40" s="21">
        <v>45034</v>
      </c>
      <c r="M40" s="22">
        <v>65000000</v>
      </c>
      <c r="N40" t="s">
        <v>10</v>
      </c>
      <c r="O40" s="5" t="s">
        <v>24</v>
      </c>
      <c r="P40" t="s">
        <v>11</v>
      </c>
      <c r="R40" s="21">
        <v>44942</v>
      </c>
      <c r="S40" s="21">
        <v>44944</v>
      </c>
      <c r="T40" s="21">
        <v>45034</v>
      </c>
      <c r="U40" s="21">
        <v>45034</v>
      </c>
      <c r="V40" s="23">
        <v>0.25</v>
      </c>
      <c r="W40">
        <v>90</v>
      </c>
      <c r="X40" s="24">
        <v>386119.36235295073</v>
      </c>
      <c r="Y40" s="24">
        <v>386119.36235295073</v>
      </c>
      <c r="Z40" s="24">
        <v>388824.1786842639</v>
      </c>
      <c r="AA40" s="24">
        <v>388824.1786842639</v>
      </c>
      <c r="AB40">
        <v>0.99304360047652918</v>
      </c>
      <c r="AC40">
        <v>0</v>
      </c>
      <c r="AD40" s="22">
        <v>65000000</v>
      </c>
      <c r="AE40" s="25">
        <v>2.392764176518547E-2</v>
      </c>
      <c r="AF40" s="26">
        <v>0</v>
      </c>
      <c r="AG40" s="27">
        <v>1</v>
      </c>
      <c r="AH40" s="27" t="s">
        <v>237</v>
      </c>
      <c r="AI40" t="s">
        <v>237</v>
      </c>
      <c r="AJ40" t="s">
        <v>10</v>
      </c>
    </row>
    <row r="41" spans="1:36" ht="15" customHeight="1" x14ac:dyDescent="0.25">
      <c r="A41">
        <v>166784</v>
      </c>
      <c r="B41" t="s">
        <v>30</v>
      </c>
      <c r="C41" t="s">
        <v>31</v>
      </c>
      <c r="D41">
        <v>303</v>
      </c>
      <c r="E41" t="s">
        <v>12</v>
      </c>
      <c r="F41" t="s">
        <v>21</v>
      </c>
      <c r="G41" t="s">
        <v>9</v>
      </c>
      <c r="H41" t="s">
        <v>26</v>
      </c>
      <c r="I41" s="21">
        <v>45030</v>
      </c>
      <c r="J41" s="21">
        <v>45034</v>
      </c>
      <c r="K41" s="21">
        <v>45125</v>
      </c>
      <c r="L41" s="21">
        <v>45125</v>
      </c>
      <c r="M41" s="22">
        <v>65000000</v>
      </c>
      <c r="N41" t="s">
        <v>10</v>
      </c>
      <c r="O41" s="5" t="s">
        <v>24</v>
      </c>
      <c r="P41" t="s">
        <v>11</v>
      </c>
      <c r="R41" s="21">
        <v>45030</v>
      </c>
      <c r="S41" s="21">
        <v>45034</v>
      </c>
      <c r="T41" s="21">
        <v>45125</v>
      </c>
      <c r="U41" s="21">
        <v>45125</v>
      </c>
      <c r="V41" s="23">
        <v>0.25277777777777777</v>
      </c>
      <c r="W41">
        <v>91</v>
      </c>
      <c r="X41" s="24">
        <v>525579.86570924683</v>
      </c>
      <c r="Y41" s="24">
        <v>525579.86570924683</v>
      </c>
      <c r="Z41" s="24">
        <v>533499.93579751672</v>
      </c>
      <c r="AA41" s="24">
        <v>533499.93579751672</v>
      </c>
      <c r="AB41">
        <v>0.98515450601426902</v>
      </c>
      <c r="AC41">
        <v>0</v>
      </c>
      <c r="AD41" s="22">
        <v>65000000</v>
      </c>
      <c r="AE41" s="25">
        <v>3.2469987639409302E-2</v>
      </c>
      <c r="AF41" s="26">
        <v>0</v>
      </c>
      <c r="AG41" s="27">
        <v>1</v>
      </c>
      <c r="AH41" s="27" t="s">
        <v>237</v>
      </c>
      <c r="AI41" t="s">
        <v>237</v>
      </c>
      <c r="AJ41" t="s">
        <v>10</v>
      </c>
    </row>
    <row r="42" spans="1:36" ht="15" customHeight="1" x14ac:dyDescent="0.25">
      <c r="A42">
        <v>166785</v>
      </c>
      <c r="B42" t="s">
        <v>30</v>
      </c>
      <c r="C42" t="s">
        <v>31</v>
      </c>
      <c r="D42">
        <v>303</v>
      </c>
      <c r="E42" t="s">
        <v>12</v>
      </c>
      <c r="F42" t="s">
        <v>21</v>
      </c>
      <c r="G42" t="s">
        <v>9</v>
      </c>
      <c r="H42" t="s">
        <v>26</v>
      </c>
      <c r="I42" s="21">
        <v>45121</v>
      </c>
      <c r="J42" s="21">
        <v>45125</v>
      </c>
      <c r="K42" s="21">
        <v>45217</v>
      </c>
      <c r="L42" s="21">
        <v>45217</v>
      </c>
      <c r="M42" s="22">
        <v>65000000</v>
      </c>
      <c r="N42" t="s">
        <v>10</v>
      </c>
      <c r="O42" s="5" t="s">
        <v>24</v>
      </c>
      <c r="P42" t="s">
        <v>11</v>
      </c>
      <c r="R42" s="21">
        <v>45121</v>
      </c>
      <c r="S42" s="21">
        <v>45125</v>
      </c>
      <c r="T42" s="21">
        <v>45217</v>
      </c>
      <c r="U42" s="21">
        <v>45217</v>
      </c>
      <c r="V42" s="23">
        <v>0.25555555555555554</v>
      </c>
      <c r="W42">
        <v>92</v>
      </c>
      <c r="X42" s="24">
        <v>582751.87287312839</v>
      </c>
      <c r="Y42" s="24">
        <v>582751.87287312839</v>
      </c>
      <c r="Z42" s="24">
        <v>596831.14099668199</v>
      </c>
      <c r="AA42" s="24">
        <v>596831.14099668199</v>
      </c>
      <c r="AB42">
        <v>0.97640996396394153</v>
      </c>
      <c r="AC42">
        <v>0</v>
      </c>
      <c r="AD42" s="22">
        <v>65000000</v>
      </c>
      <c r="AE42" s="25">
        <v>3.5929633906154772E-2</v>
      </c>
      <c r="AF42" s="26">
        <v>0</v>
      </c>
      <c r="AG42" s="27">
        <v>1</v>
      </c>
      <c r="AH42" s="27" t="s">
        <v>237</v>
      </c>
      <c r="AI42" t="s">
        <v>237</v>
      </c>
      <c r="AJ42" t="s">
        <v>10</v>
      </c>
    </row>
    <row r="43" spans="1:36" ht="15" customHeight="1" x14ac:dyDescent="0.25">
      <c r="A43">
        <v>166786</v>
      </c>
      <c r="B43" t="s">
        <v>30</v>
      </c>
      <c r="C43" t="s">
        <v>31</v>
      </c>
      <c r="D43">
        <v>303</v>
      </c>
      <c r="E43" t="s">
        <v>12</v>
      </c>
      <c r="F43" t="s">
        <v>21</v>
      </c>
      <c r="G43" t="s">
        <v>9</v>
      </c>
      <c r="H43" t="s">
        <v>26</v>
      </c>
      <c r="I43" s="21">
        <v>45215</v>
      </c>
      <c r="J43" s="21">
        <v>45217</v>
      </c>
      <c r="K43" s="21">
        <v>45309</v>
      </c>
      <c r="L43" s="21">
        <v>45309</v>
      </c>
      <c r="M43" s="22">
        <v>65000000</v>
      </c>
      <c r="N43" t="s">
        <v>10</v>
      </c>
      <c r="O43" s="5" t="s">
        <v>24</v>
      </c>
      <c r="P43" t="s">
        <v>11</v>
      </c>
      <c r="R43" s="21">
        <v>45215</v>
      </c>
      <c r="S43" s="21">
        <v>45217</v>
      </c>
      <c r="T43" s="21">
        <v>45309</v>
      </c>
      <c r="U43" s="21">
        <v>45309</v>
      </c>
      <c r="V43" s="23">
        <v>0.25555555555555554</v>
      </c>
      <c r="W43">
        <v>92</v>
      </c>
      <c r="X43" s="24">
        <v>587625.72820342996</v>
      </c>
      <c r="Y43" s="24">
        <v>587625.72820342996</v>
      </c>
      <c r="Z43" s="24">
        <v>607184.77838601975</v>
      </c>
      <c r="AA43" s="24">
        <v>607184.77838601975</v>
      </c>
      <c r="AB43">
        <v>0.96778731799802298</v>
      </c>
      <c r="AC43">
        <v>0</v>
      </c>
      <c r="AD43" s="22">
        <v>65000000</v>
      </c>
      <c r="AE43" s="25">
        <v>3.6552929802502854E-2</v>
      </c>
      <c r="AF43" s="26">
        <v>0</v>
      </c>
      <c r="AG43" s="27">
        <v>1</v>
      </c>
      <c r="AH43" s="27" t="s">
        <v>237</v>
      </c>
      <c r="AI43" t="s">
        <v>237</v>
      </c>
      <c r="AJ43" t="s">
        <v>10</v>
      </c>
    </row>
    <row r="44" spans="1:36" ht="15" customHeight="1" x14ac:dyDescent="0.25">
      <c r="A44">
        <v>166790</v>
      </c>
      <c r="B44" t="s">
        <v>148</v>
      </c>
      <c r="C44" t="s">
        <v>147</v>
      </c>
      <c r="D44">
        <v>304</v>
      </c>
      <c r="E44" t="s">
        <v>12</v>
      </c>
      <c r="F44" t="s">
        <v>21</v>
      </c>
      <c r="G44" t="s">
        <v>9</v>
      </c>
      <c r="H44" t="s">
        <v>14</v>
      </c>
      <c r="J44" s="21">
        <v>44851</v>
      </c>
      <c r="K44" s="21">
        <v>44942</v>
      </c>
      <c r="L44" s="21">
        <v>44942</v>
      </c>
      <c r="M44" s="22">
        <v>120000000</v>
      </c>
      <c r="N44" t="s">
        <v>10</v>
      </c>
      <c r="O44" s="5">
        <v>8.3000000000000001E-3</v>
      </c>
      <c r="P44" t="s">
        <v>11</v>
      </c>
      <c r="R44" s="21">
        <v>44942</v>
      </c>
      <c r="S44" s="21">
        <v>44851</v>
      </c>
      <c r="T44" s="21">
        <v>44942</v>
      </c>
      <c r="U44" s="21">
        <v>44942</v>
      </c>
      <c r="V44" s="23">
        <v>0.25277777777777777</v>
      </c>
      <c r="W44">
        <v>91</v>
      </c>
      <c r="X44" s="24">
        <v>-251540.60887214399</v>
      </c>
      <c r="Y44" s="24">
        <v>-251540.60887214399</v>
      </c>
      <c r="Z44" s="24">
        <v>-251766.66666666666</v>
      </c>
      <c r="AA44" s="24">
        <v>-251766.66666666666</v>
      </c>
      <c r="AB44">
        <v>0.99910211388379722</v>
      </c>
      <c r="AC44">
        <v>-2766.6666666666665</v>
      </c>
      <c r="AD44" s="22">
        <v>120000000</v>
      </c>
      <c r="AE44" s="25">
        <v>8.3000000000000001E-3</v>
      </c>
      <c r="AF44" s="26">
        <v>0</v>
      </c>
      <c r="AG44" s="27">
        <v>1</v>
      </c>
      <c r="AH44" s="27" t="s">
        <v>237</v>
      </c>
      <c r="AI44" t="s">
        <v>237</v>
      </c>
      <c r="AJ44" t="s">
        <v>10</v>
      </c>
    </row>
    <row r="45" spans="1:36" ht="15" customHeight="1" x14ac:dyDescent="0.25">
      <c r="A45">
        <v>166791</v>
      </c>
      <c r="B45" t="s">
        <v>148</v>
      </c>
      <c r="C45" t="s">
        <v>147</v>
      </c>
      <c r="D45">
        <v>304</v>
      </c>
      <c r="E45" t="s">
        <v>12</v>
      </c>
      <c r="F45" t="s">
        <v>21</v>
      </c>
      <c r="G45" t="s">
        <v>9</v>
      </c>
      <c r="H45" t="s">
        <v>14</v>
      </c>
      <c r="J45" s="21">
        <v>44942</v>
      </c>
      <c r="K45" s="21">
        <v>45033</v>
      </c>
      <c r="L45" s="21">
        <v>45033</v>
      </c>
      <c r="M45" s="22">
        <v>120000000</v>
      </c>
      <c r="N45" t="s">
        <v>10</v>
      </c>
      <c r="O45" s="5">
        <v>8.3000000000000001E-3</v>
      </c>
      <c r="P45" t="s">
        <v>11</v>
      </c>
      <c r="R45" s="21">
        <v>45033</v>
      </c>
      <c r="S45" s="21">
        <v>44942</v>
      </c>
      <c r="T45" s="21">
        <v>45033</v>
      </c>
      <c r="U45" s="21">
        <v>45033</v>
      </c>
      <c r="V45" s="23">
        <v>0.25277777777777777</v>
      </c>
      <c r="W45">
        <v>91</v>
      </c>
      <c r="X45" s="24">
        <v>-250034.88510022446</v>
      </c>
      <c r="Y45" s="24">
        <v>-250034.88510022446</v>
      </c>
      <c r="Z45" s="24">
        <v>-251766.66666666666</v>
      </c>
      <c r="AA45" s="24">
        <v>-251766.66666666666</v>
      </c>
      <c r="AB45">
        <v>0.99312148192860239</v>
      </c>
      <c r="AC45">
        <v>0</v>
      </c>
      <c r="AD45" s="22">
        <v>120000000</v>
      </c>
      <c r="AE45" s="25">
        <v>8.3000000000000001E-3</v>
      </c>
      <c r="AF45" s="26">
        <v>0</v>
      </c>
      <c r="AG45" s="27">
        <v>1</v>
      </c>
      <c r="AH45" s="27" t="s">
        <v>237</v>
      </c>
      <c r="AI45" t="s">
        <v>237</v>
      </c>
      <c r="AJ45" t="s">
        <v>10</v>
      </c>
    </row>
    <row r="46" spans="1:36" ht="15" customHeight="1" x14ac:dyDescent="0.25">
      <c r="A46">
        <v>166792</v>
      </c>
      <c r="B46" t="s">
        <v>148</v>
      </c>
      <c r="C46" t="s">
        <v>147</v>
      </c>
      <c r="D46">
        <v>304</v>
      </c>
      <c r="E46" t="s">
        <v>12</v>
      </c>
      <c r="F46" t="s">
        <v>21</v>
      </c>
      <c r="G46" t="s">
        <v>9</v>
      </c>
      <c r="H46" t="s">
        <v>14</v>
      </c>
      <c r="J46" s="21">
        <v>45033</v>
      </c>
      <c r="K46" s="21">
        <v>45124</v>
      </c>
      <c r="L46" s="21">
        <v>45124</v>
      </c>
      <c r="M46" s="22">
        <v>120000000</v>
      </c>
      <c r="N46" t="s">
        <v>10</v>
      </c>
      <c r="O46" s="5">
        <v>8.3000000000000001E-3</v>
      </c>
      <c r="P46" t="s">
        <v>11</v>
      </c>
      <c r="R46" s="21">
        <v>45124</v>
      </c>
      <c r="S46" s="21">
        <v>45033</v>
      </c>
      <c r="T46" s="21">
        <v>45124</v>
      </c>
      <c r="U46" s="21">
        <v>45124</v>
      </c>
      <c r="V46" s="23">
        <v>0.25277777777777777</v>
      </c>
      <c r="W46">
        <v>91</v>
      </c>
      <c r="X46" s="24">
        <v>-248052.35662637712</v>
      </c>
      <c r="Y46" s="24">
        <v>-248052.35662637712</v>
      </c>
      <c r="Z46" s="24">
        <v>-251766.66666666666</v>
      </c>
      <c r="AA46" s="24">
        <v>-251766.66666666666</v>
      </c>
      <c r="AB46">
        <v>0.98524701427132455</v>
      </c>
      <c r="AC46">
        <v>0</v>
      </c>
      <c r="AD46" s="22">
        <v>120000000</v>
      </c>
      <c r="AE46" s="25">
        <v>8.3000000000000001E-3</v>
      </c>
      <c r="AF46" s="26">
        <v>0</v>
      </c>
      <c r="AG46" s="27">
        <v>1</v>
      </c>
      <c r="AH46" s="27" t="s">
        <v>237</v>
      </c>
      <c r="AI46" t="s">
        <v>237</v>
      </c>
      <c r="AJ46" t="s">
        <v>10</v>
      </c>
    </row>
    <row r="47" spans="1:36" ht="15" customHeight="1" x14ac:dyDescent="0.25">
      <c r="A47">
        <v>166793</v>
      </c>
      <c r="B47" t="s">
        <v>148</v>
      </c>
      <c r="C47" t="s">
        <v>147</v>
      </c>
      <c r="D47">
        <v>304</v>
      </c>
      <c r="E47" t="s">
        <v>12</v>
      </c>
      <c r="F47" t="s">
        <v>21</v>
      </c>
      <c r="G47" t="s">
        <v>9</v>
      </c>
      <c r="H47" t="s">
        <v>14</v>
      </c>
      <c r="J47" s="21">
        <v>45124</v>
      </c>
      <c r="K47" s="21">
        <v>45215</v>
      </c>
      <c r="L47" s="21">
        <v>45215</v>
      </c>
      <c r="M47" s="22">
        <v>120000000</v>
      </c>
      <c r="N47" t="s">
        <v>10</v>
      </c>
      <c r="O47" s="5">
        <v>8.3000000000000001E-3</v>
      </c>
      <c r="P47" t="s">
        <v>11</v>
      </c>
      <c r="R47" s="21">
        <v>45215</v>
      </c>
      <c r="S47" s="21">
        <v>45124</v>
      </c>
      <c r="T47" s="21">
        <v>45215</v>
      </c>
      <c r="U47" s="21">
        <v>45215</v>
      </c>
      <c r="V47" s="23">
        <v>0.25277777777777777</v>
      </c>
      <c r="W47">
        <v>91</v>
      </c>
      <c r="X47" s="24">
        <v>-245875.22895886208</v>
      </c>
      <c r="Y47" s="24">
        <v>-245875.22895886208</v>
      </c>
      <c r="Z47" s="24">
        <v>-251766.66666666666</v>
      </c>
      <c r="AA47" s="24">
        <v>-251766.66666666666</v>
      </c>
      <c r="AB47">
        <v>0.97659961191127531</v>
      </c>
      <c r="AC47">
        <v>0</v>
      </c>
      <c r="AD47" s="22">
        <v>120000000</v>
      </c>
      <c r="AE47" s="25">
        <v>8.3000000000000001E-3</v>
      </c>
      <c r="AF47" s="26">
        <v>0</v>
      </c>
      <c r="AG47" s="27">
        <v>1</v>
      </c>
      <c r="AH47" s="27" t="s">
        <v>237</v>
      </c>
      <c r="AI47" t="s">
        <v>237</v>
      </c>
      <c r="AJ47" t="s">
        <v>10</v>
      </c>
    </row>
    <row r="48" spans="1:36" ht="15" customHeight="1" x14ac:dyDescent="0.25">
      <c r="A48">
        <v>166794</v>
      </c>
      <c r="B48" t="s">
        <v>148</v>
      </c>
      <c r="C48" t="s">
        <v>147</v>
      </c>
      <c r="D48">
        <v>304</v>
      </c>
      <c r="E48" t="s">
        <v>12</v>
      </c>
      <c r="F48" t="s">
        <v>21</v>
      </c>
      <c r="G48" t="s">
        <v>9</v>
      </c>
      <c r="H48" t="s">
        <v>14</v>
      </c>
      <c r="J48" s="21">
        <v>45215</v>
      </c>
      <c r="K48" s="21">
        <v>45307</v>
      </c>
      <c r="L48" s="21">
        <v>45307</v>
      </c>
      <c r="M48" s="22">
        <v>120000000</v>
      </c>
      <c r="N48" t="s">
        <v>10</v>
      </c>
      <c r="O48" s="5">
        <v>8.3000000000000001E-3</v>
      </c>
      <c r="P48" t="s">
        <v>11</v>
      </c>
      <c r="R48" s="21">
        <v>45307</v>
      </c>
      <c r="S48" s="21">
        <v>45215</v>
      </c>
      <c r="T48" s="21">
        <v>45307</v>
      </c>
      <c r="U48" s="21">
        <v>45307</v>
      </c>
      <c r="V48" s="23">
        <v>0.25555555555555554</v>
      </c>
      <c r="W48">
        <v>92</v>
      </c>
      <c r="X48" s="24">
        <v>-246381.15529599434</v>
      </c>
      <c r="Y48" s="24">
        <v>-246381.15529599434</v>
      </c>
      <c r="Z48" s="24">
        <v>-254533.33333333331</v>
      </c>
      <c r="AA48" s="24">
        <v>-254533.33333333331</v>
      </c>
      <c r="AB48">
        <v>0.96797206114193701</v>
      </c>
      <c r="AC48">
        <v>0</v>
      </c>
      <c r="AD48" s="22">
        <v>120000000</v>
      </c>
      <c r="AE48" s="25">
        <v>8.3000000000000001E-3</v>
      </c>
      <c r="AF48" s="26">
        <v>0</v>
      </c>
      <c r="AG48" s="27">
        <v>1</v>
      </c>
      <c r="AH48" s="27" t="s">
        <v>237</v>
      </c>
      <c r="AI48" t="s">
        <v>237</v>
      </c>
      <c r="AJ48" t="s">
        <v>10</v>
      </c>
    </row>
    <row r="49" spans="1:36" ht="15" customHeight="1" x14ac:dyDescent="0.25">
      <c r="A49">
        <v>166798</v>
      </c>
      <c r="B49" t="s">
        <v>146</v>
      </c>
      <c r="C49" t="s">
        <v>147</v>
      </c>
      <c r="D49">
        <v>304</v>
      </c>
      <c r="E49" t="s">
        <v>12</v>
      </c>
      <c r="F49" t="s">
        <v>21</v>
      </c>
      <c r="G49" t="s">
        <v>9</v>
      </c>
      <c r="H49" t="s">
        <v>14</v>
      </c>
      <c r="I49" s="21">
        <v>44847</v>
      </c>
      <c r="J49" s="21">
        <v>44851</v>
      </c>
      <c r="K49" s="21">
        <v>44942</v>
      </c>
      <c r="L49" s="21">
        <v>44942</v>
      </c>
      <c r="M49" s="22">
        <v>120000000</v>
      </c>
      <c r="N49" t="s">
        <v>10</v>
      </c>
      <c r="O49" s="5" t="s">
        <v>24</v>
      </c>
      <c r="P49" t="s">
        <v>11</v>
      </c>
      <c r="R49" s="21">
        <v>44847</v>
      </c>
      <c r="S49" s="21">
        <v>44851</v>
      </c>
      <c r="T49" s="21">
        <v>44942</v>
      </c>
      <c r="U49" s="21">
        <v>44942</v>
      </c>
      <c r="V49" s="23">
        <v>0.25277777777777777</v>
      </c>
      <c r="W49">
        <v>91</v>
      </c>
      <c r="X49" s="24">
        <v>417618.02292266791</v>
      </c>
      <c r="Y49" s="24">
        <v>417618.02292266791</v>
      </c>
      <c r="Z49" s="24">
        <v>417993.33333333326</v>
      </c>
      <c r="AA49" s="24">
        <v>417993.33333333326</v>
      </c>
      <c r="AB49">
        <v>0.99910211388379722</v>
      </c>
      <c r="AC49">
        <v>4593.3333333333321</v>
      </c>
      <c r="AD49" s="22">
        <v>120000000</v>
      </c>
      <c r="AE49" s="25">
        <v>1.3779999999999999E-2</v>
      </c>
      <c r="AF49" s="26">
        <v>0</v>
      </c>
      <c r="AG49" s="27">
        <v>1</v>
      </c>
      <c r="AH49" s="27" t="s">
        <v>237</v>
      </c>
      <c r="AI49" t="s">
        <v>237</v>
      </c>
      <c r="AJ49" t="s">
        <v>10</v>
      </c>
    </row>
    <row r="50" spans="1:36" ht="15" customHeight="1" x14ac:dyDescent="0.25">
      <c r="A50">
        <v>166799</v>
      </c>
      <c r="B50" t="s">
        <v>146</v>
      </c>
      <c r="C50" t="s">
        <v>147</v>
      </c>
      <c r="D50">
        <v>304</v>
      </c>
      <c r="E50" t="s">
        <v>12</v>
      </c>
      <c r="F50" t="s">
        <v>21</v>
      </c>
      <c r="G50" t="s">
        <v>9</v>
      </c>
      <c r="H50" t="s">
        <v>14</v>
      </c>
      <c r="I50" s="21">
        <v>44938</v>
      </c>
      <c r="J50" s="21">
        <v>44942</v>
      </c>
      <c r="K50" s="21">
        <v>45033</v>
      </c>
      <c r="L50" s="21">
        <v>45033</v>
      </c>
      <c r="M50" s="22">
        <v>120000000</v>
      </c>
      <c r="N50" t="s">
        <v>10</v>
      </c>
      <c r="O50" s="5" t="s">
        <v>24</v>
      </c>
      <c r="P50" t="s">
        <v>11</v>
      </c>
      <c r="R50" s="21">
        <v>44938</v>
      </c>
      <c r="S50" s="21">
        <v>44942</v>
      </c>
      <c r="T50" s="21">
        <v>45033</v>
      </c>
      <c r="U50" s="21">
        <v>45033</v>
      </c>
      <c r="V50" s="23">
        <v>0.25277777777777777</v>
      </c>
      <c r="W50">
        <v>91</v>
      </c>
      <c r="X50" s="24">
        <v>714864.94240062265</v>
      </c>
      <c r="Y50" s="24">
        <v>714864.94240062265</v>
      </c>
      <c r="Z50" s="24">
        <v>719816.21121756767</v>
      </c>
      <c r="AA50" s="24">
        <v>719816.21121756767</v>
      </c>
      <c r="AB50">
        <v>0.99312148192860239</v>
      </c>
      <c r="AC50">
        <v>0</v>
      </c>
      <c r="AD50" s="22">
        <v>120000000</v>
      </c>
      <c r="AE50" s="25">
        <v>2.373020476541432E-2</v>
      </c>
      <c r="AF50" s="26">
        <v>0</v>
      </c>
      <c r="AG50" s="27">
        <v>1</v>
      </c>
      <c r="AH50" s="27" t="s">
        <v>237</v>
      </c>
      <c r="AI50" t="s">
        <v>237</v>
      </c>
      <c r="AJ50" t="s">
        <v>10</v>
      </c>
    </row>
    <row r="51" spans="1:36" ht="15" customHeight="1" x14ac:dyDescent="0.25">
      <c r="A51">
        <v>166800</v>
      </c>
      <c r="B51" t="s">
        <v>146</v>
      </c>
      <c r="C51" t="s">
        <v>147</v>
      </c>
      <c r="D51">
        <v>304</v>
      </c>
      <c r="E51" t="s">
        <v>12</v>
      </c>
      <c r="F51" t="s">
        <v>21</v>
      </c>
      <c r="G51" t="s">
        <v>9</v>
      </c>
      <c r="H51" t="s">
        <v>14</v>
      </c>
      <c r="I51" s="21">
        <v>45029</v>
      </c>
      <c r="J51" s="21">
        <v>45033</v>
      </c>
      <c r="K51" s="21">
        <v>45124</v>
      </c>
      <c r="L51" s="21">
        <v>45124</v>
      </c>
      <c r="M51" s="22">
        <v>120000000</v>
      </c>
      <c r="N51" t="s">
        <v>10</v>
      </c>
      <c r="O51" s="5" t="s">
        <v>24</v>
      </c>
      <c r="P51" t="s">
        <v>11</v>
      </c>
      <c r="R51" s="21">
        <v>45029</v>
      </c>
      <c r="S51" s="21">
        <v>45033</v>
      </c>
      <c r="T51" s="21">
        <v>45124</v>
      </c>
      <c r="U51" s="21">
        <v>45124</v>
      </c>
      <c r="V51" s="23">
        <v>0.25277777777777777</v>
      </c>
      <c r="W51">
        <v>91</v>
      </c>
      <c r="X51" s="24">
        <v>968535.82218471623</v>
      </c>
      <c r="Y51" s="24">
        <v>968535.82218471623</v>
      </c>
      <c r="Z51" s="24">
        <v>983038.57627118239</v>
      </c>
      <c r="AA51" s="24">
        <v>983038.57627118239</v>
      </c>
      <c r="AB51">
        <v>0.98524701427132455</v>
      </c>
      <c r="AC51">
        <v>0</v>
      </c>
      <c r="AD51" s="22">
        <v>120000000</v>
      </c>
      <c r="AE51" s="25">
        <v>3.2407865151797222E-2</v>
      </c>
      <c r="AF51" s="26">
        <v>0</v>
      </c>
      <c r="AG51" s="27">
        <v>1</v>
      </c>
      <c r="AH51" s="27" t="s">
        <v>237</v>
      </c>
      <c r="AI51" t="s">
        <v>237</v>
      </c>
      <c r="AJ51" t="s">
        <v>10</v>
      </c>
    </row>
    <row r="52" spans="1:36" ht="15" customHeight="1" x14ac:dyDescent="0.25">
      <c r="A52">
        <v>166801</v>
      </c>
      <c r="B52" t="s">
        <v>146</v>
      </c>
      <c r="C52" t="s">
        <v>147</v>
      </c>
      <c r="D52">
        <v>304</v>
      </c>
      <c r="E52" t="s">
        <v>12</v>
      </c>
      <c r="F52" t="s">
        <v>21</v>
      </c>
      <c r="G52" t="s">
        <v>9</v>
      </c>
      <c r="H52" t="s">
        <v>14</v>
      </c>
      <c r="I52" s="21">
        <v>45120</v>
      </c>
      <c r="J52" s="21">
        <v>45124</v>
      </c>
      <c r="K52" s="21">
        <v>45215</v>
      </c>
      <c r="L52" s="21">
        <v>45215</v>
      </c>
      <c r="M52" s="22">
        <v>120000000</v>
      </c>
      <c r="N52" t="s">
        <v>10</v>
      </c>
      <c r="O52" t="s">
        <v>24</v>
      </c>
      <c r="P52" t="s">
        <v>11</v>
      </c>
      <c r="R52" s="21">
        <v>45120</v>
      </c>
      <c r="S52" s="21">
        <v>45124</v>
      </c>
      <c r="T52" s="21">
        <v>45215</v>
      </c>
      <c r="U52" s="21">
        <v>45215</v>
      </c>
      <c r="V52" s="23">
        <v>0.25277777777777777</v>
      </c>
      <c r="W52">
        <v>91</v>
      </c>
      <c r="X52" s="24">
        <v>1064145.7491690081</v>
      </c>
      <c r="Y52" s="24">
        <v>1064145.7491690081</v>
      </c>
      <c r="Z52" s="24">
        <v>1089643.8378532617</v>
      </c>
      <c r="AA52" s="24">
        <v>1089643.8378532617</v>
      </c>
      <c r="AB52">
        <v>0.97659961191127531</v>
      </c>
      <c r="AC52">
        <v>0</v>
      </c>
      <c r="AD52" s="22">
        <v>120000000</v>
      </c>
      <c r="AE52" s="25">
        <v>3.5922324324832812E-2</v>
      </c>
      <c r="AF52" s="26">
        <v>0</v>
      </c>
      <c r="AG52" s="27">
        <v>1</v>
      </c>
      <c r="AH52" s="27" t="s">
        <v>237</v>
      </c>
      <c r="AI52" t="s">
        <v>237</v>
      </c>
      <c r="AJ52" t="s">
        <v>10</v>
      </c>
    </row>
    <row r="53" spans="1:36" ht="15" customHeight="1" x14ac:dyDescent="0.25">
      <c r="A53">
        <v>166802</v>
      </c>
      <c r="B53" t="s">
        <v>146</v>
      </c>
      <c r="C53" t="s">
        <v>147</v>
      </c>
      <c r="D53">
        <v>304</v>
      </c>
      <c r="E53" t="s">
        <v>12</v>
      </c>
      <c r="F53" t="s">
        <v>21</v>
      </c>
      <c r="G53" t="s">
        <v>9</v>
      </c>
      <c r="H53" t="s">
        <v>14</v>
      </c>
      <c r="I53" s="21">
        <v>45211</v>
      </c>
      <c r="J53" s="21">
        <v>45215</v>
      </c>
      <c r="K53" s="21">
        <v>45307</v>
      </c>
      <c r="L53" s="21">
        <v>45307</v>
      </c>
      <c r="M53" s="22">
        <v>120000000</v>
      </c>
      <c r="N53" t="s">
        <v>10</v>
      </c>
      <c r="O53" t="s">
        <v>24</v>
      </c>
      <c r="P53" t="s">
        <v>11</v>
      </c>
      <c r="R53" s="21">
        <v>45211</v>
      </c>
      <c r="S53" s="21">
        <v>45215</v>
      </c>
      <c r="T53" s="21">
        <v>45307</v>
      </c>
      <c r="U53" s="21">
        <v>45307</v>
      </c>
      <c r="V53" s="23">
        <v>0.25555555555555554</v>
      </c>
      <c r="W53">
        <v>92</v>
      </c>
      <c r="X53" s="24">
        <v>1085417.6198541981</v>
      </c>
      <c r="Y53" s="24">
        <v>1085417.6198541981</v>
      </c>
      <c r="Z53" s="24">
        <v>1121331.5584477801</v>
      </c>
      <c r="AA53" s="24">
        <v>1121331.5584477801</v>
      </c>
      <c r="AB53">
        <v>0.96797206114193701</v>
      </c>
      <c r="AC53">
        <v>0</v>
      </c>
      <c r="AD53" s="22">
        <v>120000000</v>
      </c>
      <c r="AE53" s="25">
        <v>3.6565159514601528E-2</v>
      </c>
      <c r="AF53" s="26">
        <v>0</v>
      </c>
      <c r="AG53" s="27">
        <v>1</v>
      </c>
      <c r="AH53" s="27" t="s">
        <v>237</v>
      </c>
      <c r="AI53" t="s">
        <v>237</v>
      </c>
      <c r="AJ53" t="s">
        <v>10</v>
      </c>
    </row>
    <row r="54" spans="1:36" ht="15" customHeight="1" x14ac:dyDescent="0.25">
      <c r="A54">
        <v>147812</v>
      </c>
      <c r="B54" t="s">
        <v>116</v>
      </c>
      <c r="C54" t="s">
        <v>114</v>
      </c>
      <c r="D54">
        <v>305</v>
      </c>
      <c r="E54" t="s">
        <v>12</v>
      </c>
      <c r="F54" t="s">
        <v>21</v>
      </c>
      <c r="G54" t="s">
        <v>20</v>
      </c>
      <c r="H54" t="s">
        <v>115</v>
      </c>
      <c r="J54" s="21">
        <v>44925</v>
      </c>
      <c r="K54" s="21">
        <v>45016</v>
      </c>
      <c r="L54" s="21">
        <v>45016</v>
      </c>
      <c r="M54" s="22">
        <v>2631824</v>
      </c>
      <c r="N54" t="s">
        <v>10</v>
      </c>
      <c r="O54">
        <v>1.5900000000000001E-2</v>
      </c>
      <c r="P54" t="s">
        <v>11</v>
      </c>
      <c r="R54" s="21">
        <v>45016</v>
      </c>
      <c r="S54" s="21">
        <v>44925</v>
      </c>
      <c r="T54" s="21">
        <v>45016</v>
      </c>
      <c r="U54" s="21">
        <v>45016</v>
      </c>
      <c r="V54" s="23">
        <v>0.25277777777777777</v>
      </c>
      <c r="W54">
        <v>91</v>
      </c>
      <c r="X54" s="24">
        <v>-10518.528372004825</v>
      </c>
      <c r="Y54" s="24">
        <v>-10518.528372004825</v>
      </c>
      <c r="Z54" s="24">
        <v>-10577.739293333334</v>
      </c>
      <c r="AA54" s="24">
        <v>-10577.739293333334</v>
      </c>
      <c r="AB54">
        <v>0.99440230850028344</v>
      </c>
      <c r="AC54">
        <v>-116.23889333333334</v>
      </c>
      <c r="AD54" s="22">
        <v>2631824</v>
      </c>
      <c r="AE54" s="25">
        <v>1.5900000000000001E-2</v>
      </c>
      <c r="AF54" s="26">
        <v>0</v>
      </c>
      <c r="AG54" s="27">
        <v>1</v>
      </c>
      <c r="AH54" s="27" t="s">
        <v>237</v>
      </c>
      <c r="AI54" t="s">
        <v>237</v>
      </c>
      <c r="AJ54" t="s">
        <v>10</v>
      </c>
    </row>
    <row r="55" spans="1:36" ht="15" customHeight="1" x14ac:dyDescent="0.25">
      <c r="A55">
        <v>147813</v>
      </c>
      <c r="B55" t="s">
        <v>116</v>
      </c>
      <c r="C55" t="s">
        <v>114</v>
      </c>
      <c r="D55">
        <v>305</v>
      </c>
      <c r="E55" t="s">
        <v>12</v>
      </c>
      <c r="F55" t="s">
        <v>21</v>
      </c>
      <c r="G55" t="s">
        <v>20</v>
      </c>
      <c r="H55" t="s">
        <v>115</v>
      </c>
      <c r="J55" s="21">
        <v>45016</v>
      </c>
      <c r="K55" s="21">
        <v>45107</v>
      </c>
      <c r="L55" s="21">
        <v>45107</v>
      </c>
      <c r="M55" s="22">
        <v>2457910</v>
      </c>
      <c r="N55" t="s">
        <v>10</v>
      </c>
      <c r="O55">
        <v>1.5900000000000001E-2</v>
      </c>
      <c r="P55" t="s">
        <v>11</v>
      </c>
      <c r="R55" s="21">
        <v>45107</v>
      </c>
      <c r="S55" s="21">
        <v>45016</v>
      </c>
      <c r="T55" s="21">
        <v>45107</v>
      </c>
      <c r="U55" s="21">
        <v>45107</v>
      </c>
      <c r="V55" s="23">
        <v>0.25277777777777777</v>
      </c>
      <c r="W55">
        <v>91</v>
      </c>
      <c r="X55" s="24">
        <v>-9748.3781999838138</v>
      </c>
      <c r="Y55" s="24">
        <v>-9748.3781999838138</v>
      </c>
      <c r="Z55" s="24">
        <v>-9878.7499416666669</v>
      </c>
      <c r="AA55" s="24">
        <v>-9878.7499416666669</v>
      </c>
      <c r="AB55">
        <v>0.98680280982384527</v>
      </c>
      <c r="AC55">
        <v>0</v>
      </c>
      <c r="AD55" s="22">
        <v>2457910</v>
      </c>
      <c r="AE55" s="25">
        <v>1.5900000000000001E-2</v>
      </c>
      <c r="AF55" s="26">
        <v>0</v>
      </c>
      <c r="AG55" s="27">
        <v>1</v>
      </c>
      <c r="AH55" s="27" t="s">
        <v>237</v>
      </c>
      <c r="AI55" t="s">
        <v>237</v>
      </c>
      <c r="AJ55" t="s">
        <v>10</v>
      </c>
    </row>
    <row r="56" spans="1:36" ht="15" customHeight="1" x14ac:dyDescent="0.25">
      <c r="A56">
        <v>147814</v>
      </c>
      <c r="B56" t="s">
        <v>116</v>
      </c>
      <c r="C56" t="s">
        <v>114</v>
      </c>
      <c r="D56">
        <v>305</v>
      </c>
      <c r="E56" t="s">
        <v>12</v>
      </c>
      <c r="F56" t="s">
        <v>21</v>
      </c>
      <c r="G56" t="s">
        <v>20</v>
      </c>
      <c r="H56" t="s">
        <v>115</v>
      </c>
      <c r="J56" s="21">
        <v>45107</v>
      </c>
      <c r="K56" s="21">
        <v>45198</v>
      </c>
      <c r="L56" s="21">
        <v>45198</v>
      </c>
      <c r="M56" s="22">
        <v>2281932</v>
      </c>
      <c r="N56" t="s">
        <v>10</v>
      </c>
      <c r="O56">
        <v>1.5900000000000001E-2</v>
      </c>
      <c r="P56" t="s">
        <v>11</v>
      </c>
      <c r="R56" s="21">
        <v>45198</v>
      </c>
      <c r="S56" s="21">
        <v>45107</v>
      </c>
      <c r="T56" s="21">
        <v>45198</v>
      </c>
      <c r="U56" s="21">
        <v>45198</v>
      </c>
      <c r="V56" s="23">
        <v>0.25277777777777777</v>
      </c>
      <c r="W56">
        <v>91</v>
      </c>
      <c r="X56" s="24">
        <v>-8971.6541634140794</v>
      </c>
      <c r="Y56" s="24">
        <v>-8971.6541634140794</v>
      </c>
      <c r="Z56" s="24">
        <v>-9171.4650299999994</v>
      </c>
      <c r="AA56" s="24">
        <v>-9171.4650299999994</v>
      </c>
      <c r="AB56">
        <v>0.97821385504580394</v>
      </c>
      <c r="AC56">
        <v>0</v>
      </c>
      <c r="AD56" s="22">
        <v>2281932</v>
      </c>
      <c r="AE56" s="25">
        <v>1.5900000000000001E-2</v>
      </c>
      <c r="AF56" s="26">
        <v>0</v>
      </c>
      <c r="AG56" s="27">
        <v>1</v>
      </c>
      <c r="AH56" s="27" t="s">
        <v>237</v>
      </c>
      <c r="AI56" t="s">
        <v>237</v>
      </c>
      <c r="AJ56" t="s">
        <v>10</v>
      </c>
    </row>
    <row r="57" spans="1:36" ht="15" customHeight="1" x14ac:dyDescent="0.25">
      <c r="A57">
        <v>147815</v>
      </c>
      <c r="B57" t="s">
        <v>116</v>
      </c>
      <c r="C57" t="s">
        <v>114</v>
      </c>
      <c r="D57">
        <v>305</v>
      </c>
      <c r="E57" t="s">
        <v>12</v>
      </c>
      <c r="F57" t="s">
        <v>21</v>
      </c>
      <c r="G57" t="s">
        <v>20</v>
      </c>
      <c r="H57" t="s">
        <v>115</v>
      </c>
      <c r="J57" s="21">
        <v>45198</v>
      </c>
      <c r="K57" s="21">
        <v>45289</v>
      </c>
      <c r="L57" s="21">
        <v>45289</v>
      </c>
      <c r="M57" s="22">
        <v>2103866</v>
      </c>
      <c r="N57" t="s">
        <v>10</v>
      </c>
      <c r="O57">
        <v>1.5900000000000001E-2</v>
      </c>
      <c r="P57" t="s">
        <v>11</v>
      </c>
      <c r="R57" s="21">
        <v>45289</v>
      </c>
      <c r="S57" s="21">
        <v>45198</v>
      </c>
      <c r="T57" s="21">
        <v>45289</v>
      </c>
      <c r="U57" s="21">
        <v>45289</v>
      </c>
      <c r="V57" s="23">
        <v>0.25277777777777777</v>
      </c>
      <c r="W57">
        <v>91</v>
      </c>
      <c r="X57" s="24">
        <v>-8199.0839619555445</v>
      </c>
      <c r="Y57" s="24">
        <v>-8199.0839619555445</v>
      </c>
      <c r="Z57" s="24">
        <v>-8455.7880983333343</v>
      </c>
      <c r="AA57" s="24">
        <v>-8455.7880983333343</v>
      </c>
      <c r="AB57">
        <v>0.96964160721714543</v>
      </c>
      <c r="AC57">
        <v>0</v>
      </c>
      <c r="AD57" s="22">
        <v>2103866</v>
      </c>
      <c r="AE57" s="25">
        <v>1.5900000000000001E-2</v>
      </c>
      <c r="AF57" s="26">
        <v>0</v>
      </c>
      <c r="AG57" s="27">
        <v>1</v>
      </c>
      <c r="AH57" s="27" t="s">
        <v>237</v>
      </c>
      <c r="AI57" t="s">
        <v>237</v>
      </c>
      <c r="AJ57" t="s">
        <v>10</v>
      </c>
    </row>
    <row r="58" spans="1:36" ht="15" customHeight="1" x14ac:dyDescent="0.25">
      <c r="A58">
        <v>147816</v>
      </c>
      <c r="B58" t="s">
        <v>116</v>
      </c>
      <c r="C58" t="s">
        <v>114</v>
      </c>
      <c r="D58">
        <v>305</v>
      </c>
      <c r="E58" t="s">
        <v>12</v>
      </c>
      <c r="F58" t="s">
        <v>21</v>
      </c>
      <c r="G58" t="s">
        <v>20</v>
      </c>
      <c r="H58" t="s">
        <v>115</v>
      </c>
      <c r="J58" s="21">
        <v>45289</v>
      </c>
      <c r="K58" s="21">
        <v>45380</v>
      </c>
      <c r="L58" s="21">
        <v>45380</v>
      </c>
      <c r="M58" s="22">
        <v>1923687</v>
      </c>
      <c r="N58" t="s">
        <v>10</v>
      </c>
      <c r="O58">
        <v>1.5900000000000001E-2</v>
      </c>
      <c r="P58" t="s">
        <v>11</v>
      </c>
      <c r="R58" s="21">
        <v>45380</v>
      </c>
      <c r="S58" s="21">
        <v>45289</v>
      </c>
      <c r="T58" s="21">
        <v>45380</v>
      </c>
      <c r="U58" s="21">
        <v>45380</v>
      </c>
      <c r="V58" s="23">
        <v>0.25277777777777777</v>
      </c>
      <c r="W58">
        <v>91</v>
      </c>
      <c r="X58" s="24">
        <v>-7432.7386231061973</v>
      </c>
      <c r="Y58" s="24">
        <v>-7432.7386231061973</v>
      </c>
      <c r="Z58" s="24">
        <v>-7731.6186675000008</v>
      </c>
      <c r="AA58" s="24">
        <v>-7731.6186675000008</v>
      </c>
      <c r="AB58">
        <v>0.96134314724416625</v>
      </c>
      <c r="AC58">
        <v>0</v>
      </c>
      <c r="AD58" s="22">
        <v>1923687</v>
      </c>
      <c r="AE58" s="25">
        <v>1.5900000000000001E-2</v>
      </c>
      <c r="AF58" s="26">
        <v>0</v>
      </c>
      <c r="AG58" s="27">
        <v>1</v>
      </c>
      <c r="AH58" s="27" t="s">
        <v>237</v>
      </c>
      <c r="AI58" t="s">
        <v>237</v>
      </c>
      <c r="AJ58" t="s">
        <v>10</v>
      </c>
    </row>
    <row r="59" spans="1:36" ht="15" customHeight="1" x14ac:dyDescent="0.25">
      <c r="A59">
        <v>147817</v>
      </c>
      <c r="B59" t="s">
        <v>116</v>
      </c>
      <c r="C59" t="s">
        <v>114</v>
      </c>
      <c r="D59">
        <v>305</v>
      </c>
      <c r="E59" t="s">
        <v>12</v>
      </c>
      <c r="F59" t="s">
        <v>21</v>
      </c>
      <c r="G59" t="s">
        <v>20</v>
      </c>
      <c r="H59" t="s">
        <v>115</v>
      </c>
      <c r="J59" s="21">
        <v>45380</v>
      </c>
      <c r="K59" s="21">
        <v>45471</v>
      </c>
      <c r="L59" s="21">
        <v>45471</v>
      </c>
      <c r="M59" s="22">
        <v>1741369</v>
      </c>
      <c r="N59" t="s">
        <v>10</v>
      </c>
      <c r="O59">
        <v>1.5900000000000001E-2</v>
      </c>
      <c r="P59" t="s">
        <v>11</v>
      </c>
      <c r="R59" s="21">
        <v>45471</v>
      </c>
      <c r="S59" s="21">
        <v>45380</v>
      </c>
      <c r="T59" s="21">
        <v>45471</v>
      </c>
      <c r="U59" s="21">
        <v>45471</v>
      </c>
      <c r="V59" s="23">
        <v>0.25277777777777777</v>
      </c>
      <c r="W59">
        <v>91</v>
      </c>
      <c r="X59" s="24">
        <v>-6673.315075119217</v>
      </c>
      <c r="Y59" s="24">
        <v>-6673.315075119217</v>
      </c>
      <c r="Z59" s="24">
        <v>-6998.8522391666665</v>
      </c>
      <c r="AA59" s="24">
        <v>-6998.8522391666665</v>
      </c>
      <c r="AB59">
        <v>0.95348706431810448</v>
      </c>
      <c r="AC59">
        <v>0</v>
      </c>
      <c r="AD59" s="22">
        <v>1741369</v>
      </c>
      <c r="AE59" s="25">
        <v>1.5900000000000001E-2</v>
      </c>
      <c r="AF59" s="26">
        <v>0</v>
      </c>
      <c r="AG59" s="27">
        <v>1</v>
      </c>
      <c r="AH59" s="27" t="s">
        <v>237</v>
      </c>
      <c r="AI59" t="s">
        <v>237</v>
      </c>
      <c r="AJ59" t="s">
        <v>10</v>
      </c>
    </row>
    <row r="60" spans="1:36" ht="15" customHeight="1" x14ac:dyDescent="0.25">
      <c r="A60">
        <v>147818</v>
      </c>
      <c r="B60" t="s">
        <v>116</v>
      </c>
      <c r="C60" t="s">
        <v>114</v>
      </c>
      <c r="D60">
        <v>305</v>
      </c>
      <c r="E60" t="s">
        <v>12</v>
      </c>
      <c r="F60" t="s">
        <v>21</v>
      </c>
      <c r="G60" t="s">
        <v>20</v>
      </c>
      <c r="H60" t="s">
        <v>115</v>
      </c>
      <c r="J60" s="21">
        <v>45471</v>
      </c>
      <c r="K60" s="21">
        <v>45565</v>
      </c>
      <c r="L60" s="21">
        <v>45565</v>
      </c>
      <c r="M60" s="22">
        <v>1556888</v>
      </c>
      <c r="N60" t="s">
        <v>10</v>
      </c>
      <c r="O60">
        <v>1.5900000000000001E-2</v>
      </c>
      <c r="P60" t="s">
        <v>11</v>
      </c>
      <c r="R60" s="21">
        <v>45565</v>
      </c>
      <c r="S60" s="21">
        <v>45471</v>
      </c>
      <c r="T60" s="21">
        <v>45565</v>
      </c>
      <c r="U60" s="21">
        <v>45565</v>
      </c>
      <c r="V60" s="23">
        <v>0.26111111111111113</v>
      </c>
      <c r="W60">
        <v>94</v>
      </c>
      <c r="X60" s="24">
        <v>-6114.2412082298624</v>
      </c>
      <c r="Y60" s="24">
        <v>-6114.2412082298624</v>
      </c>
      <c r="Z60" s="24">
        <v>-6463.6800133333345</v>
      </c>
      <c r="AA60" s="24">
        <v>-6463.6800133333345</v>
      </c>
      <c r="AB60">
        <v>0.94593810269341194</v>
      </c>
      <c r="AC60">
        <v>0</v>
      </c>
      <c r="AD60" s="22">
        <v>1556888</v>
      </c>
      <c r="AE60" s="25">
        <v>1.5900000000000001E-2</v>
      </c>
      <c r="AF60" s="26">
        <v>0</v>
      </c>
      <c r="AG60" s="27">
        <v>1</v>
      </c>
      <c r="AH60" s="27" t="s">
        <v>237</v>
      </c>
      <c r="AI60" t="s">
        <v>237</v>
      </c>
      <c r="AJ60" t="s">
        <v>10</v>
      </c>
    </row>
    <row r="61" spans="1:36" ht="15" customHeight="1" x14ac:dyDescent="0.25">
      <c r="A61">
        <v>147819</v>
      </c>
      <c r="B61" t="s">
        <v>116</v>
      </c>
      <c r="C61" t="s">
        <v>114</v>
      </c>
      <c r="D61">
        <v>305</v>
      </c>
      <c r="E61" t="s">
        <v>12</v>
      </c>
      <c r="F61" t="s">
        <v>21</v>
      </c>
      <c r="G61" t="s">
        <v>20</v>
      </c>
      <c r="H61" t="s">
        <v>115</v>
      </c>
      <c r="J61" s="21">
        <v>45565</v>
      </c>
      <c r="K61" s="21">
        <v>45657</v>
      </c>
      <c r="L61" s="21">
        <v>45657</v>
      </c>
      <c r="M61" s="22">
        <v>1370217</v>
      </c>
      <c r="N61" t="s">
        <v>10</v>
      </c>
      <c r="O61">
        <v>1.5900000000000001E-2</v>
      </c>
      <c r="P61" t="s">
        <v>11</v>
      </c>
      <c r="R61" s="21">
        <v>45657</v>
      </c>
      <c r="S61" s="21">
        <v>45565</v>
      </c>
      <c r="T61" s="21">
        <v>45657</v>
      </c>
      <c r="U61" s="21">
        <v>45657</v>
      </c>
      <c r="V61" s="23">
        <v>0.25555555555555554</v>
      </c>
      <c r="W61">
        <v>92</v>
      </c>
      <c r="X61" s="24">
        <v>-5227.7841715302848</v>
      </c>
      <c r="Y61" s="24">
        <v>-5227.7841715302848</v>
      </c>
      <c r="Z61" s="24">
        <v>-5567.6484099999998</v>
      </c>
      <c r="AA61" s="24">
        <v>-5567.6484099999998</v>
      </c>
      <c r="AB61">
        <v>0.93895730954216006</v>
      </c>
      <c r="AC61">
        <v>0</v>
      </c>
      <c r="AD61" s="22">
        <v>1370217</v>
      </c>
      <c r="AE61" s="25">
        <v>1.5900000000000001E-2</v>
      </c>
      <c r="AF61" s="26">
        <v>0</v>
      </c>
      <c r="AG61" s="27">
        <v>1</v>
      </c>
      <c r="AH61" s="27" t="s">
        <v>237</v>
      </c>
      <c r="AI61" t="s">
        <v>237</v>
      </c>
      <c r="AJ61" t="s">
        <v>10</v>
      </c>
    </row>
    <row r="62" spans="1:36" ht="15" customHeight="1" x14ac:dyDescent="0.25">
      <c r="A62">
        <v>147820</v>
      </c>
      <c r="B62" t="s">
        <v>116</v>
      </c>
      <c r="C62" t="s">
        <v>114</v>
      </c>
      <c r="D62">
        <v>305</v>
      </c>
      <c r="E62" t="s">
        <v>12</v>
      </c>
      <c r="F62" t="s">
        <v>21</v>
      </c>
      <c r="G62" t="s">
        <v>20</v>
      </c>
      <c r="H62" t="s">
        <v>115</v>
      </c>
      <c r="J62" s="21">
        <v>45657</v>
      </c>
      <c r="K62" s="21">
        <v>45747</v>
      </c>
      <c r="L62" s="21">
        <v>45747</v>
      </c>
      <c r="M62" s="22">
        <v>1181331</v>
      </c>
      <c r="N62" t="s">
        <v>10</v>
      </c>
      <c r="O62">
        <v>1.5900000000000001E-2</v>
      </c>
      <c r="P62" t="s">
        <v>11</v>
      </c>
      <c r="R62" s="21">
        <v>45747</v>
      </c>
      <c r="S62" s="21">
        <v>45657</v>
      </c>
      <c r="T62" s="21">
        <v>45747</v>
      </c>
      <c r="U62" s="21">
        <v>45747</v>
      </c>
      <c r="V62" s="23">
        <v>0.25</v>
      </c>
      <c r="W62">
        <v>90</v>
      </c>
      <c r="X62" s="24">
        <v>-4378.0285582037022</v>
      </c>
      <c r="Y62" s="24">
        <v>-4378.0285582037022</v>
      </c>
      <c r="Z62" s="24">
        <v>-4695.7907249999998</v>
      </c>
      <c r="AA62" s="24">
        <v>-4695.7907249999998</v>
      </c>
      <c r="AB62">
        <v>0.93233042411695255</v>
      </c>
      <c r="AC62">
        <v>0</v>
      </c>
      <c r="AD62" s="22">
        <v>1181331</v>
      </c>
      <c r="AE62" s="25">
        <v>1.5900000000000001E-2</v>
      </c>
      <c r="AF62" s="26">
        <v>0</v>
      </c>
      <c r="AG62" s="27">
        <v>1</v>
      </c>
      <c r="AH62" s="27" t="s">
        <v>237</v>
      </c>
      <c r="AI62" t="s">
        <v>237</v>
      </c>
      <c r="AJ62" t="s">
        <v>10</v>
      </c>
    </row>
    <row r="63" spans="1:36" ht="15" customHeight="1" x14ac:dyDescent="0.25">
      <c r="A63">
        <v>147821</v>
      </c>
      <c r="B63" t="s">
        <v>116</v>
      </c>
      <c r="C63" t="s">
        <v>114</v>
      </c>
      <c r="D63">
        <v>305</v>
      </c>
      <c r="E63" t="s">
        <v>12</v>
      </c>
      <c r="F63" t="s">
        <v>21</v>
      </c>
      <c r="G63" t="s">
        <v>20</v>
      </c>
      <c r="H63" t="s">
        <v>115</v>
      </c>
      <c r="J63" s="21">
        <v>45747</v>
      </c>
      <c r="K63" s="21">
        <v>45838</v>
      </c>
      <c r="L63" s="21">
        <v>45838</v>
      </c>
      <c r="M63" s="22">
        <v>990204</v>
      </c>
      <c r="N63" t="s">
        <v>10</v>
      </c>
      <c r="O63">
        <v>1.5900000000000001E-2</v>
      </c>
      <c r="P63" t="s">
        <v>11</v>
      </c>
      <c r="R63" s="21">
        <v>45838</v>
      </c>
      <c r="S63" s="21">
        <v>45747</v>
      </c>
      <c r="T63" s="21">
        <v>45838</v>
      </c>
      <c r="U63" s="21">
        <v>45838</v>
      </c>
      <c r="V63" s="23">
        <v>0.25277777777777777</v>
      </c>
      <c r="W63">
        <v>91</v>
      </c>
      <c r="X63" s="24">
        <v>-3684.3820741331597</v>
      </c>
      <c r="Y63" s="24">
        <v>-3684.3820741331597</v>
      </c>
      <c r="Z63" s="24">
        <v>-3979.7949100000001</v>
      </c>
      <c r="AA63" s="24">
        <v>-3979.7949100000001</v>
      </c>
      <c r="AB63">
        <v>0.92577184439214222</v>
      </c>
      <c r="AC63">
        <v>0</v>
      </c>
      <c r="AD63" s="22">
        <v>990204</v>
      </c>
      <c r="AE63" s="25">
        <v>1.5900000000000001E-2</v>
      </c>
      <c r="AF63" s="26">
        <v>0</v>
      </c>
      <c r="AG63" s="27">
        <v>1</v>
      </c>
      <c r="AH63" s="27" t="s">
        <v>237</v>
      </c>
      <c r="AI63" t="s">
        <v>237</v>
      </c>
      <c r="AJ63" t="s">
        <v>10</v>
      </c>
    </row>
    <row r="64" spans="1:36" ht="15" customHeight="1" x14ac:dyDescent="0.25">
      <c r="A64">
        <v>147822</v>
      </c>
      <c r="B64" t="s">
        <v>116</v>
      </c>
      <c r="C64" t="s">
        <v>114</v>
      </c>
      <c r="D64">
        <v>305</v>
      </c>
      <c r="E64" t="s">
        <v>12</v>
      </c>
      <c r="F64" t="s">
        <v>21</v>
      </c>
      <c r="G64" t="s">
        <v>20</v>
      </c>
      <c r="H64" t="s">
        <v>115</v>
      </c>
      <c r="J64" s="21">
        <v>45838</v>
      </c>
      <c r="K64" s="21">
        <v>45930</v>
      </c>
      <c r="L64" s="21">
        <v>45930</v>
      </c>
      <c r="M64" s="22">
        <v>796808</v>
      </c>
      <c r="N64" t="s">
        <v>10</v>
      </c>
      <c r="O64">
        <v>1.5900000000000001E-2</v>
      </c>
      <c r="P64" t="s">
        <v>11</v>
      </c>
      <c r="R64" s="21">
        <v>45930</v>
      </c>
      <c r="S64" s="21">
        <v>45838</v>
      </c>
      <c r="T64" s="21">
        <v>45930</v>
      </c>
      <c r="U64" s="21">
        <v>45930</v>
      </c>
      <c r="V64" s="23">
        <v>0.25555555555555554</v>
      </c>
      <c r="W64">
        <v>92</v>
      </c>
      <c r="X64" s="24">
        <v>-2976.2959500654697</v>
      </c>
      <c r="Y64" s="24">
        <v>-2976.2959500654697</v>
      </c>
      <c r="Z64" s="24">
        <v>-3237.6965066666667</v>
      </c>
      <c r="AA64" s="24">
        <v>-3237.6965066666667</v>
      </c>
      <c r="AB64">
        <v>0.91926341580720949</v>
      </c>
      <c r="AC64">
        <v>0</v>
      </c>
      <c r="AD64" s="22">
        <v>796808</v>
      </c>
      <c r="AE64" s="25">
        <v>1.5900000000000001E-2</v>
      </c>
      <c r="AF64" s="26">
        <v>0</v>
      </c>
      <c r="AG64" s="27">
        <v>1</v>
      </c>
      <c r="AH64" s="27" t="s">
        <v>237</v>
      </c>
      <c r="AI64" t="s">
        <v>237</v>
      </c>
      <c r="AJ64" t="s">
        <v>10</v>
      </c>
    </row>
    <row r="65" spans="1:36" ht="15" customHeight="1" x14ac:dyDescent="0.25">
      <c r="A65">
        <v>147823</v>
      </c>
      <c r="B65" t="s">
        <v>116</v>
      </c>
      <c r="C65" t="s">
        <v>114</v>
      </c>
      <c r="D65">
        <v>305</v>
      </c>
      <c r="E65" t="s">
        <v>12</v>
      </c>
      <c r="F65" t="s">
        <v>21</v>
      </c>
      <c r="G65" t="s">
        <v>20</v>
      </c>
      <c r="H65" t="s">
        <v>115</v>
      </c>
      <c r="J65" s="21">
        <v>45930</v>
      </c>
      <c r="K65" s="21">
        <v>46022</v>
      </c>
      <c r="L65" s="21">
        <v>46022</v>
      </c>
      <c r="M65" s="22">
        <v>601117</v>
      </c>
      <c r="N65" t="s">
        <v>10</v>
      </c>
      <c r="O65">
        <v>1.5900000000000001E-2</v>
      </c>
      <c r="P65" t="s">
        <v>11</v>
      </c>
      <c r="R65" s="21">
        <v>46022</v>
      </c>
      <c r="S65" s="21">
        <v>45930</v>
      </c>
      <c r="T65" s="21">
        <v>46022</v>
      </c>
      <c r="U65" s="21">
        <v>46022</v>
      </c>
      <c r="V65" s="23">
        <v>0.25555555555555554</v>
      </c>
      <c r="W65">
        <v>92</v>
      </c>
      <c r="X65" s="24">
        <v>-2229.6830575164881</v>
      </c>
      <c r="Y65" s="24">
        <v>-2229.6830575164881</v>
      </c>
      <c r="Z65" s="24">
        <v>-2442.5387433333331</v>
      </c>
      <c r="AA65" s="24">
        <v>-2442.5387433333331</v>
      </c>
      <c r="AB65">
        <v>0.91285473509977544</v>
      </c>
      <c r="AC65">
        <v>0</v>
      </c>
      <c r="AD65" s="22">
        <v>601117</v>
      </c>
      <c r="AE65" s="25">
        <v>1.5900000000000001E-2</v>
      </c>
      <c r="AF65" s="26">
        <v>0</v>
      </c>
      <c r="AG65" s="27">
        <v>1</v>
      </c>
      <c r="AH65" s="27" t="s">
        <v>237</v>
      </c>
      <c r="AI65" t="s">
        <v>237</v>
      </c>
      <c r="AJ65" t="s">
        <v>10</v>
      </c>
    </row>
    <row r="66" spans="1:36" ht="15" customHeight="1" x14ac:dyDescent="0.25">
      <c r="A66">
        <v>147824</v>
      </c>
      <c r="B66" t="s">
        <v>116</v>
      </c>
      <c r="C66" t="s">
        <v>114</v>
      </c>
      <c r="D66">
        <v>305</v>
      </c>
      <c r="E66" t="s">
        <v>12</v>
      </c>
      <c r="F66" t="s">
        <v>21</v>
      </c>
      <c r="G66" t="s">
        <v>20</v>
      </c>
      <c r="H66" t="s">
        <v>115</v>
      </c>
      <c r="J66" s="21">
        <v>46022</v>
      </c>
      <c r="K66" s="21">
        <v>46112</v>
      </c>
      <c r="L66" s="21">
        <v>46112</v>
      </c>
      <c r="M66" s="22">
        <v>403104</v>
      </c>
      <c r="N66" t="s">
        <v>10</v>
      </c>
      <c r="O66">
        <v>1.5900000000000001E-2</v>
      </c>
      <c r="P66" t="s">
        <v>11</v>
      </c>
      <c r="R66" s="21">
        <v>46112</v>
      </c>
      <c r="S66" s="21">
        <v>46022</v>
      </c>
      <c r="T66" s="21">
        <v>46112</v>
      </c>
      <c r="U66" s="21">
        <v>46112</v>
      </c>
      <c r="V66" s="23">
        <v>0.25</v>
      </c>
      <c r="W66">
        <v>90</v>
      </c>
      <c r="X66" s="24">
        <v>-1452.7752112369585</v>
      </c>
      <c r="Y66" s="24">
        <v>-1452.7752112369585</v>
      </c>
      <c r="Z66" s="24">
        <v>-1602.3384000000001</v>
      </c>
      <c r="AA66" s="24">
        <v>-1602.3384000000001</v>
      </c>
      <c r="AB66">
        <v>0.90665942427452184</v>
      </c>
      <c r="AC66">
        <v>0</v>
      </c>
      <c r="AD66" s="22">
        <v>403103.99999999994</v>
      </c>
      <c r="AE66" s="25">
        <v>1.5900000000000001E-2</v>
      </c>
      <c r="AF66" s="26">
        <v>0</v>
      </c>
      <c r="AG66" s="27">
        <v>1</v>
      </c>
      <c r="AH66" s="27" t="s">
        <v>237</v>
      </c>
      <c r="AI66" t="s">
        <v>237</v>
      </c>
      <c r="AJ66" t="s">
        <v>10</v>
      </c>
    </row>
    <row r="67" spans="1:36" ht="15" customHeight="1" x14ac:dyDescent="0.25">
      <c r="A67">
        <v>147825</v>
      </c>
      <c r="B67" t="s">
        <v>116</v>
      </c>
      <c r="C67" t="s">
        <v>114</v>
      </c>
      <c r="D67">
        <v>305</v>
      </c>
      <c r="E67" t="s">
        <v>12</v>
      </c>
      <c r="F67" t="s">
        <v>21</v>
      </c>
      <c r="G67" t="s">
        <v>20</v>
      </c>
      <c r="H67" t="s">
        <v>115</v>
      </c>
      <c r="J67" s="21">
        <v>46112</v>
      </c>
      <c r="K67" s="21">
        <v>46203</v>
      </c>
      <c r="L67" s="21">
        <v>46203</v>
      </c>
      <c r="M67" s="22">
        <v>202741</v>
      </c>
      <c r="N67" t="s">
        <v>10</v>
      </c>
      <c r="O67">
        <v>1.5900000000000001E-2</v>
      </c>
      <c r="P67" t="s">
        <v>11</v>
      </c>
      <c r="R67" s="21">
        <v>46203</v>
      </c>
      <c r="S67" s="21">
        <v>46112</v>
      </c>
      <c r="T67" s="21">
        <v>46203</v>
      </c>
      <c r="U67" s="21">
        <v>46203</v>
      </c>
      <c r="V67" s="23">
        <v>0.25277777777777777</v>
      </c>
      <c r="W67">
        <v>91</v>
      </c>
      <c r="X67" s="24">
        <v>-733.72867069384733</v>
      </c>
      <c r="Y67" s="24">
        <v>-733.72867069384733</v>
      </c>
      <c r="Z67" s="24">
        <v>-814.84986916666662</v>
      </c>
      <c r="AA67" s="24">
        <v>-814.84986916666662</v>
      </c>
      <c r="AB67">
        <v>0.90044644842886146</v>
      </c>
      <c r="AC67">
        <v>0</v>
      </c>
      <c r="AD67" s="22">
        <v>202741</v>
      </c>
      <c r="AE67" s="25">
        <v>1.5900000000000001E-2</v>
      </c>
      <c r="AF67" s="26">
        <v>0</v>
      </c>
      <c r="AG67" s="27">
        <v>1</v>
      </c>
      <c r="AH67" s="27" t="s">
        <v>237</v>
      </c>
      <c r="AI67" t="s">
        <v>237</v>
      </c>
      <c r="AJ67" t="s">
        <v>10</v>
      </c>
    </row>
    <row r="68" spans="1:36" ht="15" customHeight="1" x14ac:dyDescent="0.25">
      <c r="A68">
        <v>147857</v>
      </c>
      <c r="B68" t="s">
        <v>113</v>
      </c>
      <c r="C68" t="s">
        <v>114</v>
      </c>
      <c r="D68">
        <v>305</v>
      </c>
      <c r="E68" t="s">
        <v>12</v>
      </c>
      <c r="F68" t="s">
        <v>21</v>
      </c>
      <c r="G68" t="s">
        <v>20</v>
      </c>
      <c r="H68" t="s">
        <v>115</v>
      </c>
      <c r="I68" s="21">
        <v>44923</v>
      </c>
      <c r="J68" s="21">
        <v>44925</v>
      </c>
      <c r="K68" s="21">
        <v>45016</v>
      </c>
      <c r="L68" s="21">
        <v>45016</v>
      </c>
      <c r="M68" s="22">
        <v>2631824</v>
      </c>
      <c r="N68" t="s">
        <v>10</v>
      </c>
      <c r="O68" t="s">
        <v>24</v>
      </c>
      <c r="P68" t="s">
        <v>11</v>
      </c>
      <c r="R68" s="21">
        <v>44923</v>
      </c>
      <c r="S68" s="21">
        <v>44925</v>
      </c>
      <c r="T68" s="21">
        <v>45016</v>
      </c>
      <c r="U68" s="21">
        <v>45016</v>
      </c>
      <c r="V68" s="23">
        <v>0.25277777777777777</v>
      </c>
      <c r="W68">
        <v>91</v>
      </c>
      <c r="X68" s="24">
        <v>14567.169481229321</v>
      </c>
      <c r="Y68" s="24">
        <v>14567.169481229321</v>
      </c>
      <c r="Z68" s="24">
        <v>14649.171021333332</v>
      </c>
      <c r="AA68" s="24">
        <v>14649.171021333332</v>
      </c>
      <c r="AB68">
        <v>0.99440230850028344</v>
      </c>
      <c r="AC68">
        <v>160.97990133333332</v>
      </c>
      <c r="AD68" s="22">
        <v>2631824</v>
      </c>
      <c r="AE68" s="25">
        <v>2.2019999999999998E-2</v>
      </c>
      <c r="AF68" s="26">
        <v>0</v>
      </c>
      <c r="AG68" s="27">
        <v>1</v>
      </c>
      <c r="AH68" s="27" t="s">
        <v>237</v>
      </c>
      <c r="AI68" t="s">
        <v>237</v>
      </c>
      <c r="AJ68" t="s">
        <v>10</v>
      </c>
    </row>
    <row r="69" spans="1:36" ht="15" customHeight="1" x14ac:dyDescent="0.25">
      <c r="A69">
        <v>147858</v>
      </c>
      <c r="B69" t="s">
        <v>113</v>
      </c>
      <c r="C69" t="s">
        <v>114</v>
      </c>
      <c r="D69">
        <v>305</v>
      </c>
      <c r="E69" t="s">
        <v>12</v>
      </c>
      <c r="F69" t="s">
        <v>21</v>
      </c>
      <c r="G69" t="s">
        <v>20</v>
      </c>
      <c r="H69" t="s">
        <v>115</v>
      </c>
      <c r="I69" s="21">
        <v>45014</v>
      </c>
      <c r="J69" s="21">
        <v>45016</v>
      </c>
      <c r="K69" s="21">
        <v>45107</v>
      </c>
      <c r="L69" s="21">
        <v>45107</v>
      </c>
      <c r="M69" s="22">
        <v>2457910</v>
      </c>
      <c r="N69" t="s">
        <v>10</v>
      </c>
      <c r="O69" t="s">
        <v>24</v>
      </c>
      <c r="P69" t="s">
        <v>11</v>
      </c>
      <c r="R69" s="21">
        <v>45014</v>
      </c>
      <c r="S69" s="21">
        <v>45016</v>
      </c>
      <c r="T69" s="21">
        <v>45107</v>
      </c>
      <c r="U69" s="21">
        <v>45107</v>
      </c>
      <c r="V69" s="23">
        <v>0.25277777777777777</v>
      </c>
      <c r="W69">
        <v>91</v>
      </c>
      <c r="X69" s="24">
        <v>19134.1891760418</v>
      </c>
      <c r="Y69" s="24">
        <v>19134.1891760418</v>
      </c>
      <c r="Z69" s="24">
        <v>19390.083799475051</v>
      </c>
      <c r="AA69" s="24">
        <v>19390.083799475051</v>
      </c>
      <c r="AB69">
        <v>0.98680280982384527</v>
      </c>
      <c r="AC69">
        <v>0</v>
      </c>
      <c r="AD69" s="22">
        <v>2457910</v>
      </c>
      <c r="AE69" s="25">
        <v>3.1208638160916839E-2</v>
      </c>
      <c r="AF69" s="26">
        <v>0</v>
      </c>
      <c r="AG69" s="27">
        <v>1</v>
      </c>
      <c r="AH69" s="27" t="s">
        <v>237</v>
      </c>
      <c r="AI69" t="s">
        <v>237</v>
      </c>
      <c r="AJ69" t="s">
        <v>10</v>
      </c>
    </row>
    <row r="70" spans="1:36" ht="15" customHeight="1" x14ac:dyDescent="0.25">
      <c r="A70">
        <v>147859</v>
      </c>
      <c r="B70" t="s">
        <v>113</v>
      </c>
      <c r="C70" t="s">
        <v>114</v>
      </c>
      <c r="D70">
        <v>305</v>
      </c>
      <c r="E70" t="s">
        <v>12</v>
      </c>
      <c r="F70" t="s">
        <v>21</v>
      </c>
      <c r="G70" t="s">
        <v>20</v>
      </c>
      <c r="H70" t="s">
        <v>115</v>
      </c>
      <c r="I70" s="21">
        <v>45105</v>
      </c>
      <c r="J70" s="21">
        <v>45107</v>
      </c>
      <c r="K70" s="21">
        <v>45198</v>
      </c>
      <c r="L70" s="21">
        <v>45198</v>
      </c>
      <c r="M70" s="22">
        <v>2281932</v>
      </c>
      <c r="N70" t="s">
        <v>10</v>
      </c>
      <c r="O70" t="s">
        <v>24</v>
      </c>
      <c r="P70" t="s">
        <v>11</v>
      </c>
      <c r="R70" s="21">
        <v>45105</v>
      </c>
      <c r="S70" s="21">
        <v>45107</v>
      </c>
      <c r="T70" s="21">
        <v>45198</v>
      </c>
      <c r="U70" s="21">
        <v>45198</v>
      </c>
      <c r="V70" s="23">
        <v>0.25277777777777777</v>
      </c>
      <c r="W70">
        <v>91</v>
      </c>
      <c r="X70" s="24">
        <v>20252.321230522226</v>
      </c>
      <c r="Y70" s="24">
        <v>20252.321230522226</v>
      </c>
      <c r="Z70" s="24">
        <v>20703.367802507695</v>
      </c>
      <c r="AA70" s="24">
        <v>20703.367802507695</v>
      </c>
      <c r="AB70">
        <v>0.97821385504580394</v>
      </c>
      <c r="AC70">
        <v>0</v>
      </c>
      <c r="AD70" s="22">
        <v>2281932</v>
      </c>
      <c r="AE70" s="25">
        <v>3.58921444919768E-2</v>
      </c>
      <c r="AF70" s="26">
        <v>0</v>
      </c>
      <c r="AG70" s="27">
        <v>1</v>
      </c>
      <c r="AH70" s="27" t="s">
        <v>237</v>
      </c>
      <c r="AI70" t="s">
        <v>237</v>
      </c>
      <c r="AJ70" t="s">
        <v>10</v>
      </c>
    </row>
    <row r="71" spans="1:36" ht="15" customHeight="1" x14ac:dyDescent="0.25">
      <c r="A71">
        <v>147860</v>
      </c>
      <c r="B71" t="s">
        <v>113</v>
      </c>
      <c r="C71" t="s">
        <v>114</v>
      </c>
      <c r="D71">
        <v>305</v>
      </c>
      <c r="E71" t="s">
        <v>12</v>
      </c>
      <c r="F71" t="s">
        <v>21</v>
      </c>
      <c r="G71" t="s">
        <v>20</v>
      </c>
      <c r="H71" t="s">
        <v>115</v>
      </c>
      <c r="I71" s="21">
        <v>45196</v>
      </c>
      <c r="J71" s="21">
        <v>45198</v>
      </c>
      <c r="K71" s="21">
        <v>45289</v>
      </c>
      <c r="L71" s="21">
        <v>45289</v>
      </c>
      <c r="M71" s="22">
        <v>2103866</v>
      </c>
      <c r="N71" t="s">
        <v>10</v>
      </c>
      <c r="O71" t="s">
        <v>24</v>
      </c>
      <c r="P71" t="s">
        <v>11</v>
      </c>
      <c r="R71" s="21">
        <v>45196</v>
      </c>
      <c r="S71" s="21">
        <v>45198</v>
      </c>
      <c r="T71" s="21">
        <v>45289</v>
      </c>
      <c r="U71" s="21">
        <v>45289</v>
      </c>
      <c r="V71" s="23">
        <v>0.25277777777777777</v>
      </c>
      <c r="W71">
        <v>91</v>
      </c>
      <c r="X71" s="24">
        <v>18900.000143373902</v>
      </c>
      <c r="Y71" s="24">
        <v>18900.000143373902</v>
      </c>
      <c r="Z71" s="24">
        <v>19491.737981022259</v>
      </c>
      <c r="AA71" s="24">
        <v>19491.737981022259</v>
      </c>
      <c r="AB71">
        <v>0.96964160721714543</v>
      </c>
      <c r="AC71">
        <v>0</v>
      </c>
      <c r="AD71" s="22">
        <v>2103866</v>
      </c>
      <c r="AE71" s="25">
        <v>3.6651655681785592E-2</v>
      </c>
      <c r="AF71" s="26">
        <v>0</v>
      </c>
      <c r="AG71" s="27">
        <v>1</v>
      </c>
      <c r="AH71" s="27" t="s">
        <v>237</v>
      </c>
      <c r="AI71" t="s">
        <v>237</v>
      </c>
      <c r="AJ71" t="s">
        <v>10</v>
      </c>
    </row>
    <row r="72" spans="1:36" ht="15" customHeight="1" x14ac:dyDescent="0.25">
      <c r="A72">
        <v>147861</v>
      </c>
      <c r="B72" t="s">
        <v>113</v>
      </c>
      <c r="C72" t="s">
        <v>114</v>
      </c>
      <c r="D72">
        <v>305</v>
      </c>
      <c r="E72" t="s">
        <v>12</v>
      </c>
      <c r="F72" t="s">
        <v>21</v>
      </c>
      <c r="G72" t="s">
        <v>20</v>
      </c>
      <c r="H72" t="s">
        <v>115</v>
      </c>
      <c r="I72" s="21">
        <v>45287</v>
      </c>
      <c r="J72" s="21">
        <v>45289</v>
      </c>
      <c r="K72" s="21">
        <v>45380</v>
      </c>
      <c r="L72" s="21">
        <v>45380</v>
      </c>
      <c r="M72" s="22">
        <v>1923687</v>
      </c>
      <c r="N72" t="s">
        <v>10</v>
      </c>
      <c r="O72" t="s">
        <v>24</v>
      </c>
      <c r="P72" t="s">
        <v>11</v>
      </c>
      <c r="R72" s="21">
        <v>45287</v>
      </c>
      <c r="S72" s="21">
        <v>45289</v>
      </c>
      <c r="T72" s="21">
        <v>45380</v>
      </c>
      <c r="U72" s="21">
        <v>45380</v>
      </c>
      <c r="V72" s="23">
        <v>0.25277777777777777</v>
      </c>
      <c r="W72">
        <v>91</v>
      </c>
      <c r="X72" s="24">
        <v>16743.679829662837</v>
      </c>
      <c r="Y72" s="24">
        <v>16743.679829662837</v>
      </c>
      <c r="Z72" s="24">
        <v>17416.964876341081</v>
      </c>
      <c r="AA72" s="24">
        <v>17416.964876341081</v>
      </c>
      <c r="AB72">
        <v>0.96134314724416625</v>
      </c>
      <c r="AC72">
        <v>0</v>
      </c>
      <c r="AD72" s="22">
        <v>1923687</v>
      </c>
      <c r="AE72" s="25">
        <v>3.5817822042608284E-2</v>
      </c>
      <c r="AF72" s="26">
        <v>0</v>
      </c>
      <c r="AG72" s="27">
        <v>1</v>
      </c>
      <c r="AH72" s="27" t="s">
        <v>237</v>
      </c>
      <c r="AI72" t="s">
        <v>237</v>
      </c>
      <c r="AJ72" t="s">
        <v>10</v>
      </c>
    </row>
    <row r="73" spans="1:36" ht="15" customHeight="1" x14ac:dyDescent="0.25">
      <c r="A73">
        <v>147862</v>
      </c>
      <c r="B73" t="s">
        <v>113</v>
      </c>
      <c r="C73" t="s">
        <v>114</v>
      </c>
      <c r="D73">
        <v>305</v>
      </c>
      <c r="E73" t="s">
        <v>12</v>
      </c>
      <c r="F73" t="s">
        <v>21</v>
      </c>
      <c r="G73" t="s">
        <v>20</v>
      </c>
      <c r="H73" t="s">
        <v>115</v>
      </c>
      <c r="I73" s="21">
        <v>45378</v>
      </c>
      <c r="J73" s="21">
        <v>45380</v>
      </c>
      <c r="K73" s="21">
        <v>45471</v>
      </c>
      <c r="L73" s="21">
        <v>45471</v>
      </c>
      <c r="M73" s="22">
        <v>1741369</v>
      </c>
      <c r="N73" t="s">
        <v>10</v>
      </c>
      <c r="O73" t="s">
        <v>24</v>
      </c>
      <c r="P73" t="s">
        <v>11</v>
      </c>
      <c r="R73" s="21">
        <v>45378</v>
      </c>
      <c r="S73" s="21">
        <v>45380</v>
      </c>
      <c r="T73" s="21">
        <v>45471</v>
      </c>
      <c r="U73" s="21">
        <v>45471</v>
      </c>
      <c r="V73" s="23">
        <v>0.25277777777777777</v>
      </c>
      <c r="W73">
        <v>91</v>
      </c>
      <c r="X73" s="24">
        <v>14387.96373666844</v>
      </c>
      <c r="Y73" s="24">
        <v>14387.96373666844</v>
      </c>
      <c r="Z73" s="24">
        <v>15089.836323010981</v>
      </c>
      <c r="AA73" s="24">
        <v>15089.836323010981</v>
      </c>
      <c r="AB73">
        <v>0.95348706431810448</v>
      </c>
      <c r="AC73">
        <v>0</v>
      </c>
      <c r="AD73" s="22">
        <v>1741369</v>
      </c>
      <c r="AE73" s="25">
        <v>3.4281106292428622E-2</v>
      </c>
      <c r="AF73" s="26">
        <v>0</v>
      </c>
      <c r="AG73" s="27">
        <v>1</v>
      </c>
      <c r="AH73" s="27" t="s">
        <v>237</v>
      </c>
      <c r="AI73" t="s">
        <v>237</v>
      </c>
      <c r="AJ73" t="s">
        <v>10</v>
      </c>
    </row>
    <row r="74" spans="1:36" ht="15" customHeight="1" x14ac:dyDescent="0.25">
      <c r="A74">
        <v>147863</v>
      </c>
      <c r="B74" t="s">
        <v>113</v>
      </c>
      <c r="C74" t="s">
        <v>114</v>
      </c>
      <c r="D74">
        <v>305</v>
      </c>
      <c r="E74" t="s">
        <v>12</v>
      </c>
      <c r="F74" t="s">
        <v>21</v>
      </c>
      <c r="G74" t="s">
        <v>20</v>
      </c>
      <c r="H74" t="s">
        <v>115</v>
      </c>
      <c r="I74" s="21">
        <v>45469</v>
      </c>
      <c r="J74" s="21">
        <v>45471</v>
      </c>
      <c r="K74" s="21">
        <v>45565</v>
      </c>
      <c r="L74" s="21">
        <v>45565</v>
      </c>
      <c r="M74" s="22">
        <v>1556888</v>
      </c>
      <c r="N74" t="s">
        <v>10</v>
      </c>
      <c r="O74" t="s">
        <v>24</v>
      </c>
      <c r="P74" t="s">
        <v>11</v>
      </c>
      <c r="R74" s="21">
        <v>45469</v>
      </c>
      <c r="S74" s="21">
        <v>45471</v>
      </c>
      <c r="T74" s="21">
        <v>45565</v>
      </c>
      <c r="U74" s="21">
        <v>45565</v>
      </c>
      <c r="V74" s="23">
        <v>0.26111111111111113</v>
      </c>
      <c r="W74">
        <v>94</v>
      </c>
      <c r="X74" s="24">
        <v>12581.800908004217</v>
      </c>
      <c r="Y74" s="24">
        <v>12581.800908004217</v>
      </c>
      <c r="Z74" s="24">
        <v>13300.871243244661</v>
      </c>
      <c r="AA74" s="24">
        <v>13300.871243244661</v>
      </c>
      <c r="AB74">
        <v>0.94593810269341194</v>
      </c>
      <c r="AC74">
        <v>0</v>
      </c>
      <c r="AD74" s="22">
        <v>1556888</v>
      </c>
      <c r="AE74" s="25">
        <v>3.271879986808434E-2</v>
      </c>
      <c r="AF74" s="26">
        <v>0</v>
      </c>
      <c r="AG74" s="27">
        <v>1</v>
      </c>
      <c r="AH74" s="27" t="s">
        <v>237</v>
      </c>
      <c r="AI74" t="s">
        <v>237</v>
      </c>
      <c r="AJ74" t="s">
        <v>10</v>
      </c>
    </row>
    <row r="75" spans="1:36" ht="15" customHeight="1" x14ac:dyDescent="0.25">
      <c r="A75">
        <v>147864</v>
      </c>
      <c r="B75" t="s">
        <v>113</v>
      </c>
      <c r="C75" t="s">
        <v>114</v>
      </c>
      <c r="D75">
        <v>305</v>
      </c>
      <c r="E75" t="s">
        <v>12</v>
      </c>
      <c r="F75" t="s">
        <v>21</v>
      </c>
      <c r="G75" t="s">
        <v>20</v>
      </c>
      <c r="H75" t="s">
        <v>115</v>
      </c>
      <c r="I75" s="21">
        <v>45561</v>
      </c>
      <c r="J75" s="21">
        <v>45565</v>
      </c>
      <c r="K75" s="21">
        <v>45657</v>
      </c>
      <c r="L75" s="21">
        <v>45657</v>
      </c>
      <c r="M75" s="22">
        <v>1370217</v>
      </c>
      <c r="N75" t="s">
        <v>10</v>
      </c>
      <c r="O75" t="s">
        <v>24</v>
      </c>
      <c r="P75" t="s">
        <v>11</v>
      </c>
      <c r="R75" s="21">
        <v>45561</v>
      </c>
      <c r="S75" s="21">
        <v>45565</v>
      </c>
      <c r="T75" s="21">
        <v>45657</v>
      </c>
      <c r="U75" s="21">
        <v>45657</v>
      </c>
      <c r="V75" s="23">
        <v>0.25555555555555554</v>
      </c>
      <c r="W75">
        <v>92</v>
      </c>
      <c r="X75" s="24">
        <v>10308.107881157126</v>
      </c>
      <c r="Y75" s="24">
        <v>10308.107881157126</v>
      </c>
      <c r="Z75" s="24">
        <v>10978.249784522586</v>
      </c>
      <c r="AA75" s="24">
        <v>10978.249784522586</v>
      </c>
      <c r="AB75">
        <v>0.93895730954216006</v>
      </c>
      <c r="AC75">
        <v>0</v>
      </c>
      <c r="AD75" s="22">
        <v>1370217</v>
      </c>
      <c r="AE75" s="25">
        <v>3.1351507624007666E-2</v>
      </c>
      <c r="AF75" s="26">
        <v>0</v>
      </c>
      <c r="AG75" s="27">
        <v>1</v>
      </c>
      <c r="AH75" s="27" t="s">
        <v>237</v>
      </c>
      <c r="AI75" t="s">
        <v>237</v>
      </c>
      <c r="AJ75" t="s">
        <v>10</v>
      </c>
    </row>
    <row r="76" spans="1:36" ht="15" customHeight="1" x14ac:dyDescent="0.25">
      <c r="A76">
        <v>147865</v>
      </c>
      <c r="B76" t="s">
        <v>113</v>
      </c>
      <c r="C76" t="s">
        <v>114</v>
      </c>
      <c r="D76">
        <v>305</v>
      </c>
      <c r="E76" t="s">
        <v>12</v>
      </c>
      <c r="F76" t="s">
        <v>21</v>
      </c>
      <c r="G76" t="s">
        <v>20</v>
      </c>
      <c r="H76" t="s">
        <v>115</v>
      </c>
      <c r="I76" s="21">
        <v>45653</v>
      </c>
      <c r="J76" s="21">
        <v>45657</v>
      </c>
      <c r="K76" s="21">
        <v>45747</v>
      </c>
      <c r="L76" s="21">
        <v>45747</v>
      </c>
      <c r="M76" s="22">
        <v>1181331</v>
      </c>
      <c r="N76" t="s">
        <v>10</v>
      </c>
      <c r="O76" t="s">
        <v>24</v>
      </c>
      <c r="P76" t="s">
        <v>11</v>
      </c>
      <c r="R76" s="21">
        <v>45653</v>
      </c>
      <c r="S76" s="21">
        <v>45657</v>
      </c>
      <c r="T76" s="21">
        <v>45747</v>
      </c>
      <c r="U76" s="21">
        <v>45747</v>
      </c>
      <c r="V76" s="23">
        <v>0.25</v>
      </c>
      <c r="W76">
        <v>90</v>
      </c>
      <c r="X76" s="24">
        <v>8351.2605389180153</v>
      </c>
      <c r="Y76" s="24">
        <v>8351.2605389180153</v>
      </c>
      <c r="Z76" s="24">
        <v>8957.4042881072219</v>
      </c>
      <c r="AA76" s="24">
        <v>8957.4042881072219</v>
      </c>
      <c r="AB76">
        <v>0.93233042411695255</v>
      </c>
      <c r="AC76">
        <v>0</v>
      </c>
      <c r="AD76" s="22">
        <v>1181331</v>
      </c>
      <c r="AE76" s="25">
        <v>3.0329871265910135E-2</v>
      </c>
      <c r="AF76" s="26">
        <v>0</v>
      </c>
      <c r="AG76" s="27">
        <v>1</v>
      </c>
      <c r="AH76" s="27" t="s">
        <v>237</v>
      </c>
      <c r="AI76" t="s">
        <v>237</v>
      </c>
      <c r="AJ76" t="s">
        <v>10</v>
      </c>
    </row>
    <row r="77" spans="1:36" ht="15" customHeight="1" x14ac:dyDescent="0.25">
      <c r="A77">
        <v>147866</v>
      </c>
      <c r="B77" t="s">
        <v>113</v>
      </c>
      <c r="C77" t="s">
        <v>114</v>
      </c>
      <c r="D77">
        <v>305</v>
      </c>
      <c r="E77" t="s">
        <v>12</v>
      </c>
      <c r="F77" t="s">
        <v>21</v>
      </c>
      <c r="G77" t="s">
        <v>20</v>
      </c>
      <c r="H77" t="s">
        <v>115</v>
      </c>
      <c r="I77" s="21">
        <v>45743</v>
      </c>
      <c r="J77" s="21">
        <v>45747</v>
      </c>
      <c r="K77" s="21">
        <v>45838</v>
      </c>
      <c r="L77" s="21">
        <v>45838</v>
      </c>
      <c r="M77" s="22">
        <v>990204</v>
      </c>
      <c r="N77" t="s">
        <v>10</v>
      </c>
      <c r="O77" t="s">
        <v>24</v>
      </c>
      <c r="P77" t="s">
        <v>11</v>
      </c>
      <c r="R77" s="21">
        <v>45743</v>
      </c>
      <c r="S77" s="21">
        <v>45747</v>
      </c>
      <c r="T77" s="21">
        <v>45838</v>
      </c>
      <c r="U77" s="21">
        <v>45838</v>
      </c>
      <c r="V77" s="23">
        <v>0.25277777777777777</v>
      </c>
      <c r="W77">
        <v>91</v>
      </c>
      <c r="X77" s="24">
        <v>6905.3163902953265</v>
      </c>
      <c r="Y77" s="24">
        <v>6905.3163902953265</v>
      </c>
      <c r="Z77" s="24">
        <v>7458.9829363727595</v>
      </c>
      <c r="AA77" s="24">
        <v>7458.9829363727595</v>
      </c>
      <c r="AB77">
        <v>0.92577184439214222</v>
      </c>
      <c r="AC77">
        <v>0</v>
      </c>
      <c r="AD77" s="22">
        <v>990204</v>
      </c>
      <c r="AE77" s="25">
        <v>2.9799985016897988E-2</v>
      </c>
      <c r="AF77" s="26">
        <v>0</v>
      </c>
      <c r="AG77" s="27">
        <v>1</v>
      </c>
      <c r="AH77" s="27" t="s">
        <v>237</v>
      </c>
      <c r="AI77" t="s">
        <v>237</v>
      </c>
      <c r="AJ77" t="s">
        <v>10</v>
      </c>
    </row>
    <row r="78" spans="1:36" ht="15" customHeight="1" x14ac:dyDescent="0.25">
      <c r="A78">
        <v>147867</v>
      </c>
      <c r="B78" t="s">
        <v>113</v>
      </c>
      <c r="C78" t="s">
        <v>114</v>
      </c>
      <c r="D78">
        <v>305</v>
      </c>
      <c r="E78" t="s">
        <v>12</v>
      </c>
      <c r="F78" t="s">
        <v>21</v>
      </c>
      <c r="G78" t="s">
        <v>20</v>
      </c>
      <c r="H78" t="s">
        <v>115</v>
      </c>
      <c r="I78" s="21">
        <v>45834</v>
      </c>
      <c r="J78" s="21">
        <v>45838</v>
      </c>
      <c r="K78" s="21">
        <v>45930</v>
      </c>
      <c r="L78" s="21">
        <v>45930</v>
      </c>
      <c r="M78" s="22">
        <v>796808</v>
      </c>
      <c r="N78" t="s">
        <v>10</v>
      </c>
      <c r="O78" t="s">
        <v>24</v>
      </c>
      <c r="P78" t="s">
        <v>11</v>
      </c>
      <c r="R78" s="21">
        <v>45834</v>
      </c>
      <c r="S78" s="21">
        <v>45838</v>
      </c>
      <c r="T78" s="21">
        <v>45930</v>
      </c>
      <c r="U78" s="21">
        <v>45930</v>
      </c>
      <c r="V78" s="23">
        <v>0.25555555555555554</v>
      </c>
      <c r="W78">
        <v>92</v>
      </c>
      <c r="X78" s="24">
        <v>5520.7407575095758</v>
      </c>
      <c r="Y78" s="24">
        <v>5520.7407575095758</v>
      </c>
      <c r="Z78" s="24">
        <v>6005.6134755039584</v>
      </c>
      <c r="AA78" s="24">
        <v>6005.6134755039584</v>
      </c>
      <c r="AB78">
        <v>0.91926341580720949</v>
      </c>
      <c r="AC78">
        <v>0</v>
      </c>
      <c r="AD78" s="22">
        <v>796808</v>
      </c>
      <c r="AE78" s="25">
        <v>2.9492960215354715E-2</v>
      </c>
      <c r="AF78" s="26">
        <v>0</v>
      </c>
      <c r="AG78" s="27">
        <v>1</v>
      </c>
      <c r="AH78" s="27" t="s">
        <v>237</v>
      </c>
      <c r="AI78" t="s">
        <v>237</v>
      </c>
      <c r="AJ78" t="s">
        <v>10</v>
      </c>
    </row>
    <row r="79" spans="1:36" ht="15" customHeight="1" x14ac:dyDescent="0.25">
      <c r="A79">
        <v>147868</v>
      </c>
      <c r="B79" t="s">
        <v>113</v>
      </c>
      <c r="C79" t="s">
        <v>114</v>
      </c>
      <c r="D79">
        <v>305</v>
      </c>
      <c r="E79" t="s">
        <v>12</v>
      </c>
      <c r="F79" t="s">
        <v>21</v>
      </c>
      <c r="G79" t="s">
        <v>20</v>
      </c>
      <c r="H79" t="s">
        <v>115</v>
      </c>
      <c r="I79" s="21">
        <v>45926</v>
      </c>
      <c r="J79" s="21">
        <v>45930</v>
      </c>
      <c r="K79" s="21">
        <v>46022</v>
      </c>
      <c r="L79" s="21">
        <v>46022</v>
      </c>
      <c r="M79" s="22">
        <v>601117</v>
      </c>
      <c r="N79" t="s">
        <v>10</v>
      </c>
      <c r="O79" t="s">
        <v>24</v>
      </c>
      <c r="P79" t="s">
        <v>11</v>
      </c>
      <c r="R79" s="21">
        <v>45926</v>
      </c>
      <c r="S79" s="21">
        <v>45930</v>
      </c>
      <c r="T79" s="21">
        <v>46022</v>
      </c>
      <c r="U79" s="21">
        <v>46022</v>
      </c>
      <c r="V79" s="23">
        <v>0.25555555555555554</v>
      </c>
      <c r="W79">
        <v>92</v>
      </c>
      <c r="X79" s="24">
        <v>4118.4034990545806</v>
      </c>
      <c r="Y79" s="24">
        <v>4118.4034990545806</v>
      </c>
      <c r="Z79" s="24">
        <v>4511.5650285852298</v>
      </c>
      <c r="AA79" s="24">
        <v>4511.5650285852298</v>
      </c>
      <c r="AB79">
        <v>0.91285473509977544</v>
      </c>
      <c r="AC79">
        <v>0</v>
      </c>
      <c r="AD79" s="22">
        <v>601117</v>
      </c>
      <c r="AE79" s="25">
        <v>2.9368575688019545E-2</v>
      </c>
      <c r="AF79" s="26">
        <v>0</v>
      </c>
      <c r="AG79" s="27">
        <v>1</v>
      </c>
      <c r="AH79" s="27" t="s">
        <v>237</v>
      </c>
      <c r="AI79" t="s">
        <v>237</v>
      </c>
      <c r="AJ79" t="s">
        <v>10</v>
      </c>
    </row>
    <row r="80" spans="1:36" ht="15" customHeight="1" x14ac:dyDescent="0.25">
      <c r="A80">
        <v>147869</v>
      </c>
      <c r="B80" t="s">
        <v>113</v>
      </c>
      <c r="C80" t="s">
        <v>114</v>
      </c>
      <c r="D80">
        <v>305</v>
      </c>
      <c r="E80" t="s">
        <v>12</v>
      </c>
      <c r="F80" t="s">
        <v>21</v>
      </c>
      <c r="G80" t="s">
        <v>20</v>
      </c>
      <c r="H80" t="s">
        <v>115</v>
      </c>
      <c r="I80" s="21">
        <v>46020</v>
      </c>
      <c r="J80" s="21">
        <v>46022</v>
      </c>
      <c r="K80" s="21">
        <v>46112</v>
      </c>
      <c r="L80" s="21">
        <v>46112</v>
      </c>
      <c r="M80" s="22">
        <v>403104</v>
      </c>
      <c r="N80" t="s">
        <v>10</v>
      </c>
      <c r="O80" t="s">
        <v>24</v>
      </c>
      <c r="P80" t="s">
        <v>11</v>
      </c>
      <c r="R80" s="21">
        <v>46020</v>
      </c>
      <c r="S80" s="21">
        <v>46022</v>
      </c>
      <c r="T80" s="21">
        <v>46112</v>
      </c>
      <c r="U80" s="21">
        <v>46112</v>
      </c>
      <c r="V80" s="23">
        <v>0.25</v>
      </c>
      <c r="W80">
        <v>90</v>
      </c>
      <c r="X80" s="24">
        <v>2687.7116984987224</v>
      </c>
      <c r="Y80" s="24">
        <v>2687.7116984987224</v>
      </c>
      <c r="Z80" s="24">
        <v>2964.411582275603</v>
      </c>
      <c r="AA80" s="24">
        <v>2964.411582275603</v>
      </c>
      <c r="AB80">
        <v>0.90665942427452184</v>
      </c>
      <c r="AC80">
        <v>0</v>
      </c>
      <c r="AD80" s="22">
        <v>403104</v>
      </c>
      <c r="AE80" s="25">
        <v>2.9415848835790293E-2</v>
      </c>
      <c r="AF80" s="26">
        <v>0</v>
      </c>
      <c r="AG80" s="27">
        <v>1</v>
      </c>
      <c r="AH80" s="27" t="s">
        <v>237</v>
      </c>
      <c r="AI80" t="s">
        <v>237</v>
      </c>
      <c r="AJ80" t="s">
        <v>10</v>
      </c>
    </row>
    <row r="81" spans="1:36" ht="15" customHeight="1" x14ac:dyDescent="0.25">
      <c r="A81">
        <v>147870</v>
      </c>
      <c r="B81" t="s">
        <v>113</v>
      </c>
      <c r="C81" t="s">
        <v>114</v>
      </c>
      <c r="D81">
        <v>305</v>
      </c>
      <c r="E81" t="s">
        <v>12</v>
      </c>
      <c r="F81" t="s">
        <v>21</v>
      </c>
      <c r="G81" t="s">
        <v>20</v>
      </c>
      <c r="H81" t="s">
        <v>115</v>
      </c>
      <c r="I81" s="21">
        <v>46108</v>
      </c>
      <c r="J81" s="21">
        <v>46112</v>
      </c>
      <c r="K81" s="21">
        <v>46203</v>
      </c>
      <c r="L81" s="21">
        <v>46203</v>
      </c>
      <c r="M81" s="22">
        <v>202741</v>
      </c>
      <c r="N81" t="s">
        <v>10</v>
      </c>
      <c r="O81" t="s">
        <v>24</v>
      </c>
      <c r="P81" t="s">
        <v>11</v>
      </c>
      <c r="R81" s="21">
        <v>46108</v>
      </c>
      <c r="S81" s="21">
        <v>46112</v>
      </c>
      <c r="T81" s="21">
        <v>46203</v>
      </c>
      <c r="U81" s="21">
        <v>46203</v>
      </c>
      <c r="V81" s="23">
        <v>0.25277777777777777</v>
      </c>
      <c r="W81">
        <v>91</v>
      </c>
      <c r="X81" s="24">
        <v>1363.403787096317</v>
      </c>
      <c r="Y81" s="24">
        <v>1363.403787096317</v>
      </c>
      <c r="Z81" s="24">
        <v>1514.1420008655084</v>
      </c>
      <c r="AA81" s="24">
        <v>1514.1420008655084</v>
      </c>
      <c r="AB81">
        <v>0.90044644842886146</v>
      </c>
      <c r="AC81">
        <v>0</v>
      </c>
      <c r="AD81" s="22">
        <v>202741</v>
      </c>
      <c r="AE81" s="25">
        <v>2.9545145338714402E-2</v>
      </c>
      <c r="AF81" s="26">
        <v>0</v>
      </c>
      <c r="AG81" s="27">
        <v>1</v>
      </c>
      <c r="AH81" s="27" t="s">
        <v>237</v>
      </c>
      <c r="AI81" t="s">
        <v>237</v>
      </c>
      <c r="AJ81" t="s">
        <v>10</v>
      </c>
    </row>
    <row r="82" spans="1:36" ht="15" customHeight="1" x14ac:dyDescent="0.25">
      <c r="A82">
        <v>166902</v>
      </c>
      <c r="B82" t="s">
        <v>78</v>
      </c>
      <c r="C82" t="s">
        <v>79</v>
      </c>
      <c r="D82">
        <v>312</v>
      </c>
      <c r="E82" t="s">
        <v>12</v>
      </c>
      <c r="F82" t="s">
        <v>21</v>
      </c>
      <c r="G82" t="s">
        <v>9</v>
      </c>
      <c r="H82" t="s">
        <v>80</v>
      </c>
      <c r="J82" s="21">
        <v>44893</v>
      </c>
      <c r="K82" s="21">
        <v>44985</v>
      </c>
      <c r="L82" s="21">
        <v>44985</v>
      </c>
      <c r="M82" s="22">
        <v>60000000</v>
      </c>
      <c r="N82" t="s">
        <v>10</v>
      </c>
      <c r="O82">
        <v>8.0400000000000003E-3</v>
      </c>
      <c r="P82" t="s">
        <v>11</v>
      </c>
      <c r="R82" s="21">
        <v>44985</v>
      </c>
      <c r="S82" s="21">
        <v>44893</v>
      </c>
      <c r="T82" s="21">
        <v>44985</v>
      </c>
      <c r="U82" s="21">
        <v>44985</v>
      </c>
      <c r="V82" s="23">
        <v>0.25555555555555554</v>
      </c>
      <c r="W82">
        <v>92</v>
      </c>
      <c r="X82" s="24">
        <v>-122857.96596544686</v>
      </c>
      <c r="Y82" s="24">
        <v>-122857.96596544686</v>
      </c>
      <c r="Z82" s="24">
        <v>-123279.99999999999</v>
      </c>
      <c r="AA82" s="24">
        <v>-123279.99999999999</v>
      </c>
      <c r="AB82">
        <v>0.99657662204288511</v>
      </c>
      <c r="AC82">
        <v>-1339.9999999999998</v>
      </c>
      <c r="AD82" s="22">
        <v>60000000</v>
      </c>
      <c r="AE82" s="25">
        <v>8.0400000000000003E-3</v>
      </c>
      <c r="AF82" s="26">
        <v>0</v>
      </c>
      <c r="AG82" s="27">
        <v>1</v>
      </c>
      <c r="AH82" s="27" t="s">
        <v>237</v>
      </c>
      <c r="AI82" t="s">
        <v>237</v>
      </c>
      <c r="AJ82" t="s">
        <v>10</v>
      </c>
    </row>
    <row r="83" spans="1:36" ht="15" customHeight="1" x14ac:dyDescent="0.25">
      <c r="A83">
        <v>166903</v>
      </c>
      <c r="B83" t="s">
        <v>78</v>
      </c>
      <c r="C83" t="s">
        <v>79</v>
      </c>
      <c r="D83">
        <v>312</v>
      </c>
      <c r="E83" t="s">
        <v>12</v>
      </c>
      <c r="F83" t="s">
        <v>21</v>
      </c>
      <c r="G83" t="s">
        <v>9</v>
      </c>
      <c r="H83" t="s">
        <v>80</v>
      </c>
      <c r="J83" s="21">
        <v>44985</v>
      </c>
      <c r="K83" s="21">
        <v>45075</v>
      </c>
      <c r="L83" s="21">
        <v>45075</v>
      </c>
      <c r="M83" s="22">
        <v>60000000</v>
      </c>
      <c r="N83" t="s">
        <v>10</v>
      </c>
      <c r="O83">
        <v>8.0400000000000003E-3</v>
      </c>
      <c r="P83" t="s">
        <v>11</v>
      </c>
      <c r="R83" s="21">
        <v>45075</v>
      </c>
      <c r="S83" s="21">
        <v>44985</v>
      </c>
      <c r="T83" s="21">
        <v>45075</v>
      </c>
      <c r="U83" s="21">
        <v>45075</v>
      </c>
      <c r="V83" s="23">
        <v>0.25</v>
      </c>
      <c r="W83">
        <v>90</v>
      </c>
      <c r="X83" s="24">
        <v>-119351.19760004155</v>
      </c>
      <c r="Y83" s="24">
        <v>-119351.19760004155</v>
      </c>
      <c r="Z83" s="24">
        <v>-120600</v>
      </c>
      <c r="AA83" s="24">
        <v>-120600</v>
      </c>
      <c r="AB83">
        <v>0.98964508789420846</v>
      </c>
      <c r="AC83">
        <v>0</v>
      </c>
      <c r="AD83" s="22">
        <v>60000000</v>
      </c>
      <c r="AE83" s="25">
        <v>8.0400000000000003E-3</v>
      </c>
      <c r="AF83" s="26">
        <v>0</v>
      </c>
      <c r="AG83" s="27">
        <v>1</v>
      </c>
      <c r="AH83" s="27" t="s">
        <v>237</v>
      </c>
      <c r="AI83" t="s">
        <v>237</v>
      </c>
      <c r="AJ83" t="s">
        <v>10</v>
      </c>
    </row>
    <row r="84" spans="1:36" ht="15" customHeight="1" x14ac:dyDescent="0.25">
      <c r="A84">
        <v>166904</v>
      </c>
      <c r="B84" t="s">
        <v>78</v>
      </c>
      <c r="C84" t="s">
        <v>79</v>
      </c>
      <c r="D84">
        <v>312</v>
      </c>
      <c r="E84" t="s">
        <v>12</v>
      </c>
      <c r="F84" t="s">
        <v>21</v>
      </c>
      <c r="G84" t="s">
        <v>9</v>
      </c>
      <c r="H84" t="s">
        <v>80</v>
      </c>
      <c r="J84" s="21">
        <v>45075</v>
      </c>
      <c r="K84" s="21">
        <v>45166</v>
      </c>
      <c r="L84" s="21">
        <v>45166</v>
      </c>
      <c r="M84" s="22">
        <v>60000000</v>
      </c>
      <c r="N84" t="s">
        <v>10</v>
      </c>
      <c r="O84">
        <v>8.0400000000000003E-3</v>
      </c>
      <c r="P84" t="s">
        <v>11</v>
      </c>
      <c r="R84" s="21">
        <v>45166</v>
      </c>
      <c r="S84" s="21">
        <v>45075</v>
      </c>
      <c r="T84" s="21">
        <v>45166</v>
      </c>
      <c r="U84" s="21">
        <v>45166</v>
      </c>
      <c r="V84" s="23">
        <v>0.25277777777777777</v>
      </c>
      <c r="W84">
        <v>91</v>
      </c>
      <c r="X84" s="24">
        <v>-119656.14704535791</v>
      </c>
      <c r="Y84" s="24">
        <v>-119656.14704535791</v>
      </c>
      <c r="Z84" s="24">
        <v>-121940</v>
      </c>
      <c r="AA84" s="24">
        <v>-121940</v>
      </c>
      <c r="AB84">
        <v>0.98127068267474093</v>
      </c>
      <c r="AC84">
        <v>0</v>
      </c>
      <c r="AD84" s="22">
        <v>60000000</v>
      </c>
      <c r="AE84" s="25">
        <v>8.0400000000000003E-3</v>
      </c>
      <c r="AF84" s="26">
        <v>0</v>
      </c>
      <c r="AG84" s="27">
        <v>1</v>
      </c>
      <c r="AH84" s="27" t="s">
        <v>237</v>
      </c>
      <c r="AI84" t="s">
        <v>237</v>
      </c>
      <c r="AJ84" t="s">
        <v>10</v>
      </c>
    </row>
    <row r="85" spans="1:36" ht="15" customHeight="1" x14ac:dyDescent="0.25">
      <c r="A85">
        <v>166905</v>
      </c>
      <c r="B85" t="s">
        <v>78</v>
      </c>
      <c r="C85" t="s">
        <v>79</v>
      </c>
      <c r="D85">
        <v>312</v>
      </c>
      <c r="E85" t="s">
        <v>12</v>
      </c>
      <c r="F85" t="s">
        <v>21</v>
      </c>
      <c r="G85" t="s">
        <v>9</v>
      </c>
      <c r="H85" t="s">
        <v>80</v>
      </c>
      <c r="J85" s="21">
        <v>45166</v>
      </c>
      <c r="K85" s="21">
        <v>45258</v>
      </c>
      <c r="L85" s="21">
        <v>45258</v>
      </c>
      <c r="M85" s="22">
        <v>60000000</v>
      </c>
      <c r="N85" t="s">
        <v>10</v>
      </c>
      <c r="O85">
        <v>8.0400000000000003E-3</v>
      </c>
      <c r="P85" t="s">
        <v>11</v>
      </c>
      <c r="R85" s="21">
        <v>45258</v>
      </c>
      <c r="S85" s="21">
        <v>45166</v>
      </c>
      <c r="T85" s="21">
        <v>45258</v>
      </c>
      <c r="U85" s="21">
        <v>45258</v>
      </c>
      <c r="V85" s="23">
        <v>0.25555555555555554</v>
      </c>
      <c r="W85">
        <v>92</v>
      </c>
      <c r="X85" s="24">
        <v>-119894.82942287385</v>
      </c>
      <c r="Y85" s="24">
        <v>-119894.82942287385</v>
      </c>
      <c r="Z85" s="24">
        <v>-123279.99999999999</v>
      </c>
      <c r="AA85" s="24">
        <v>-123279.99999999999</v>
      </c>
      <c r="AB85">
        <v>0.97254079674621896</v>
      </c>
      <c r="AC85">
        <v>0</v>
      </c>
      <c r="AD85" s="22">
        <v>60000000</v>
      </c>
      <c r="AE85" s="25">
        <v>8.0400000000000003E-3</v>
      </c>
      <c r="AF85" s="26">
        <v>0</v>
      </c>
      <c r="AG85" s="27">
        <v>1</v>
      </c>
      <c r="AH85" s="27" t="s">
        <v>237</v>
      </c>
      <c r="AI85" t="s">
        <v>237</v>
      </c>
      <c r="AJ85" t="s">
        <v>10</v>
      </c>
    </row>
    <row r="86" spans="1:36" ht="15" customHeight="1" x14ac:dyDescent="0.25">
      <c r="A86">
        <v>166906</v>
      </c>
      <c r="B86" t="s">
        <v>78</v>
      </c>
      <c r="C86" t="s">
        <v>79</v>
      </c>
      <c r="D86">
        <v>312</v>
      </c>
      <c r="E86" t="s">
        <v>12</v>
      </c>
      <c r="F86" t="s">
        <v>21</v>
      </c>
      <c r="G86" t="s">
        <v>9</v>
      </c>
      <c r="H86" t="s">
        <v>80</v>
      </c>
      <c r="J86" s="21">
        <v>45258</v>
      </c>
      <c r="K86" s="21">
        <v>45350</v>
      </c>
      <c r="L86" s="21">
        <v>45350</v>
      </c>
      <c r="M86" s="22">
        <v>60000000</v>
      </c>
      <c r="N86" t="s">
        <v>10</v>
      </c>
      <c r="O86">
        <v>8.0400000000000003E-3</v>
      </c>
      <c r="P86" t="s">
        <v>11</v>
      </c>
      <c r="R86" s="21">
        <v>45350</v>
      </c>
      <c r="S86" s="21">
        <v>45258</v>
      </c>
      <c r="T86" s="21">
        <v>45350</v>
      </c>
      <c r="U86" s="21">
        <v>45350</v>
      </c>
      <c r="V86" s="23">
        <v>0.25555555555555554</v>
      </c>
      <c r="W86">
        <v>92</v>
      </c>
      <c r="X86" s="24">
        <v>-118846.50788931467</v>
      </c>
      <c r="Y86" s="24">
        <v>-118846.50788931467</v>
      </c>
      <c r="Z86" s="24">
        <v>-123279.99999999999</v>
      </c>
      <c r="AA86" s="24">
        <v>-123279.99999999999</v>
      </c>
      <c r="AB86">
        <v>0.96403721519560903</v>
      </c>
      <c r="AC86">
        <v>0</v>
      </c>
      <c r="AD86" s="22">
        <v>60000000</v>
      </c>
      <c r="AE86" s="25">
        <v>8.0400000000000003E-3</v>
      </c>
      <c r="AF86" s="26">
        <v>0</v>
      </c>
      <c r="AG86" s="27">
        <v>1</v>
      </c>
      <c r="AH86" s="27" t="s">
        <v>237</v>
      </c>
      <c r="AI86" t="s">
        <v>237</v>
      </c>
      <c r="AJ86" t="s">
        <v>10</v>
      </c>
    </row>
    <row r="87" spans="1:36" ht="15" customHeight="1" x14ac:dyDescent="0.25">
      <c r="A87">
        <v>166910</v>
      </c>
      <c r="B87" t="s">
        <v>81</v>
      </c>
      <c r="C87" t="s">
        <v>79</v>
      </c>
      <c r="D87">
        <v>312</v>
      </c>
      <c r="E87" t="s">
        <v>12</v>
      </c>
      <c r="F87" t="s">
        <v>21</v>
      </c>
      <c r="G87" t="s">
        <v>9</v>
      </c>
      <c r="H87" t="s">
        <v>80</v>
      </c>
      <c r="I87" s="21">
        <v>44889</v>
      </c>
      <c r="J87" s="21">
        <v>44893</v>
      </c>
      <c r="K87" s="21">
        <v>44985</v>
      </c>
      <c r="L87" s="21">
        <v>44985</v>
      </c>
      <c r="M87" s="22">
        <v>60000000</v>
      </c>
      <c r="N87" t="s">
        <v>10</v>
      </c>
      <c r="O87" t="s">
        <v>24</v>
      </c>
      <c r="P87" t="s">
        <v>11</v>
      </c>
      <c r="R87" s="21">
        <v>44889</v>
      </c>
      <c r="S87" s="21">
        <v>44893</v>
      </c>
      <c r="T87" s="21">
        <v>44985</v>
      </c>
      <c r="U87" s="21">
        <v>44985</v>
      </c>
      <c r="V87" s="23">
        <v>0.25555555555555554</v>
      </c>
      <c r="W87">
        <v>92</v>
      </c>
      <c r="X87" s="24">
        <v>291558.45654486649</v>
      </c>
      <c r="Y87" s="24">
        <v>291558.45654486649</v>
      </c>
      <c r="Z87" s="24">
        <v>292560</v>
      </c>
      <c r="AA87" s="24">
        <v>292560</v>
      </c>
      <c r="AB87">
        <v>0.99657662204288511</v>
      </c>
      <c r="AC87">
        <v>3180</v>
      </c>
      <c r="AD87" s="22">
        <v>60000000</v>
      </c>
      <c r="AE87" s="25">
        <v>1.908E-2</v>
      </c>
      <c r="AF87" s="26">
        <v>0</v>
      </c>
      <c r="AG87" s="27">
        <v>1</v>
      </c>
      <c r="AH87" s="27" t="s">
        <v>237</v>
      </c>
      <c r="AI87" t="s">
        <v>237</v>
      </c>
      <c r="AJ87" t="s">
        <v>10</v>
      </c>
    </row>
    <row r="88" spans="1:36" ht="15" customHeight="1" x14ac:dyDescent="0.25">
      <c r="A88">
        <v>166911</v>
      </c>
      <c r="B88" t="s">
        <v>81</v>
      </c>
      <c r="C88" t="s">
        <v>79</v>
      </c>
      <c r="D88">
        <v>312</v>
      </c>
      <c r="E88" t="s">
        <v>12</v>
      </c>
      <c r="F88" t="s">
        <v>21</v>
      </c>
      <c r="G88" t="s">
        <v>9</v>
      </c>
      <c r="H88" t="s">
        <v>80</v>
      </c>
      <c r="I88" s="21">
        <v>44981</v>
      </c>
      <c r="J88" s="21">
        <v>44985</v>
      </c>
      <c r="K88" s="21">
        <v>45075</v>
      </c>
      <c r="L88" s="21">
        <v>45075</v>
      </c>
      <c r="M88" s="22">
        <v>60000000</v>
      </c>
      <c r="N88" t="s">
        <v>10</v>
      </c>
      <c r="O88" t="s">
        <v>24</v>
      </c>
      <c r="P88" t="s">
        <v>11</v>
      </c>
      <c r="R88" s="21">
        <v>44981</v>
      </c>
      <c r="S88" s="21">
        <v>44985</v>
      </c>
      <c r="T88" s="21">
        <v>45075</v>
      </c>
      <c r="U88" s="21">
        <v>45075</v>
      </c>
      <c r="V88" s="23">
        <v>0.25</v>
      </c>
      <c r="W88">
        <v>90</v>
      </c>
      <c r="X88" s="24">
        <v>419650.05694656371</v>
      </c>
      <c r="Y88" s="24">
        <v>419650.05694656371</v>
      </c>
      <c r="Z88" s="24">
        <v>424040.96385655343</v>
      </c>
      <c r="AA88" s="24">
        <v>424040.96385655343</v>
      </c>
      <c r="AB88">
        <v>0.98964508789420846</v>
      </c>
      <c r="AC88">
        <v>0</v>
      </c>
      <c r="AD88" s="22">
        <v>60000000</v>
      </c>
      <c r="AE88" s="25">
        <v>2.8269397590436895E-2</v>
      </c>
      <c r="AF88" s="26">
        <v>0</v>
      </c>
      <c r="AG88" s="27">
        <v>1</v>
      </c>
      <c r="AH88" s="27" t="s">
        <v>237</v>
      </c>
      <c r="AI88" t="s">
        <v>237</v>
      </c>
      <c r="AJ88" t="s">
        <v>10</v>
      </c>
    </row>
    <row r="89" spans="1:36" ht="15" customHeight="1" x14ac:dyDescent="0.25">
      <c r="A89">
        <v>166912</v>
      </c>
      <c r="B89" t="s">
        <v>81</v>
      </c>
      <c r="C89" t="s">
        <v>79</v>
      </c>
      <c r="D89">
        <v>312</v>
      </c>
      <c r="E89" t="s">
        <v>12</v>
      </c>
      <c r="F89" t="s">
        <v>21</v>
      </c>
      <c r="G89" t="s">
        <v>9</v>
      </c>
      <c r="H89" t="s">
        <v>80</v>
      </c>
      <c r="I89" s="21">
        <v>45071</v>
      </c>
      <c r="J89" s="21">
        <v>45075</v>
      </c>
      <c r="K89" s="21">
        <v>45166</v>
      </c>
      <c r="L89" s="21">
        <v>45166</v>
      </c>
      <c r="M89" s="22">
        <v>60000000</v>
      </c>
      <c r="N89" t="s">
        <v>10</v>
      </c>
      <c r="O89" t="s">
        <v>24</v>
      </c>
      <c r="P89" t="s">
        <v>11</v>
      </c>
      <c r="R89" s="21">
        <v>45071</v>
      </c>
      <c r="S89" s="21">
        <v>45075</v>
      </c>
      <c r="T89" s="21">
        <v>45166</v>
      </c>
      <c r="U89" s="21">
        <v>45166</v>
      </c>
      <c r="V89" s="23">
        <v>0.25277777777777777</v>
      </c>
      <c r="W89">
        <v>91</v>
      </c>
      <c r="X89" s="24">
        <v>520510.2975119981</v>
      </c>
      <c r="Y89" s="24">
        <v>520510.2975119981</v>
      </c>
      <c r="Z89" s="24">
        <v>530445.17348994338</v>
      </c>
      <c r="AA89" s="24">
        <v>530445.17348994338</v>
      </c>
      <c r="AB89">
        <v>0.98127068267474093</v>
      </c>
      <c r="AC89">
        <v>0</v>
      </c>
      <c r="AD89" s="22">
        <v>60000000</v>
      </c>
      <c r="AE89" s="25">
        <v>3.4974407043292972E-2</v>
      </c>
      <c r="AF89" s="26">
        <v>0</v>
      </c>
      <c r="AG89" s="27">
        <v>1</v>
      </c>
      <c r="AH89" s="27" t="s">
        <v>237</v>
      </c>
      <c r="AI89" t="s">
        <v>237</v>
      </c>
      <c r="AJ89" t="s">
        <v>10</v>
      </c>
    </row>
    <row r="90" spans="1:36" ht="15" customHeight="1" x14ac:dyDescent="0.25">
      <c r="A90">
        <v>166913</v>
      </c>
      <c r="B90" t="s">
        <v>81</v>
      </c>
      <c r="C90" t="s">
        <v>79</v>
      </c>
      <c r="D90">
        <v>312</v>
      </c>
      <c r="E90" t="s">
        <v>12</v>
      </c>
      <c r="F90" t="s">
        <v>21</v>
      </c>
      <c r="G90" t="s">
        <v>9</v>
      </c>
      <c r="H90" t="s">
        <v>80</v>
      </c>
      <c r="I90" s="21">
        <v>45162</v>
      </c>
      <c r="J90" s="21">
        <v>45166</v>
      </c>
      <c r="K90" s="21">
        <v>45258</v>
      </c>
      <c r="L90" s="21">
        <v>45258</v>
      </c>
      <c r="M90" s="22">
        <v>60000000</v>
      </c>
      <c r="N90" t="s">
        <v>10</v>
      </c>
      <c r="O90" t="s">
        <v>24</v>
      </c>
      <c r="P90" t="s">
        <v>11</v>
      </c>
      <c r="R90" s="21">
        <v>45162</v>
      </c>
      <c r="S90" s="21">
        <v>45166</v>
      </c>
      <c r="T90" s="21">
        <v>45258</v>
      </c>
      <c r="U90" s="21">
        <v>45258</v>
      </c>
      <c r="V90" s="23">
        <v>0.25555555555555554</v>
      </c>
      <c r="W90">
        <v>92</v>
      </c>
      <c r="X90" s="24">
        <v>546740.89068449917</v>
      </c>
      <c r="Y90" s="24">
        <v>546740.89068449917</v>
      </c>
      <c r="Z90" s="24">
        <v>562177.84643451753</v>
      </c>
      <c r="AA90" s="24">
        <v>562177.84643451753</v>
      </c>
      <c r="AB90">
        <v>0.97254079674621896</v>
      </c>
      <c r="AC90">
        <v>0</v>
      </c>
      <c r="AD90" s="22">
        <v>60000000</v>
      </c>
      <c r="AE90" s="25">
        <v>3.666377259355548E-2</v>
      </c>
      <c r="AF90" s="26">
        <v>0</v>
      </c>
      <c r="AG90" s="27">
        <v>1</v>
      </c>
      <c r="AH90" s="27" t="s">
        <v>237</v>
      </c>
      <c r="AI90" t="s">
        <v>237</v>
      </c>
      <c r="AJ90" t="s">
        <v>10</v>
      </c>
    </row>
    <row r="91" spans="1:36" ht="15" customHeight="1" x14ac:dyDescent="0.25">
      <c r="A91">
        <v>166914</v>
      </c>
      <c r="B91" t="s">
        <v>81</v>
      </c>
      <c r="C91" t="s">
        <v>79</v>
      </c>
      <c r="D91">
        <v>312</v>
      </c>
      <c r="E91" t="s">
        <v>12</v>
      </c>
      <c r="F91" t="s">
        <v>21</v>
      </c>
      <c r="G91" t="s">
        <v>9</v>
      </c>
      <c r="H91" t="s">
        <v>80</v>
      </c>
      <c r="I91" s="21">
        <v>45254</v>
      </c>
      <c r="J91" s="21">
        <v>45258</v>
      </c>
      <c r="K91" s="21">
        <v>45350</v>
      </c>
      <c r="L91" s="21">
        <v>45350</v>
      </c>
      <c r="M91" s="22">
        <v>60000000</v>
      </c>
      <c r="N91" t="s">
        <v>10</v>
      </c>
      <c r="O91" t="s">
        <v>24</v>
      </c>
      <c r="P91" t="s">
        <v>11</v>
      </c>
      <c r="R91" s="21">
        <v>45254</v>
      </c>
      <c r="S91" s="21">
        <v>45258</v>
      </c>
      <c r="T91" s="21">
        <v>45350</v>
      </c>
      <c r="U91" s="21">
        <v>45350</v>
      </c>
      <c r="V91" s="23">
        <v>0.25555555555555554</v>
      </c>
      <c r="W91">
        <v>92</v>
      </c>
      <c r="X91" s="24">
        <v>535136.19605932396</v>
      </c>
      <c r="Y91" s="24">
        <v>535136.19605932396</v>
      </c>
      <c r="Z91" s="24">
        <v>555099.10574431671</v>
      </c>
      <c r="AA91" s="24">
        <v>555099.10574431671</v>
      </c>
      <c r="AB91">
        <v>0.96403721519560903</v>
      </c>
      <c r="AC91">
        <v>0</v>
      </c>
      <c r="AD91" s="22">
        <v>60000000</v>
      </c>
      <c r="AE91" s="25">
        <v>3.6202115592020655E-2</v>
      </c>
      <c r="AF91" s="26">
        <v>0</v>
      </c>
      <c r="AG91" s="27">
        <v>1</v>
      </c>
      <c r="AH91" s="27" t="s">
        <v>237</v>
      </c>
      <c r="AI91" t="s">
        <v>237</v>
      </c>
      <c r="AJ91" t="s">
        <v>10</v>
      </c>
    </row>
    <row r="92" spans="1:36" ht="15" customHeight="1" x14ac:dyDescent="0.25">
      <c r="A92">
        <v>166916</v>
      </c>
      <c r="B92" t="s">
        <v>151</v>
      </c>
      <c r="C92" t="s">
        <v>150</v>
      </c>
      <c r="D92">
        <v>313</v>
      </c>
      <c r="E92" t="s">
        <v>12</v>
      </c>
      <c r="F92" t="s">
        <v>21</v>
      </c>
      <c r="G92" t="s">
        <v>9</v>
      </c>
      <c r="H92" t="s">
        <v>14</v>
      </c>
      <c r="J92" s="21">
        <v>44925</v>
      </c>
      <c r="K92" s="21">
        <v>45016</v>
      </c>
      <c r="L92" s="21">
        <v>45016</v>
      </c>
      <c r="M92" s="22">
        <v>100000000</v>
      </c>
      <c r="N92" t="s">
        <v>10</v>
      </c>
      <c r="O92">
        <v>8.2400000000000008E-3</v>
      </c>
      <c r="P92" t="s">
        <v>11</v>
      </c>
      <c r="R92" s="21">
        <v>45016</v>
      </c>
      <c r="S92" s="21">
        <v>44925</v>
      </c>
      <c r="T92" s="21">
        <v>45016</v>
      </c>
      <c r="U92" s="21">
        <v>45016</v>
      </c>
      <c r="V92" s="23">
        <v>0.25277777777777777</v>
      </c>
      <c r="W92">
        <v>91</v>
      </c>
      <c r="X92" s="24">
        <v>-207122.95194607016</v>
      </c>
      <c r="Y92" s="24">
        <v>-207122.95194607016</v>
      </c>
      <c r="Z92" s="24">
        <v>-208288.88888888891</v>
      </c>
      <c r="AA92" s="24">
        <v>-208288.88888888891</v>
      </c>
      <c r="AB92">
        <v>0.99440230850028344</v>
      </c>
      <c r="AC92">
        <v>-2288.8888888888891</v>
      </c>
      <c r="AD92" s="22">
        <v>100000000</v>
      </c>
      <c r="AE92" s="25">
        <v>8.2400000000000008E-3</v>
      </c>
      <c r="AF92" s="26">
        <v>0</v>
      </c>
      <c r="AG92" s="27">
        <v>1</v>
      </c>
      <c r="AH92" s="27" t="s">
        <v>237</v>
      </c>
      <c r="AI92" t="s">
        <v>237</v>
      </c>
      <c r="AJ92" t="s">
        <v>10</v>
      </c>
    </row>
    <row r="93" spans="1:36" ht="15" customHeight="1" x14ac:dyDescent="0.25">
      <c r="A93">
        <v>166917</v>
      </c>
      <c r="B93" t="s">
        <v>151</v>
      </c>
      <c r="C93" t="s">
        <v>150</v>
      </c>
      <c r="D93">
        <v>313</v>
      </c>
      <c r="E93" t="s">
        <v>12</v>
      </c>
      <c r="F93" t="s">
        <v>21</v>
      </c>
      <c r="G93" t="s">
        <v>9</v>
      </c>
      <c r="H93" t="s">
        <v>14</v>
      </c>
      <c r="J93" s="21">
        <v>45016</v>
      </c>
      <c r="K93" s="21">
        <v>45107</v>
      </c>
      <c r="L93" s="21">
        <v>45107</v>
      </c>
      <c r="M93" s="22">
        <v>100000000</v>
      </c>
      <c r="N93" t="s">
        <v>10</v>
      </c>
      <c r="O93">
        <v>8.2400000000000008E-3</v>
      </c>
      <c r="P93" t="s">
        <v>11</v>
      </c>
      <c r="R93" s="21">
        <v>45107</v>
      </c>
      <c r="S93" s="21">
        <v>45016</v>
      </c>
      <c r="T93" s="21">
        <v>45107</v>
      </c>
      <c r="U93" s="21">
        <v>45107</v>
      </c>
      <c r="V93" s="23">
        <v>0.25277777777777777</v>
      </c>
      <c r="W93">
        <v>91</v>
      </c>
      <c r="X93" s="24">
        <v>-205540.06081064229</v>
      </c>
      <c r="Y93" s="24">
        <v>-205540.06081064229</v>
      </c>
      <c r="Z93" s="24">
        <v>-208288.88888888891</v>
      </c>
      <c r="AA93" s="24">
        <v>-208288.88888888891</v>
      </c>
      <c r="AB93">
        <v>0.98680280982384527</v>
      </c>
      <c r="AC93">
        <v>0</v>
      </c>
      <c r="AD93" s="22">
        <v>100000000</v>
      </c>
      <c r="AE93" s="25">
        <v>8.2400000000000008E-3</v>
      </c>
      <c r="AF93" s="26">
        <v>0</v>
      </c>
      <c r="AG93" s="27">
        <v>1</v>
      </c>
      <c r="AH93" s="27" t="s">
        <v>237</v>
      </c>
      <c r="AI93" t="s">
        <v>237</v>
      </c>
      <c r="AJ93" t="s">
        <v>10</v>
      </c>
    </row>
    <row r="94" spans="1:36" ht="15" customHeight="1" x14ac:dyDescent="0.25">
      <c r="A94">
        <v>166918</v>
      </c>
      <c r="B94" t="s">
        <v>151</v>
      </c>
      <c r="C94" t="s">
        <v>150</v>
      </c>
      <c r="D94">
        <v>313</v>
      </c>
      <c r="E94" t="s">
        <v>12</v>
      </c>
      <c r="F94" t="s">
        <v>21</v>
      </c>
      <c r="G94" t="s">
        <v>9</v>
      </c>
      <c r="H94" t="s">
        <v>14</v>
      </c>
      <c r="J94" s="21">
        <v>45107</v>
      </c>
      <c r="K94" s="21">
        <v>45198</v>
      </c>
      <c r="L94" s="21">
        <v>45198</v>
      </c>
      <c r="M94" s="22">
        <v>100000000</v>
      </c>
      <c r="N94" t="s">
        <v>10</v>
      </c>
      <c r="O94">
        <v>8.2400000000000008E-3</v>
      </c>
      <c r="P94" t="s">
        <v>11</v>
      </c>
      <c r="R94" s="21">
        <v>45198</v>
      </c>
      <c r="S94" s="21">
        <v>45107</v>
      </c>
      <c r="T94" s="21">
        <v>45198</v>
      </c>
      <c r="U94" s="21">
        <v>45198</v>
      </c>
      <c r="V94" s="23">
        <v>0.25277777777777777</v>
      </c>
      <c r="W94">
        <v>91</v>
      </c>
      <c r="X94" s="24">
        <v>-203751.07696320713</v>
      </c>
      <c r="Y94" s="24">
        <v>-203751.07696320713</v>
      </c>
      <c r="Z94" s="24">
        <v>-208288.88888888891</v>
      </c>
      <c r="AA94" s="24">
        <v>-208288.88888888891</v>
      </c>
      <c r="AB94">
        <v>0.97821385504580394</v>
      </c>
      <c r="AC94">
        <v>0</v>
      </c>
      <c r="AD94" s="22">
        <v>100000000</v>
      </c>
      <c r="AE94" s="25">
        <v>8.2400000000000008E-3</v>
      </c>
      <c r="AF94" s="26">
        <v>0</v>
      </c>
      <c r="AG94" s="27">
        <v>1</v>
      </c>
      <c r="AH94" s="27" t="s">
        <v>237</v>
      </c>
      <c r="AI94" t="s">
        <v>237</v>
      </c>
      <c r="AJ94" t="s">
        <v>10</v>
      </c>
    </row>
    <row r="95" spans="1:36" ht="15" customHeight="1" x14ac:dyDescent="0.25">
      <c r="A95">
        <v>166919</v>
      </c>
      <c r="B95" t="s">
        <v>151</v>
      </c>
      <c r="C95" t="s">
        <v>150</v>
      </c>
      <c r="D95">
        <v>313</v>
      </c>
      <c r="E95" t="s">
        <v>12</v>
      </c>
      <c r="F95" t="s">
        <v>21</v>
      </c>
      <c r="G95" t="s">
        <v>9</v>
      </c>
      <c r="H95" t="s">
        <v>14</v>
      </c>
      <c r="J95" s="21">
        <v>45198</v>
      </c>
      <c r="K95" s="21">
        <v>45289</v>
      </c>
      <c r="L95" s="21">
        <v>45289</v>
      </c>
      <c r="M95" s="22">
        <v>100000000</v>
      </c>
      <c r="N95" t="s">
        <v>10</v>
      </c>
      <c r="O95">
        <v>8.2400000000000008E-3</v>
      </c>
      <c r="P95" t="s">
        <v>11</v>
      </c>
      <c r="R95" s="21">
        <v>45289</v>
      </c>
      <c r="S95" s="21">
        <v>45198</v>
      </c>
      <c r="T95" s="21">
        <v>45289</v>
      </c>
      <c r="U95" s="21">
        <v>45289</v>
      </c>
      <c r="V95" s="23">
        <v>0.25277777777777777</v>
      </c>
      <c r="W95">
        <v>91</v>
      </c>
      <c r="X95" s="24">
        <v>-201965.57298769566</v>
      </c>
      <c r="Y95" s="24">
        <v>-201965.57298769566</v>
      </c>
      <c r="Z95" s="24">
        <v>-208288.88888888891</v>
      </c>
      <c r="AA95" s="24">
        <v>-208288.88888888891</v>
      </c>
      <c r="AB95">
        <v>0.96964160721714543</v>
      </c>
      <c r="AC95">
        <v>0</v>
      </c>
      <c r="AD95" s="22">
        <v>100000000</v>
      </c>
      <c r="AE95" s="25">
        <v>8.2400000000000008E-3</v>
      </c>
      <c r="AF95" s="26">
        <v>0</v>
      </c>
      <c r="AG95" s="27">
        <v>1</v>
      </c>
      <c r="AH95" s="27" t="s">
        <v>237</v>
      </c>
      <c r="AI95" t="s">
        <v>237</v>
      </c>
      <c r="AJ95" t="s">
        <v>10</v>
      </c>
    </row>
    <row r="96" spans="1:36" ht="15" customHeight="1" x14ac:dyDescent="0.25">
      <c r="A96">
        <v>166920</v>
      </c>
      <c r="B96" t="s">
        <v>151</v>
      </c>
      <c r="C96" t="s">
        <v>150</v>
      </c>
      <c r="D96">
        <v>313</v>
      </c>
      <c r="E96" t="s">
        <v>12</v>
      </c>
      <c r="F96" t="s">
        <v>21</v>
      </c>
      <c r="G96" t="s">
        <v>9</v>
      </c>
      <c r="H96" t="s">
        <v>14</v>
      </c>
      <c r="J96" s="21">
        <v>45289</v>
      </c>
      <c r="K96" s="21">
        <v>45379</v>
      </c>
      <c r="L96" s="21">
        <v>45379</v>
      </c>
      <c r="M96" s="22">
        <v>100000000</v>
      </c>
      <c r="N96" t="s">
        <v>10</v>
      </c>
      <c r="O96">
        <v>8.2400000000000008E-3</v>
      </c>
      <c r="P96" t="s">
        <v>11</v>
      </c>
      <c r="R96" s="21">
        <v>45379</v>
      </c>
      <c r="S96" s="21">
        <v>45289</v>
      </c>
      <c r="T96" s="21">
        <v>45379</v>
      </c>
      <c r="U96" s="21">
        <v>45379</v>
      </c>
      <c r="V96" s="23">
        <v>0.25</v>
      </c>
      <c r="W96">
        <v>90</v>
      </c>
      <c r="X96" s="24">
        <v>-198055.03403994144</v>
      </c>
      <c r="Y96" s="24">
        <v>-198055.03403994144</v>
      </c>
      <c r="Z96" s="24">
        <v>-206000.00000000003</v>
      </c>
      <c r="AA96" s="24">
        <v>-206000.00000000003</v>
      </c>
      <c r="AB96">
        <v>0.9614322040773855</v>
      </c>
      <c r="AC96">
        <v>0</v>
      </c>
      <c r="AD96" s="22">
        <v>100000000</v>
      </c>
      <c r="AE96" s="25">
        <v>8.2400000000000008E-3</v>
      </c>
      <c r="AF96" s="26">
        <v>0</v>
      </c>
      <c r="AG96" s="27">
        <v>1</v>
      </c>
      <c r="AH96" s="27" t="s">
        <v>237</v>
      </c>
      <c r="AI96" t="s">
        <v>237</v>
      </c>
      <c r="AJ96" t="s">
        <v>10</v>
      </c>
    </row>
    <row r="97" spans="1:36" ht="15" customHeight="1" x14ac:dyDescent="0.25">
      <c r="A97">
        <v>166926</v>
      </c>
      <c r="B97" t="s">
        <v>149</v>
      </c>
      <c r="C97" t="s">
        <v>150</v>
      </c>
      <c r="D97">
        <v>313</v>
      </c>
      <c r="E97" t="s">
        <v>12</v>
      </c>
      <c r="F97" t="s">
        <v>21</v>
      </c>
      <c r="G97" t="s">
        <v>9</v>
      </c>
      <c r="H97" t="s">
        <v>14</v>
      </c>
      <c r="I97" s="21">
        <v>44923</v>
      </c>
      <c r="J97" s="21">
        <v>44925</v>
      </c>
      <c r="K97" s="21">
        <v>45016</v>
      </c>
      <c r="L97" s="21">
        <v>45016</v>
      </c>
      <c r="M97" s="22">
        <v>100000000</v>
      </c>
      <c r="N97" t="s">
        <v>10</v>
      </c>
      <c r="O97" t="s">
        <v>24</v>
      </c>
      <c r="P97" t="s">
        <v>11</v>
      </c>
      <c r="R97" s="21">
        <v>44923</v>
      </c>
      <c r="S97" s="21">
        <v>44925</v>
      </c>
      <c r="T97" s="21">
        <v>45016</v>
      </c>
      <c r="U97" s="21">
        <v>45016</v>
      </c>
      <c r="V97" s="23">
        <v>0.25277777777777777</v>
      </c>
      <c r="W97">
        <v>91</v>
      </c>
      <c r="X97" s="24">
        <v>553500.89828306611</v>
      </c>
      <c r="Y97" s="24">
        <v>553500.89828306611</v>
      </c>
      <c r="Z97" s="24">
        <v>556616.66666666663</v>
      </c>
      <c r="AA97" s="24">
        <v>556616.66666666663</v>
      </c>
      <c r="AB97">
        <v>0.99440230850028344</v>
      </c>
      <c r="AC97">
        <v>6116.6666666666661</v>
      </c>
      <c r="AD97" s="22">
        <v>100000000</v>
      </c>
      <c r="AE97" s="25">
        <v>2.2019999999999998E-2</v>
      </c>
      <c r="AF97" s="26">
        <v>0</v>
      </c>
      <c r="AG97" s="27">
        <v>1</v>
      </c>
      <c r="AH97" s="27" t="s">
        <v>237</v>
      </c>
      <c r="AI97" t="s">
        <v>237</v>
      </c>
      <c r="AJ97" t="s">
        <v>10</v>
      </c>
    </row>
    <row r="98" spans="1:36" ht="15" customHeight="1" x14ac:dyDescent="0.25">
      <c r="A98">
        <v>166927</v>
      </c>
      <c r="B98" t="s">
        <v>149</v>
      </c>
      <c r="C98" t="s">
        <v>150</v>
      </c>
      <c r="D98">
        <v>313</v>
      </c>
      <c r="E98" t="s">
        <v>12</v>
      </c>
      <c r="F98" t="s">
        <v>21</v>
      </c>
      <c r="G98" t="s">
        <v>9</v>
      </c>
      <c r="H98" t="s">
        <v>14</v>
      </c>
      <c r="I98" s="21">
        <v>45014</v>
      </c>
      <c r="J98" s="21">
        <v>45016</v>
      </c>
      <c r="K98" s="21">
        <v>45107</v>
      </c>
      <c r="L98" s="21">
        <v>45107</v>
      </c>
      <c r="M98" s="22">
        <v>100000000</v>
      </c>
      <c r="N98" t="s">
        <v>10</v>
      </c>
      <c r="O98" t="s">
        <v>24</v>
      </c>
      <c r="P98" t="s">
        <v>11</v>
      </c>
      <c r="R98" s="21">
        <v>45014</v>
      </c>
      <c r="S98" s="21">
        <v>45016</v>
      </c>
      <c r="T98" s="21">
        <v>45107</v>
      </c>
      <c r="U98" s="21">
        <v>45107</v>
      </c>
      <c r="V98" s="23">
        <v>0.25277777777777777</v>
      </c>
      <c r="W98">
        <v>91</v>
      </c>
      <c r="X98" s="24">
        <v>778473.95454031276</v>
      </c>
      <c r="Y98" s="24">
        <v>778473.95454031276</v>
      </c>
      <c r="Z98" s="24">
        <v>788885.02017873118</v>
      </c>
      <c r="AA98" s="24">
        <v>788885.02017873118</v>
      </c>
      <c r="AB98">
        <v>0.98680280982384527</v>
      </c>
      <c r="AC98">
        <v>0</v>
      </c>
      <c r="AD98" s="22">
        <v>100000000</v>
      </c>
      <c r="AE98" s="25">
        <v>3.1208638160916839E-2</v>
      </c>
      <c r="AF98" s="26">
        <v>0</v>
      </c>
      <c r="AG98" s="27">
        <v>1</v>
      </c>
      <c r="AH98" s="27" t="s">
        <v>237</v>
      </c>
      <c r="AI98" t="s">
        <v>237</v>
      </c>
      <c r="AJ98" t="s">
        <v>10</v>
      </c>
    </row>
    <row r="99" spans="1:36" ht="15" customHeight="1" x14ac:dyDescent="0.25">
      <c r="A99">
        <v>166928</v>
      </c>
      <c r="B99" t="s">
        <v>149</v>
      </c>
      <c r="C99" t="s">
        <v>150</v>
      </c>
      <c r="D99">
        <v>313</v>
      </c>
      <c r="E99" t="s">
        <v>12</v>
      </c>
      <c r="F99" t="s">
        <v>21</v>
      </c>
      <c r="G99" t="s">
        <v>9</v>
      </c>
      <c r="H99" t="s">
        <v>14</v>
      </c>
      <c r="I99" s="21">
        <v>45105</v>
      </c>
      <c r="J99" s="21">
        <v>45107</v>
      </c>
      <c r="K99" s="21">
        <v>45198</v>
      </c>
      <c r="L99" s="21">
        <v>45198</v>
      </c>
      <c r="M99" s="22">
        <v>100000000</v>
      </c>
      <c r="N99" t="s">
        <v>10</v>
      </c>
      <c r="O99" t="s">
        <v>24</v>
      </c>
      <c r="P99" t="s">
        <v>11</v>
      </c>
      <c r="R99" s="21">
        <v>45105</v>
      </c>
      <c r="S99" s="21">
        <v>45107</v>
      </c>
      <c r="T99" s="21">
        <v>45198</v>
      </c>
      <c r="U99" s="21">
        <v>45198</v>
      </c>
      <c r="V99" s="23">
        <v>0.25277777777777777</v>
      </c>
      <c r="W99">
        <v>91</v>
      </c>
      <c r="X99" s="24">
        <v>887507.65713098494</v>
      </c>
      <c r="Y99" s="24">
        <v>887507.65713098494</v>
      </c>
      <c r="Z99" s="24">
        <v>907273.65243608027</v>
      </c>
      <c r="AA99" s="24">
        <v>907273.65243608027</v>
      </c>
      <c r="AB99">
        <v>0.97821385504580394</v>
      </c>
      <c r="AC99">
        <v>0</v>
      </c>
      <c r="AD99" s="22">
        <v>100000000</v>
      </c>
      <c r="AE99" s="25">
        <v>3.58921444919768E-2</v>
      </c>
      <c r="AF99" s="26">
        <v>0</v>
      </c>
      <c r="AG99" s="27">
        <v>1</v>
      </c>
      <c r="AH99" s="27" t="s">
        <v>237</v>
      </c>
      <c r="AI99" t="s">
        <v>237</v>
      </c>
      <c r="AJ99" t="s">
        <v>10</v>
      </c>
    </row>
    <row r="100" spans="1:36" ht="15" customHeight="1" x14ac:dyDescent="0.25">
      <c r="A100">
        <v>166929</v>
      </c>
      <c r="B100" t="s">
        <v>149</v>
      </c>
      <c r="C100" t="s">
        <v>150</v>
      </c>
      <c r="D100">
        <v>313</v>
      </c>
      <c r="E100" t="s">
        <v>12</v>
      </c>
      <c r="F100" t="s">
        <v>21</v>
      </c>
      <c r="G100" t="s">
        <v>9</v>
      </c>
      <c r="H100" t="s">
        <v>14</v>
      </c>
      <c r="I100" s="21">
        <v>45196</v>
      </c>
      <c r="J100" s="21">
        <v>45198</v>
      </c>
      <c r="K100" s="21">
        <v>45289</v>
      </c>
      <c r="L100" s="21">
        <v>45289</v>
      </c>
      <c r="M100" s="22">
        <v>100000000</v>
      </c>
      <c r="N100" t="s">
        <v>10</v>
      </c>
      <c r="O100" t="s">
        <v>24</v>
      </c>
      <c r="P100" t="s">
        <v>11</v>
      </c>
      <c r="R100" s="21">
        <v>45196</v>
      </c>
      <c r="S100" s="21">
        <v>45198</v>
      </c>
      <c r="T100" s="21">
        <v>45289</v>
      </c>
      <c r="U100" s="21">
        <v>45289</v>
      </c>
      <c r="V100" s="23">
        <v>0.25277777777777777</v>
      </c>
      <c r="W100">
        <v>91</v>
      </c>
      <c r="X100" s="24">
        <v>898346.19426208211</v>
      </c>
      <c r="Y100" s="24">
        <v>898346.19426208211</v>
      </c>
      <c r="Z100" s="24">
        <v>926472.40751180227</v>
      </c>
      <c r="AA100" s="24">
        <v>926472.40751180227</v>
      </c>
      <c r="AB100">
        <v>0.96964160721714543</v>
      </c>
      <c r="AC100">
        <v>0</v>
      </c>
      <c r="AD100" s="22">
        <v>100000000</v>
      </c>
      <c r="AE100" s="25">
        <v>3.6651655681785592E-2</v>
      </c>
      <c r="AF100" s="26">
        <v>0</v>
      </c>
      <c r="AG100" s="27">
        <v>1</v>
      </c>
      <c r="AH100" s="27" t="s">
        <v>237</v>
      </c>
      <c r="AI100" t="s">
        <v>237</v>
      </c>
      <c r="AJ100" t="s">
        <v>10</v>
      </c>
    </row>
    <row r="101" spans="1:36" ht="15" customHeight="1" x14ac:dyDescent="0.25">
      <c r="A101">
        <v>166930</v>
      </c>
      <c r="B101" t="s">
        <v>149</v>
      </c>
      <c r="C101" t="s">
        <v>150</v>
      </c>
      <c r="D101">
        <v>313</v>
      </c>
      <c r="E101" t="s">
        <v>12</v>
      </c>
      <c r="F101" t="s">
        <v>21</v>
      </c>
      <c r="G101" t="s">
        <v>9</v>
      </c>
      <c r="H101" t="s">
        <v>14</v>
      </c>
      <c r="I101" s="21">
        <v>45287</v>
      </c>
      <c r="J101" s="21">
        <v>45289</v>
      </c>
      <c r="K101" s="21">
        <v>45379</v>
      </c>
      <c r="L101" s="21">
        <v>45379</v>
      </c>
      <c r="M101" s="22">
        <v>100000000</v>
      </c>
      <c r="N101" t="s">
        <v>10</v>
      </c>
      <c r="O101" t="s">
        <v>24</v>
      </c>
      <c r="P101" t="s">
        <v>11</v>
      </c>
      <c r="R101" s="21">
        <v>45287</v>
      </c>
      <c r="S101" s="21">
        <v>45289</v>
      </c>
      <c r="T101" s="21">
        <v>45379</v>
      </c>
      <c r="U101" s="21">
        <v>45379</v>
      </c>
      <c r="V101" s="23">
        <v>0.25</v>
      </c>
      <c r="W101">
        <v>90</v>
      </c>
      <c r="X101" s="24">
        <v>860910.18979191105</v>
      </c>
      <c r="Y101" s="24">
        <v>860910.18979191105</v>
      </c>
      <c r="Z101" s="24">
        <v>895445.55106520699</v>
      </c>
      <c r="AA101" s="24">
        <v>895445.55106520699</v>
      </c>
      <c r="AB101">
        <v>0.9614322040773855</v>
      </c>
      <c r="AC101">
        <v>0</v>
      </c>
      <c r="AD101" s="22">
        <v>100000000</v>
      </c>
      <c r="AE101" s="25">
        <v>3.5817822042608284E-2</v>
      </c>
      <c r="AF101" s="26">
        <v>0</v>
      </c>
      <c r="AG101" s="27">
        <v>1</v>
      </c>
      <c r="AH101" s="27" t="s">
        <v>237</v>
      </c>
      <c r="AI101" t="s">
        <v>237</v>
      </c>
      <c r="AJ101" t="s">
        <v>10</v>
      </c>
    </row>
    <row r="102" spans="1:36" ht="15" customHeight="1" x14ac:dyDescent="0.25">
      <c r="A102">
        <v>166981</v>
      </c>
      <c r="B102" t="s">
        <v>82</v>
      </c>
      <c r="C102" t="s">
        <v>83</v>
      </c>
      <c r="D102">
        <v>316</v>
      </c>
      <c r="E102" t="s">
        <v>12</v>
      </c>
      <c r="F102" t="s">
        <v>21</v>
      </c>
      <c r="G102" t="s">
        <v>9</v>
      </c>
      <c r="H102" t="s">
        <v>80</v>
      </c>
      <c r="J102" s="21">
        <v>44925</v>
      </c>
      <c r="K102" s="21">
        <v>45015</v>
      </c>
      <c r="L102" s="21">
        <v>45015</v>
      </c>
      <c r="M102" s="22">
        <v>100000000</v>
      </c>
      <c r="N102" t="s">
        <v>10</v>
      </c>
      <c r="O102" s="5">
        <v>8.8999999999999999E-3</v>
      </c>
      <c r="P102" t="s">
        <v>11</v>
      </c>
      <c r="R102" s="21">
        <v>45015</v>
      </c>
      <c r="S102" s="21">
        <v>44925</v>
      </c>
      <c r="T102" s="21">
        <v>45015</v>
      </c>
      <c r="U102" s="21">
        <v>45015</v>
      </c>
      <c r="V102" s="23">
        <v>0.25</v>
      </c>
      <c r="W102">
        <v>90</v>
      </c>
      <c r="X102" s="24">
        <v>-221270.70810725301</v>
      </c>
      <c r="Y102" s="24">
        <v>-221270.70810725301</v>
      </c>
      <c r="Z102" s="24">
        <v>-222500</v>
      </c>
      <c r="AA102" s="24">
        <v>-222500</v>
      </c>
      <c r="AB102">
        <v>0.99447509261686751</v>
      </c>
      <c r="AC102">
        <v>-2472.2222222222222</v>
      </c>
      <c r="AD102" s="22">
        <v>100000000</v>
      </c>
      <c r="AE102" s="25">
        <v>8.8999999999999999E-3</v>
      </c>
      <c r="AF102" s="26">
        <v>0</v>
      </c>
      <c r="AG102" s="27">
        <v>1</v>
      </c>
      <c r="AH102" s="27" t="s">
        <v>237</v>
      </c>
      <c r="AI102" t="s">
        <v>237</v>
      </c>
      <c r="AJ102" t="s">
        <v>10</v>
      </c>
    </row>
    <row r="103" spans="1:36" ht="15" customHeight="1" x14ac:dyDescent="0.25">
      <c r="A103">
        <v>166982</v>
      </c>
      <c r="B103" t="s">
        <v>82</v>
      </c>
      <c r="C103" t="s">
        <v>83</v>
      </c>
      <c r="D103">
        <v>316</v>
      </c>
      <c r="E103" t="s">
        <v>12</v>
      </c>
      <c r="F103" t="s">
        <v>21</v>
      </c>
      <c r="G103" t="s">
        <v>9</v>
      </c>
      <c r="H103" t="s">
        <v>80</v>
      </c>
      <c r="J103" s="21">
        <v>45015</v>
      </c>
      <c r="K103" s="21">
        <v>45107</v>
      </c>
      <c r="L103" s="21">
        <v>45107</v>
      </c>
      <c r="M103" s="22">
        <v>100000000</v>
      </c>
      <c r="N103" t="s">
        <v>10</v>
      </c>
      <c r="O103" s="5">
        <v>8.8999999999999999E-3</v>
      </c>
      <c r="P103" t="s">
        <v>11</v>
      </c>
      <c r="R103" s="21">
        <v>45107</v>
      </c>
      <c r="S103" s="21">
        <v>45015</v>
      </c>
      <c r="T103" s="21">
        <v>45107</v>
      </c>
      <c r="U103" s="21">
        <v>45107</v>
      </c>
      <c r="V103" s="23">
        <v>0.25555555555555554</v>
      </c>
      <c r="W103">
        <v>92</v>
      </c>
      <c r="X103" s="24">
        <v>-224442.81685660125</v>
      </c>
      <c r="Y103" s="24">
        <v>-224442.81685660125</v>
      </c>
      <c r="Z103" s="24">
        <v>-227444.44444444444</v>
      </c>
      <c r="AA103" s="24">
        <v>-227444.44444444444</v>
      </c>
      <c r="AB103">
        <v>0.98680280982384527</v>
      </c>
      <c r="AC103">
        <v>0</v>
      </c>
      <c r="AD103" s="22">
        <v>100000000</v>
      </c>
      <c r="AE103" s="25">
        <v>8.8999999999999999E-3</v>
      </c>
      <c r="AF103" s="26">
        <v>0</v>
      </c>
      <c r="AG103" s="27">
        <v>1</v>
      </c>
      <c r="AH103" s="27" t="s">
        <v>237</v>
      </c>
      <c r="AI103" t="s">
        <v>237</v>
      </c>
      <c r="AJ103" t="s">
        <v>10</v>
      </c>
    </row>
    <row r="104" spans="1:36" ht="15" customHeight="1" x14ac:dyDescent="0.25">
      <c r="A104">
        <v>166983</v>
      </c>
      <c r="B104" t="s">
        <v>82</v>
      </c>
      <c r="C104" t="s">
        <v>83</v>
      </c>
      <c r="D104">
        <v>316</v>
      </c>
      <c r="E104" t="s">
        <v>12</v>
      </c>
      <c r="F104" t="s">
        <v>21</v>
      </c>
      <c r="G104" t="s">
        <v>9</v>
      </c>
      <c r="H104" t="s">
        <v>80</v>
      </c>
      <c r="J104" s="21">
        <v>45107</v>
      </c>
      <c r="K104" s="21">
        <v>45198</v>
      </c>
      <c r="L104" s="21">
        <v>45198</v>
      </c>
      <c r="M104" s="22">
        <v>100000000</v>
      </c>
      <c r="N104" t="s">
        <v>10</v>
      </c>
      <c r="O104" s="5">
        <v>8.8999999999999999E-3</v>
      </c>
      <c r="P104" t="s">
        <v>11</v>
      </c>
      <c r="R104" s="21">
        <v>45198</v>
      </c>
      <c r="S104" s="21">
        <v>45107</v>
      </c>
      <c r="T104" s="21">
        <v>45198</v>
      </c>
      <c r="U104" s="21">
        <v>45198</v>
      </c>
      <c r="V104" s="23">
        <v>0.25277777777777777</v>
      </c>
      <c r="W104">
        <v>91</v>
      </c>
      <c r="X104" s="24">
        <v>-220070.94477822128</v>
      </c>
      <c r="Y104" s="24">
        <v>-220070.94477822128</v>
      </c>
      <c r="Z104" s="24">
        <v>-224972.22222222222</v>
      </c>
      <c r="AA104" s="24">
        <v>-224972.22222222222</v>
      </c>
      <c r="AB104">
        <v>0.97821385504580394</v>
      </c>
      <c r="AC104">
        <v>0</v>
      </c>
      <c r="AD104" s="22">
        <v>100000000</v>
      </c>
      <c r="AE104" s="25">
        <v>8.8999999999999999E-3</v>
      </c>
      <c r="AF104" s="26">
        <v>0</v>
      </c>
      <c r="AG104" s="27">
        <v>1</v>
      </c>
      <c r="AH104" s="27" t="s">
        <v>237</v>
      </c>
      <c r="AI104" t="s">
        <v>237</v>
      </c>
      <c r="AJ104" t="s">
        <v>10</v>
      </c>
    </row>
    <row r="105" spans="1:36" ht="15" customHeight="1" x14ac:dyDescent="0.25">
      <c r="A105">
        <v>166984</v>
      </c>
      <c r="B105" t="s">
        <v>82</v>
      </c>
      <c r="C105" t="s">
        <v>83</v>
      </c>
      <c r="D105">
        <v>316</v>
      </c>
      <c r="E105" t="s">
        <v>12</v>
      </c>
      <c r="F105" t="s">
        <v>21</v>
      </c>
      <c r="G105" t="s">
        <v>9</v>
      </c>
      <c r="H105" t="s">
        <v>80</v>
      </c>
      <c r="J105" s="21">
        <v>45198</v>
      </c>
      <c r="K105" s="21">
        <v>45289</v>
      </c>
      <c r="L105" s="21">
        <v>45289</v>
      </c>
      <c r="M105" s="22">
        <v>100000000</v>
      </c>
      <c r="N105" t="s">
        <v>10</v>
      </c>
      <c r="O105" s="5">
        <v>8.8999999999999999E-3</v>
      </c>
      <c r="P105" t="s">
        <v>11</v>
      </c>
      <c r="R105" s="21">
        <v>45289</v>
      </c>
      <c r="S105" s="21">
        <v>45198</v>
      </c>
      <c r="T105" s="21">
        <v>45289</v>
      </c>
      <c r="U105" s="21">
        <v>45289</v>
      </c>
      <c r="V105" s="23">
        <v>0.25277777777777777</v>
      </c>
      <c r="W105">
        <v>91</v>
      </c>
      <c r="X105" s="24">
        <v>-218142.42713476834</v>
      </c>
      <c r="Y105" s="24">
        <v>-218142.42713476834</v>
      </c>
      <c r="Z105" s="24">
        <v>-224972.22222222219</v>
      </c>
      <c r="AA105" s="24">
        <v>-224972.22222222219</v>
      </c>
      <c r="AB105">
        <v>0.96964160721714543</v>
      </c>
      <c r="AC105">
        <v>0</v>
      </c>
      <c r="AD105" s="22">
        <v>100000000</v>
      </c>
      <c r="AE105" s="25">
        <v>8.8999999999999999E-3</v>
      </c>
      <c r="AF105" s="26">
        <v>0</v>
      </c>
      <c r="AG105" s="27">
        <v>1</v>
      </c>
      <c r="AH105" s="27" t="s">
        <v>237</v>
      </c>
      <c r="AI105" t="s">
        <v>237</v>
      </c>
      <c r="AJ105" t="s">
        <v>10</v>
      </c>
    </row>
    <row r="106" spans="1:36" ht="15" customHeight="1" x14ac:dyDescent="0.25">
      <c r="A106">
        <v>166985</v>
      </c>
      <c r="B106" t="s">
        <v>82</v>
      </c>
      <c r="C106" t="s">
        <v>83</v>
      </c>
      <c r="D106">
        <v>316</v>
      </c>
      <c r="E106" t="s">
        <v>12</v>
      </c>
      <c r="F106" t="s">
        <v>21</v>
      </c>
      <c r="G106" t="s">
        <v>9</v>
      </c>
      <c r="H106" t="s">
        <v>80</v>
      </c>
      <c r="J106" s="21">
        <v>45289</v>
      </c>
      <c r="K106" s="21">
        <v>45380</v>
      </c>
      <c r="L106" s="21">
        <v>45380</v>
      </c>
      <c r="M106" s="22">
        <v>100000000</v>
      </c>
      <c r="N106" t="s">
        <v>10</v>
      </c>
      <c r="O106" s="5">
        <v>8.8999999999999999E-3</v>
      </c>
      <c r="P106" t="s">
        <v>11</v>
      </c>
      <c r="R106" s="21">
        <v>45380</v>
      </c>
      <c r="S106" s="21">
        <v>45289</v>
      </c>
      <c r="T106" s="21">
        <v>45380</v>
      </c>
      <c r="U106" s="21">
        <v>45380</v>
      </c>
      <c r="V106" s="23">
        <v>0.25277777777777777</v>
      </c>
      <c r="W106">
        <v>91</v>
      </c>
      <c r="X106" s="24">
        <v>-216275.50415362508</v>
      </c>
      <c r="Y106" s="24">
        <v>-216275.50415362508</v>
      </c>
      <c r="Z106" s="24">
        <v>-224972.22222222222</v>
      </c>
      <c r="AA106" s="24">
        <v>-224972.22222222222</v>
      </c>
      <c r="AB106">
        <v>0.96134314724416625</v>
      </c>
      <c r="AC106">
        <v>0</v>
      </c>
      <c r="AD106" s="22">
        <v>100000000</v>
      </c>
      <c r="AE106" s="25">
        <v>8.8999999999999999E-3</v>
      </c>
      <c r="AF106" s="26">
        <v>0</v>
      </c>
      <c r="AG106" s="27">
        <v>1</v>
      </c>
      <c r="AH106" s="27" t="s">
        <v>237</v>
      </c>
      <c r="AI106" t="s">
        <v>237</v>
      </c>
      <c r="AJ106" t="s">
        <v>10</v>
      </c>
    </row>
    <row r="107" spans="1:36" ht="15" customHeight="1" x14ac:dyDescent="0.25">
      <c r="A107">
        <v>166986</v>
      </c>
      <c r="B107" t="s">
        <v>82</v>
      </c>
      <c r="C107" t="s">
        <v>83</v>
      </c>
      <c r="D107">
        <v>316</v>
      </c>
      <c r="E107" t="s">
        <v>12</v>
      </c>
      <c r="F107" t="s">
        <v>21</v>
      </c>
      <c r="G107" t="s">
        <v>9</v>
      </c>
      <c r="H107" t="s">
        <v>80</v>
      </c>
      <c r="J107" s="21">
        <v>45380</v>
      </c>
      <c r="K107" s="21">
        <v>45473</v>
      </c>
      <c r="L107" s="21">
        <v>45471</v>
      </c>
      <c r="M107" s="22">
        <v>100000000</v>
      </c>
      <c r="N107" t="s">
        <v>10</v>
      </c>
      <c r="O107" s="5">
        <v>8.8999999999999999E-3</v>
      </c>
      <c r="P107" t="s">
        <v>11</v>
      </c>
      <c r="R107" s="21">
        <v>45471</v>
      </c>
      <c r="S107" s="21">
        <v>45380</v>
      </c>
      <c r="T107" s="21">
        <v>45473</v>
      </c>
      <c r="U107" s="21">
        <v>45471</v>
      </c>
      <c r="V107" s="23">
        <v>0.25833333333333336</v>
      </c>
      <c r="W107">
        <v>93</v>
      </c>
      <c r="X107" s="24">
        <v>-219222.56753780422</v>
      </c>
      <c r="Y107" s="24">
        <v>-219222.56753780422</v>
      </c>
      <c r="Z107" s="24">
        <v>-229916.66666666672</v>
      </c>
      <c r="AA107" s="24">
        <v>-229916.66666666672</v>
      </c>
      <c r="AB107">
        <v>0.95348706431810448</v>
      </c>
      <c r="AC107">
        <v>0</v>
      </c>
      <c r="AD107" s="22">
        <v>100000000</v>
      </c>
      <c r="AE107" s="25">
        <v>8.8999999999999999E-3</v>
      </c>
      <c r="AF107" s="26">
        <v>0</v>
      </c>
      <c r="AG107" s="27">
        <v>1</v>
      </c>
      <c r="AH107" s="27" t="s">
        <v>237</v>
      </c>
      <c r="AI107" t="s">
        <v>237</v>
      </c>
      <c r="AJ107" t="s">
        <v>10</v>
      </c>
    </row>
    <row r="108" spans="1:36" ht="15" customHeight="1" x14ac:dyDescent="0.25">
      <c r="A108">
        <v>166989</v>
      </c>
      <c r="B108" t="s">
        <v>84</v>
      </c>
      <c r="C108" t="s">
        <v>83</v>
      </c>
      <c r="D108">
        <v>316</v>
      </c>
      <c r="E108" t="s">
        <v>12</v>
      </c>
      <c r="F108" t="s">
        <v>21</v>
      </c>
      <c r="G108" t="s">
        <v>9</v>
      </c>
      <c r="H108" t="s">
        <v>80</v>
      </c>
      <c r="I108" s="21">
        <v>44923</v>
      </c>
      <c r="J108" s="21">
        <v>44925</v>
      </c>
      <c r="K108" s="21">
        <v>45015</v>
      </c>
      <c r="L108" s="21">
        <v>45015</v>
      </c>
      <c r="M108" s="22">
        <v>100000000</v>
      </c>
      <c r="N108" t="s">
        <v>10</v>
      </c>
      <c r="O108" s="5" t="s">
        <v>24</v>
      </c>
      <c r="P108" t="s">
        <v>11</v>
      </c>
      <c r="R108" s="21">
        <v>44923</v>
      </c>
      <c r="S108" s="21">
        <v>44925</v>
      </c>
      <c r="T108" s="21">
        <v>45015</v>
      </c>
      <c r="U108" s="21">
        <v>45015</v>
      </c>
      <c r="V108" s="23">
        <v>0.25</v>
      </c>
      <c r="W108">
        <v>90</v>
      </c>
      <c r="X108" s="24">
        <v>547458.5384855856</v>
      </c>
      <c r="Y108" s="24">
        <v>547458.5384855856</v>
      </c>
      <c r="Z108" s="24">
        <v>550500</v>
      </c>
      <c r="AA108" s="24">
        <v>550500</v>
      </c>
      <c r="AB108">
        <v>0.99447509261686751</v>
      </c>
      <c r="AC108">
        <v>6116.666666666667</v>
      </c>
      <c r="AD108" s="22">
        <v>100000000</v>
      </c>
      <c r="AE108" s="25">
        <v>2.2019999999999998E-2</v>
      </c>
      <c r="AF108" s="26">
        <v>0</v>
      </c>
      <c r="AG108" s="27">
        <v>1</v>
      </c>
      <c r="AH108" s="27" t="s">
        <v>237</v>
      </c>
      <c r="AI108" t="s">
        <v>237</v>
      </c>
      <c r="AJ108" t="s">
        <v>10</v>
      </c>
    </row>
    <row r="109" spans="1:36" ht="15" customHeight="1" x14ac:dyDescent="0.25">
      <c r="A109">
        <v>166990</v>
      </c>
      <c r="B109" t="s">
        <v>84</v>
      </c>
      <c r="C109" t="s">
        <v>83</v>
      </c>
      <c r="D109">
        <v>316</v>
      </c>
      <c r="E109" t="s">
        <v>12</v>
      </c>
      <c r="F109" t="s">
        <v>21</v>
      </c>
      <c r="G109" t="s">
        <v>9</v>
      </c>
      <c r="H109" t="s">
        <v>80</v>
      </c>
      <c r="I109" s="21">
        <v>45013</v>
      </c>
      <c r="J109" s="21">
        <v>45015</v>
      </c>
      <c r="K109" s="21">
        <v>45107</v>
      </c>
      <c r="L109" s="21">
        <v>45107</v>
      </c>
      <c r="M109" s="22">
        <v>100000000</v>
      </c>
      <c r="N109" t="s">
        <v>10</v>
      </c>
      <c r="O109" s="5" t="s">
        <v>24</v>
      </c>
      <c r="P109" t="s">
        <v>11</v>
      </c>
      <c r="R109" s="21">
        <v>45013</v>
      </c>
      <c r="S109" s="21">
        <v>45015</v>
      </c>
      <c r="T109" s="21">
        <v>45107</v>
      </c>
      <c r="U109" s="21">
        <v>45107</v>
      </c>
      <c r="V109" s="23">
        <v>0.25555555555555554</v>
      </c>
      <c r="W109">
        <v>92</v>
      </c>
      <c r="X109" s="24">
        <v>786371.96639597614</v>
      </c>
      <c r="Y109" s="24">
        <v>786371.96639597614</v>
      </c>
      <c r="Z109" s="24">
        <v>796888.65755900298</v>
      </c>
      <c r="AA109" s="24">
        <v>796888.65755900298</v>
      </c>
      <c r="AB109">
        <v>0.98680280982384527</v>
      </c>
      <c r="AC109">
        <v>0</v>
      </c>
      <c r="AD109" s="22">
        <v>100000000</v>
      </c>
      <c r="AE109" s="25">
        <v>3.1182599643613158E-2</v>
      </c>
      <c r="AF109" s="26">
        <v>0</v>
      </c>
      <c r="AG109" s="27">
        <v>1</v>
      </c>
      <c r="AH109" s="27" t="s">
        <v>237</v>
      </c>
      <c r="AI109" t="s">
        <v>237</v>
      </c>
      <c r="AJ109" t="s">
        <v>10</v>
      </c>
    </row>
    <row r="110" spans="1:36" ht="15" customHeight="1" x14ac:dyDescent="0.25">
      <c r="A110">
        <v>166991</v>
      </c>
      <c r="B110" t="s">
        <v>84</v>
      </c>
      <c r="C110" t="s">
        <v>83</v>
      </c>
      <c r="D110">
        <v>316</v>
      </c>
      <c r="E110" t="s">
        <v>12</v>
      </c>
      <c r="F110" t="s">
        <v>21</v>
      </c>
      <c r="G110" t="s">
        <v>9</v>
      </c>
      <c r="H110" t="s">
        <v>80</v>
      </c>
      <c r="I110" s="21">
        <v>45105</v>
      </c>
      <c r="J110" s="21">
        <v>45107</v>
      </c>
      <c r="K110" s="21">
        <v>45198</v>
      </c>
      <c r="L110" s="21">
        <v>45198</v>
      </c>
      <c r="M110" s="22">
        <v>100000000</v>
      </c>
      <c r="N110" t="s">
        <v>10</v>
      </c>
      <c r="O110" s="5" t="s">
        <v>24</v>
      </c>
      <c r="P110" t="s">
        <v>11</v>
      </c>
      <c r="R110" s="21">
        <v>45105</v>
      </c>
      <c r="S110" s="21">
        <v>45107</v>
      </c>
      <c r="T110" s="21">
        <v>45198</v>
      </c>
      <c r="U110" s="21">
        <v>45198</v>
      </c>
      <c r="V110" s="23">
        <v>0.25277777777777777</v>
      </c>
      <c r="W110">
        <v>91</v>
      </c>
      <c r="X110" s="24">
        <v>887507.65713098494</v>
      </c>
      <c r="Y110" s="24">
        <v>887507.65713098494</v>
      </c>
      <c r="Z110" s="24">
        <v>907273.65243608027</v>
      </c>
      <c r="AA110" s="24">
        <v>907273.65243608027</v>
      </c>
      <c r="AB110">
        <v>0.97821385504580394</v>
      </c>
      <c r="AC110">
        <v>0</v>
      </c>
      <c r="AD110" s="22">
        <v>100000000</v>
      </c>
      <c r="AE110" s="25">
        <v>3.58921444919768E-2</v>
      </c>
      <c r="AF110" s="26">
        <v>0</v>
      </c>
      <c r="AG110" s="27">
        <v>1</v>
      </c>
      <c r="AH110" s="27" t="s">
        <v>237</v>
      </c>
      <c r="AI110" t="s">
        <v>237</v>
      </c>
      <c r="AJ110" t="s">
        <v>10</v>
      </c>
    </row>
    <row r="111" spans="1:36" ht="15" customHeight="1" x14ac:dyDescent="0.25">
      <c r="A111">
        <v>166992</v>
      </c>
      <c r="B111" t="s">
        <v>84</v>
      </c>
      <c r="C111" t="s">
        <v>83</v>
      </c>
      <c r="D111">
        <v>316</v>
      </c>
      <c r="E111" t="s">
        <v>12</v>
      </c>
      <c r="F111" t="s">
        <v>21</v>
      </c>
      <c r="G111" t="s">
        <v>9</v>
      </c>
      <c r="H111" t="s">
        <v>80</v>
      </c>
      <c r="I111" s="21">
        <v>45196</v>
      </c>
      <c r="J111" s="21">
        <v>45198</v>
      </c>
      <c r="K111" s="21">
        <v>45289</v>
      </c>
      <c r="L111" s="21">
        <v>45289</v>
      </c>
      <c r="M111" s="22">
        <v>100000000</v>
      </c>
      <c r="N111" t="s">
        <v>10</v>
      </c>
      <c r="O111" s="5" t="s">
        <v>24</v>
      </c>
      <c r="P111" t="s">
        <v>11</v>
      </c>
      <c r="R111" s="21">
        <v>45196</v>
      </c>
      <c r="S111" s="21">
        <v>45198</v>
      </c>
      <c r="T111" s="21">
        <v>45289</v>
      </c>
      <c r="U111" s="21">
        <v>45289</v>
      </c>
      <c r="V111" s="23">
        <v>0.25277777777777777</v>
      </c>
      <c r="W111">
        <v>91</v>
      </c>
      <c r="X111" s="24">
        <v>898346.19426208211</v>
      </c>
      <c r="Y111" s="24">
        <v>898346.19426208211</v>
      </c>
      <c r="Z111" s="24">
        <v>926472.40751180227</v>
      </c>
      <c r="AA111" s="24">
        <v>926472.40751180227</v>
      </c>
      <c r="AB111">
        <v>0.96964160721714543</v>
      </c>
      <c r="AC111">
        <v>0</v>
      </c>
      <c r="AD111" s="22">
        <v>100000000</v>
      </c>
      <c r="AE111" s="25">
        <v>3.6651655681785592E-2</v>
      </c>
      <c r="AF111" s="26">
        <v>0</v>
      </c>
      <c r="AG111" s="27">
        <v>1</v>
      </c>
      <c r="AH111" s="27" t="s">
        <v>237</v>
      </c>
      <c r="AI111" t="s">
        <v>237</v>
      </c>
      <c r="AJ111" t="s">
        <v>10</v>
      </c>
    </row>
    <row r="112" spans="1:36" ht="15" customHeight="1" x14ac:dyDescent="0.25">
      <c r="A112">
        <v>166993</v>
      </c>
      <c r="B112" t="s">
        <v>84</v>
      </c>
      <c r="C112" t="s">
        <v>83</v>
      </c>
      <c r="D112">
        <v>316</v>
      </c>
      <c r="E112" t="s">
        <v>12</v>
      </c>
      <c r="F112" t="s">
        <v>21</v>
      </c>
      <c r="G112" t="s">
        <v>9</v>
      </c>
      <c r="H112" t="s">
        <v>80</v>
      </c>
      <c r="I112" s="21">
        <v>45287</v>
      </c>
      <c r="J112" s="21">
        <v>45289</v>
      </c>
      <c r="K112" s="21">
        <v>45380</v>
      </c>
      <c r="L112" s="21">
        <v>45380</v>
      </c>
      <c r="M112" s="22">
        <v>100000000</v>
      </c>
      <c r="N112" t="s">
        <v>10</v>
      </c>
      <c r="O112" s="5" t="s">
        <v>24</v>
      </c>
      <c r="P112" t="s">
        <v>11</v>
      </c>
      <c r="R112" s="21">
        <v>45287</v>
      </c>
      <c r="S112" s="21">
        <v>45289</v>
      </c>
      <c r="T112" s="21">
        <v>45380</v>
      </c>
      <c r="U112" s="21">
        <v>45380</v>
      </c>
      <c r="V112" s="23">
        <v>0.25277777777777777</v>
      </c>
      <c r="W112">
        <v>91</v>
      </c>
      <c r="X112" s="24">
        <v>870395.22696066648</v>
      </c>
      <c r="Y112" s="24">
        <v>870395.22696066648</v>
      </c>
      <c r="Z112" s="24">
        <v>905394.94607704272</v>
      </c>
      <c r="AA112" s="24">
        <v>905394.94607704272</v>
      </c>
      <c r="AB112">
        <v>0.96134314724416625</v>
      </c>
      <c r="AC112">
        <v>0</v>
      </c>
      <c r="AD112" s="22">
        <v>100000000</v>
      </c>
      <c r="AE112" s="25">
        <v>3.5817822042608284E-2</v>
      </c>
      <c r="AF112" s="26">
        <v>0</v>
      </c>
      <c r="AG112" s="27">
        <v>1</v>
      </c>
      <c r="AH112" s="27" t="s">
        <v>237</v>
      </c>
      <c r="AI112" t="s">
        <v>237</v>
      </c>
      <c r="AJ112" t="s">
        <v>10</v>
      </c>
    </row>
    <row r="113" spans="1:36" ht="15" customHeight="1" x14ac:dyDescent="0.25">
      <c r="A113">
        <v>166994</v>
      </c>
      <c r="B113" t="s">
        <v>84</v>
      </c>
      <c r="C113" t="s">
        <v>83</v>
      </c>
      <c r="D113">
        <v>316</v>
      </c>
      <c r="E113" t="s">
        <v>12</v>
      </c>
      <c r="F113" t="s">
        <v>21</v>
      </c>
      <c r="G113" t="s">
        <v>9</v>
      </c>
      <c r="H113" t="s">
        <v>80</v>
      </c>
      <c r="I113" s="21">
        <v>45378</v>
      </c>
      <c r="J113" s="21">
        <v>45380</v>
      </c>
      <c r="K113" s="21">
        <v>45473</v>
      </c>
      <c r="L113" s="21">
        <v>45471</v>
      </c>
      <c r="M113" s="22">
        <v>100000000</v>
      </c>
      <c r="N113" t="s">
        <v>10</v>
      </c>
      <c r="O113" s="5" t="s">
        <v>24</v>
      </c>
      <c r="P113" t="s">
        <v>11</v>
      </c>
      <c r="R113" s="21">
        <v>45378</v>
      </c>
      <c r="S113" s="21">
        <v>45380</v>
      </c>
      <c r="T113" s="21">
        <v>45473</v>
      </c>
      <c r="U113" s="21">
        <v>45471</v>
      </c>
      <c r="V113" s="23">
        <v>0.25833333333333336</v>
      </c>
      <c r="W113">
        <v>93</v>
      </c>
      <c r="X113" s="24">
        <v>844403.61117557064</v>
      </c>
      <c r="Y113" s="24">
        <v>844403.61117557064</v>
      </c>
      <c r="Z113" s="24">
        <v>885595.24588773947</v>
      </c>
      <c r="AA113" s="24">
        <v>885595.24588773947</v>
      </c>
      <c r="AB113">
        <v>0.95348706431810448</v>
      </c>
      <c r="AC113">
        <v>0</v>
      </c>
      <c r="AD113" s="22">
        <v>100000000</v>
      </c>
      <c r="AE113" s="25">
        <v>3.4281106292428622E-2</v>
      </c>
      <c r="AF113" s="26">
        <v>0</v>
      </c>
      <c r="AG113" s="27">
        <v>1</v>
      </c>
      <c r="AH113" s="27" t="s">
        <v>237</v>
      </c>
      <c r="AI113" t="s">
        <v>237</v>
      </c>
      <c r="AJ113" t="s">
        <v>10</v>
      </c>
    </row>
    <row r="114" spans="1:36" ht="15" customHeight="1" x14ac:dyDescent="0.25">
      <c r="A114">
        <v>166995</v>
      </c>
      <c r="B114" t="s">
        <v>87</v>
      </c>
      <c r="C114" t="s">
        <v>86</v>
      </c>
      <c r="D114">
        <v>317</v>
      </c>
      <c r="E114" t="s">
        <v>12</v>
      </c>
      <c r="F114" t="s">
        <v>21</v>
      </c>
      <c r="G114" t="s">
        <v>9</v>
      </c>
      <c r="H114" t="s">
        <v>80</v>
      </c>
      <c r="J114" s="21">
        <v>44934</v>
      </c>
      <c r="K114" s="21">
        <v>45026</v>
      </c>
      <c r="L114" s="21">
        <v>45026</v>
      </c>
      <c r="M114" s="22">
        <v>75000000</v>
      </c>
      <c r="N114" t="s">
        <v>10</v>
      </c>
      <c r="O114" s="5">
        <v>9.3699999999999999E-3</v>
      </c>
      <c r="P114" t="s">
        <v>11</v>
      </c>
      <c r="R114" s="21">
        <v>45026</v>
      </c>
      <c r="S114" s="21">
        <v>44934</v>
      </c>
      <c r="T114" s="21">
        <v>45026</v>
      </c>
      <c r="U114" s="21">
        <v>45026</v>
      </c>
      <c r="V114" s="23">
        <v>0.25555555555555554</v>
      </c>
      <c r="W114">
        <v>92</v>
      </c>
      <c r="X114" s="24">
        <v>-178452.86130686203</v>
      </c>
      <c r="Y114" s="24">
        <v>-178452.86130686203</v>
      </c>
      <c r="Z114" s="24">
        <v>-179591.66666666666</v>
      </c>
      <c r="AA114" s="24">
        <v>-179591.66666666666</v>
      </c>
      <c r="AB114">
        <v>0.99365891869627598</v>
      </c>
      <c r="AC114">
        <v>0</v>
      </c>
      <c r="AD114" s="22">
        <v>75000000</v>
      </c>
      <c r="AE114" s="25">
        <v>9.3699999999999999E-3</v>
      </c>
      <c r="AF114" s="26">
        <v>0</v>
      </c>
      <c r="AG114" s="27">
        <v>1</v>
      </c>
      <c r="AH114" s="27" t="s">
        <v>237</v>
      </c>
      <c r="AI114" t="s">
        <v>237</v>
      </c>
      <c r="AJ114" t="s">
        <v>10</v>
      </c>
    </row>
    <row r="115" spans="1:36" ht="15" customHeight="1" x14ac:dyDescent="0.25">
      <c r="A115">
        <v>166996</v>
      </c>
      <c r="B115" t="s">
        <v>87</v>
      </c>
      <c r="C115" t="s">
        <v>86</v>
      </c>
      <c r="D115">
        <v>317</v>
      </c>
      <c r="E115" t="s">
        <v>12</v>
      </c>
      <c r="F115" t="s">
        <v>21</v>
      </c>
      <c r="G115" t="s">
        <v>9</v>
      </c>
      <c r="H115" t="s">
        <v>80</v>
      </c>
      <c r="J115" s="21">
        <v>45026</v>
      </c>
      <c r="K115" s="21">
        <v>45117</v>
      </c>
      <c r="L115" s="21">
        <v>45117</v>
      </c>
      <c r="M115" s="22">
        <v>75000000</v>
      </c>
      <c r="N115" t="s">
        <v>10</v>
      </c>
      <c r="O115" s="5">
        <v>9.3699999999999999E-3</v>
      </c>
      <c r="P115" t="s">
        <v>11</v>
      </c>
      <c r="R115" s="21">
        <v>45117</v>
      </c>
      <c r="S115" s="21">
        <v>45026</v>
      </c>
      <c r="T115" s="21">
        <v>45117</v>
      </c>
      <c r="U115" s="21">
        <v>45117</v>
      </c>
      <c r="V115" s="23">
        <v>0.25277777777777777</v>
      </c>
      <c r="W115">
        <v>91</v>
      </c>
      <c r="X115" s="24">
        <v>-175133.34412110219</v>
      </c>
      <c r="Y115" s="24">
        <v>-175133.34412110219</v>
      </c>
      <c r="Z115" s="24">
        <v>-177639.58333333331</v>
      </c>
      <c r="AA115" s="24">
        <v>-177639.58333333331</v>
      </c>
      <c r="AB115">
        <v>0.98589143722810768</v>
      </c>
      <c r="AC115">
        <v>0</v>
      </c>
      <c r="AD115" s="22">
        <v>75000000</v>
      </c>
      <c r="AE115" s="25">
        <v>9.3699999999999999E-3</v>
      </c>
      <c r="AF115" s="26">
        <v>0</v>
      </c>
      <c r="AG115" s="27">
        <v>1</v>
      </c>
      <c r="AH115" s="27" t="s">
        <v>237</v>
      </c>
      <c r="AI115" t="s">
        <v>237</v>
      </c>
      <c r="AJ115" t="s">
        <v>10</v>
      </c>
    </row>
    <row r="116" spans="1:36" ht="15" customHeight="1" x14ac:dyDescent="0.25">
      <c r="A116">
        <v>166997</v>
      </c>
      <c r="B116" t="s">
        <v>87</v>
      </c>
      <c r="C116" t="s">
        <v>86</v>
      </c>
      <c r="D116">
        <v>317</v>
      </c>
      <c r="E116" t="s">
        <v>12</v>
      </c>
      <c r="F116" t="s">
        <v>21</v>
      </c>
      <c r="G116" t="s">
        <v>9</v>
      </c>
      <c r="H116" t="s">
        <v>80</v>
      </c>
      <c r="J116" s="21">
        <v>45117</v>
      </c>
      <c r="K116" s="21">
        <v>45208</v>
      </c>
      <c r="L116" s="21">
        <v>45208</v>
      </c>
      <c r="M116" s="22">
        <v>75000000</v>
      </c>
      <c r="N116" t="s">
        <v>10</v>
      </c>
      <c r="O116" s="5">
        <v>9.3699999999999999E-3</v>
      </c>
      <c r="P116" t="s">
        <v>11</v>
      </c>
      <c r="R116" s="21">
        <v>45208</v>
      </c>
      <c r="S116" s="21">
        <v>45117</v>
      </c>
      <c r="T116" s="21">
        <v>45208</v>
      </c>
      <c r="U116" s="21">
        <v>45208</v>
      </c>
      <c r="V116" s="23">
        <v>0.25277777777777777</v>
      </c>
      <c r="W116">
        <v>91</v>
      </c>
      <c r="X116" s="24">
        <v>-173600.74384922563</v>
      </c>
      <c r="Y116" s="24">
        <v>-173600.74384922563</v>
      </c>
      <c r="Z116" s="24">
        <v>-177639.58333333331</v>
      </c>
      <c r="AA116" s="24">
        <v>-177639.58333333331</v>
      </c>
      <c r="AB116">
        <v>0.9772638541009806</v>
      </c>
      <c r="AC116">
        <v>0</v>
      </c>
      <c r="AD116" s="22">
        <v>75000000</v>
      </c>
      <c r="AE116" s="25">
        <v>9.3699999999999999E-3</v>
      </c>
      <c r="AF116" s="26">
        <v>0</v>
      </c>
      <c r="AG116" s="27">
        <v>1</v>
      </c>
      <c r="AH116" s="27" t="s">
        <v>237</v>
      </c>
      <c r="AI116" t="s">
        <v>237</v>
      </c>
      <c r="AJ116" t="s">
        <v>10</v>
      </c>
    </row>
    <row r="117" spans="1:36" ht="15" customHeight="1" x14ac:dyDescent="0.25">
      <c r="A117">
        <v>166998</v>
      </c>
      <c r="B117" t="s">
        <v>87</v>
      </c>
      <c r="C117" t="s">
        <v>86</v>
      </c>
      <c r="D117">
        <v>317</v>
      </c>
      <c r="E117" t="s">
        <v>12</v>
      </c>
      <c r="F117" t="s">
        <v>21</v>
      </c>
      <c r="G117" t="s">
        <v>9</v>
      </c>
      <c r="H117" t="s">
        <v>80</v>
      </c>
      <c r="J117" s="21">
        <v>45208</v>
      </c>
      <c r="K117" s="21">
        <v>45299</v>
      </c>
      <c r="L117" s="21">
        <v>45299</v>
      </c>
      <c r="M117" s="22">
        <v>75000000</v>
      </c>
      <c r="N117" t="s">
        <v>10</v>
      </c>
      <c r="O117" s="5">
        <v>9.3699999999999999E-3</v>
      </c>
      <c r="P117" t="s">
        <v>11</v>
      </c>
      <c r="R117" s="21">
        <v>45299</v>
      </c>
      <c r="S117" s="21">
        <v>45208</v>
      </c>
      <c r="T117" s="21">
        <v>45299</v>
      </c>
      <c r="U117" s="21">
        <v>45299</v>
      </c>
      <c r="V117" s="23">
        <v>0.25277777777777777</v>
      </c>
      <c r="W117">
        <v>91</v>
      </c>
      <c r="X117" s="24">
        <v>-172081.70017849124</v>
      </c>
      <c r="Y117" s="24">
        <v>-172081.70017849124</v>
      </c>
      <c r="Z117" s="24">
        <v>-177639.58333333331</v>
      </c>
      <c r="AA117" s="24">
        <v>-177639.58333333331</v>
      </c>
      <c r="AB117">
        <v>0.96871258617842548</v>
      </c>
      <c r="AC117">
        <v>0</v>
      </c>
      <c r="AD117" s="22">
        <v>75000000</v>
      </c>
      <c r="AE117" s="25">
        <v>9.3699999999999999E-3</v>
      </c>
      <c r="AF117" s="26">
        <v>0</v>
      </c>
      <c r="AG117" s="27">
        <v>1</v>
      </c>
      <c r="AH117" s="27" t="s">
        <v>237</v>
      </c>
      <c r="AI117" t="s">
        <v>237</v>
      </c>
      <c r="AJ117" t="s">
        <v>10</v>
      </c>
    </row>
    <row r="118" spans="1:36" ht="15" customHeight="1" x14ac:dyDescent="0.25">
      <c r="A118">
        <v>166999</v>
      </c>
      <c r="B118" t="s">
        <v>87</v>
      </c>
      <c r="C118" t="s">
        <v>86</v>
      </c>
      <c r="D118">
        <v>317</v>
      </c>
      <c r="E118" t="s">
        <v>12</v>
      </c>
      <c r="F118" t="s">
        <v>21</v>
      </c>
      <c r="G118" t="s">
        <v>9</v>
      </c>
      <c r="H118" t="s">
        <v>80</v>
      </c>
      <c r="J118" s="21">
        <v>45299</v>
      </c>
      <c r="K118" s="21">
        <v>45390</v>
      </c>
      <c r="L118" s="21">
        <v>45390</v>
      </c>
      <c r="M118" s="22">
        <v>75000000</v>
      </c>
      <c r="N118" t="s">
        <v>10</v>
      </c>
      <c r="O118" s="5">
        <v>9.3699999999999999E-3</v>
      </c>
      <c r="P118" t="s">
        <v>11</v>
      </c>
      <c r="R118" s="21">
        <v>45390</v>
      </c>
      <c r="S118" s="21">
        <v>45299</v>
      </c>
      <c r="T118" s="21">
        <v>45390</v>
      </c>
      <c r="U118" s="21">
        <v>45390</v>
      </c>
      <c r="V118" s="23">
        <v>0.25277777777777777</v>
      </c>
      <c r="W118">
        <v>91</v>
      </c>
      <c r="X118" s="24">
        <v>-170614.92358269979</v>
      </c>
      <c r="Y118" s="24">
        <v>-170614.92358269979</v>
      </c>
      <c r="Z118" s="24">
        <v>-177639.58333333331</v>
      </c>
      <c r="AA118" s="24">
        <v>-177639.58333333331</v>
      </c>
      <c r="AB118">
        <v>0.96045554927106513</v>
      </c>
      <c r="AC118">
        <v>0</v>
      </c>
      <c r="AD118" s="22">
        <v>75000000</v>
      </c>
      <c r="AE118" s="25">
        <v>9.3699999999999999E-3</v>
      </c>
      <c r="AF118" s="26">
        <v>0</v>
      </c>
      <c r="AG118" s="27">
        <v>1</v>
      </c>
      <c r="AH118" s="27" t="s">
        <v>237</v>
      </c>
      <c r="AI118" t="s">
        <v>237</v>
      </c>
      <c r="AJ118" t="s">
        <v>10</v>
      </c>
    </row>
    <row r="119" spans="1:36" ht="15" customHeight="1" x14ac:dyDescent="0.25">
      <c r="A119">
        <v>167000</v>
      </c>
      <c r="B119" t="s">
        <v>87</v>
      </c>
      <c r="C119" t="s">
        <v>86</v>
      </c>
      <c r="D119">
        <v>317</v>
      </c>
      <c r="E119" t="s">
        <v>12</v>
      </c>
      <c r="F119" t="s">
        <v>21</v>
      </c>
      <c r="G119" t="s">
        <v>9</v>
      </c>
      <c r="H119" t="s">
        <v>80</v>
      </c>
      <c r="J119" s="21">
        <v>45390</v>
      </c>
      <c r="K119" s="21">
        <v>45481</v>
      </c>
      <c r="L119" s="21">
        <v>45481</v>
      </c>
      <c r="M119" s="22">
        <v>75000000</v>
      </c>
      <c r="N119" t="s">
        <v>10</v>
      </c>
      <c r="O119" s="5">
        <v>9.3699999999999999E-3</v>
      </c>
      <c r="P119" t="s">
        <v>11</v>
      </c>
      <c r="R119" s="21">
        <v>45481</v>
      </c>
      <c r="S119" s="21">
        <v>45390</v>
      </c>
      <c r="T119" s="21">
        <v>45481</v>
      </c>
      <c r="U119" s="21">
        <v>45481</v>
      </c>
      <c r="V119" s="23">
        <v>0.25277777777777777</v>
      </c>
      <c r="W119">
        <v>91</v>
      </c>
      <c r="X119" s="24">
        <v>-169229.59747097711</v>
      </c>
      <c r="Y119" s="24">
        <v>-169229.59747097711</v>
      </c>
      <c r="Z119" s="24">
        <v>-177639.58333333331</v>
      </c>
      <c r="AA119" s="24">
        <v>-177639.58333333331</v>
      </c>
      <c r="AB119">
        <v>0.95265702776066974</v>
      </c>
      <c r="AC119">
        <v>0</v>
      </c>
      <c r="AD119" s="22">
        <v>75000000</v>
      </c>
      <c r="AE119" s="25">
        <v>9.3699999999999999E-3</v>
      </c>
      <c r="AF119" s="26">
        <v>0</v>
      </c>
      <c r="AG119" s="27">
        <v>1</v>
      </c>
      <c r="AH119" s="27" t="s">
        <v>237</v>
      </c>
      <c r="AI119" t="s">
        <v>237</v>
      </c>
      <c r="AJ119" t="s">
        <v>10</v>
      </c>
    </row>
    <row r="120" spans="1:36" ht="15" customHeight="1" x14ac:dyDescent="0.25">
      <c r="A120">
        <v>167001</v>
      </c>
      <c r="B120" t="s">
        <v>87</v>
      </c>
      <c r="C120" t="s">
        <v>86</v>
      </c>
      <c r="D120">
        <v>317</v>
      </c>
      <c r="E120" t="s">
        <v>12</v>
      </c>
      <c r="F120" t="s">
        <v>21</v>
      </c>
      <c r="G120" t="s">
        <v>9</v>
      </c>
      <c r="H120" t="s">
        <v>80</v>
      </c>
      <c r="J120" s="21">
        <v>45481</v>
      </c>
      <c r="K120" s="21">
        <v>45573</v>
      </c>
      <c r="L120" s="21">
        <v>45573</v>
      </c>
      <c r="M120" s="22">
        <v>75000000</v>
      </c>
      <c r="N120" t="s">
        <v>10</v>
      </c>
      <c r="O120" s="5">
        <v>9.3699999999999999E-3</v>
      </c>
      <c r="P120" t="s">
        <v>11</v>
      </c>
      <c r="R120" s="21">
        <v>45573</v>
      </c>
      <c r="S120" s="21">
        <v>45481</v>
      </c>
      <c r="T120" s="21">
        <v>45573</v>
      </c>
      <c r="U120" s="21">
        <v>45573</v>
      </c>
      <c r="V120" s="23">
        <v>0.25555555555555554</v>
      </c>
      <c r="W120">
        <v>92</v>
      </c>
      <c r="X120" s="24">
        <v>-169771.28910741789</v>
      </c>
      <c r="Y120" s="24">
        <v>-169771.28910741789</v>
      </c>
      <c r="Z120" s="24">
        <v>-179591.66666666666</v>
      </c>
      <c r="AA120" s="24">
        <v>-179591.66666666666</v>
      </c>
      <c r="AB120">
        <v>0.94531830044499776</v>
      </c>
      <c r="AC120">
        <v>0</v>
      </c>
      <c r="AD120" s="22">
        <v>75000000</v>
      </c>
      <c r="AE120" s="25">
        <v>9.3699999999999999E-3</v>
      </c>
      <c r="AF120" s="26">
        <v>0</v>
      </c>
      <c r="AG120" s="27">
        <v>1</v>
      </c>
      <c r="AH120" s="27" t="s">
        <v>237</v>
      </c>
      <c r="AI120" t="s">
        <v>237</v>
      </c>
      <c r="AJ120" t="s">
        <v>10</v>
      </c>
    </row>
    <row r="121" spans="1:36" ht="15" customHeight="1" x14ac:dyDescent="0.25">
      <c r="A121">
        <v>167002</v>
      </c>
      <c r="B121" t="s">
        <v>87</v>
      </c>
      <c r="C121" t="s">
        <v>86</v>
      </c>
      <c r="D121">
        <v>317</v>
      </c>
      <c r="E121" t="s">
        <v>12</v>
      </c>
      <c r="F121" t="s">
        <v>21</v>
      </c>
      <c r="G121" t="s">
        <v>9</v>
      </c>
      <c r="H121" t="s">
        <v>80</v>
      </c>
      <c r="J121" s="21">
        <v>45573</v>
      </c>
      <c r="K121" s="21">
        <v>45665</v>
      </c>
      <c r="L121" s="21">
        <v>45665</v>
      </c>
      <c r="M121" s="22">
        <v>75000000</v>
      </c>
      <c r="N121" t="s">
        <v>10</v>
      </c>
      <c r="O121" s="5">
        <v>9.3699999999999999E-3</v>
      </c>
      <c r="P121" t="s">
        <v>11</v>
      </c>
      <c r="R121" s="21">
        <v>45665</v>
      </c>
      <c r="S121" s="21">
        <v>45573</v>
      </c>
      <c r="T121" s="21">
        <v>45665</v>
      </c>
      <c r="U121" s="21">
        <v>45665</v>
      </c>
      <c r="V121" s="23">
        <v>0.25555555555555554</v>
      </c>
      <c r="W121">
        <v>92</v>
      </c>
      <c r="X121" s="24">
        <v>-168522.00052528601</v>
      </c>
      <c r="Y121" s="24">
        <v>-168522.00052528601</v>
      </c>
      <c r="Z121" s="24">
        <v>-179591.66666666666</v>
      </c>
      <c r="AA121" s="24">
        <v>-179591.66666666666</v>
      </c>
      <c r="AB121">
        <v>0.93836202788892964</v>
      </c>
      <c r="AC121">
        <v>0</v>
      </c>
      <c r="AD121" s="22">
        <v>75000000</v>
      </c>
      <c r="AE121" s="25">
        <v>9.3699999999999999E-3</v>
      </c>
      <c r="AF121" s="26">
        <v>0</v>
      </c>
      <c r="AG121" s="27">
        <v>1</v>
      </c>
      <c r="AH121" s="27" t="s">
        <v>237</v>
      </c>
      <c r="AI121" t="s">
        <v>237</v>
      </c>
      <c r="AJ121" t="s">
        <v>10</v>
      </c>
    </row>
    <row r="122" spans="1:36" ht="15" customHeight="1" x14ac:dyDescent="0.25">
      <c r="A122">
        <v>167003</v>
      </c>
      <c r="B122" t="s">
        <v>85</v>
      </c>
      <c r="C122" t="s">
        <v>86</v>
      </c>
      <c r="D122">
        <v>317</v>
      </c>
      <c r="E122" t="s">
        <v>12</v>
      </c>
      <c r="F122" t="s">
        <v>21</v>
      </c>
      <c r="G122" t="s">
        <v>9</v>
      </c>
      <c r="H122" t="s">
        <v>80</v>
      </c>
      <c r="I122" s="21">
        <v>44931</v>
      </c>
      <c r="J122" s="21">
        <v>44934</v>
      </c>
      <c r="K122" s="21">
        <v>45026</v>
      </c>
      <c r="L122" s="21">
        <v>45026</v>
      </c>
      <c r="M122" s="22">
        <v>75000000</v>
      </c>
      <c r="N122" t="s">
        <v>10</v>
      </c>
      <c r="O122" s="5" t="s">
        <v>24</v>
      </c>
      <c r="P122" t="s">
        <v>11</v>
      </c>
      <c r="R122" s="21">
        <v>44931</v>
      </c>
      <c r="S122" s="21">
        <v>44934</v>
      </c>
      <c r="T122" s="21">
        <v>45026</v>
      </c>
      <c r="U122" s="21">
        <v>45026</v>
      </c>
      <c r="V122" s="23">
        <v>0.25555555555555554</v>
      </c>
      <c r="W122">
        <v>92</v>
      </c>
      <c r="X122" s="24">
        <v>433316.81277814822</v>
      </c>
      <c r="Y122" s="24">
        <v>433316.81277814822</v>
      </c>
      <c r="Z122" s="24">
        <v>436082.04447727278</v>
      </c>
      <c r="AA122" s="24">
        <v>436082.04447727278</v>
      </c>
      <c r="AB122">
        <v>0.99365891869627598</v>
      </c>
      <c r="AC122">
        <v>0</v>
      </c>
      <c r="AD122" s="22">
        <v>75000000</v>
      </c>
      <c r="AE122" s="25">
        <v>2.275210666837945E-2</v>
      </c>
      <c r="AF122" s="26">
        <v>0</v>
      </c>
      <c r="AG122" s="27">
        <v>1</v>
      </c>
      <c r="AH122" s="27" t="s">
        <v>237</v>
      </c>
      <c r="AI122" t="s">
        <v>237</v>
      </c>
      <c r="AJ122" t="s">
        <v>10</v>
      </c>
    </row>
    <row r="123" spans="1:36" ht="15" customHeight="1" x14ac:dyDescent="0.25">
      <c r="A123">
        <v>167004</v>
      </c>
      <c r="B123" t="s">
        <v>85</v>
      </c>
      <c r="C123" t="s">
        <v>86</v>
      </c>
      <c r="D123">
        <v>317</v>
      </c>
      <c r="E123" t="s">
        <v>12</v>
      </c>
      <c r="F123" t="s">
        <v>21</v>
      </c>
      <c r="G123" t="s">
        <v>9</v>
      </c>
      <c r="H123" t="s">
        <v>80</v>
      </c>
      <c r="I123" s="21">
        <v>45022</v>
      </c>
      <c r="J123" s="21">
        <v>45026</v>
      </c>
      <c r="K123" s="21">
        <v>45117</v>
      </c>
      <c r="L123" s="21">
        <v>45117</v>
      </c>
      <c r="M123" s="22">
        <v>75000000</v>
      </c>
      <c r="N123" t="s">
        <v>10</v>
      </c>
      <c r="O123" s="5" t="s">
        <v>24</v>
      </c>
      <c r="P123" t="s">
        <v>11</v>
      </c>
      <c r="R123" s="21">
        <v>45022</v>
      </c>
      <c r="S123" s="21">
        <v>45026</v>
      </c>
      <c r="T123" s="21">
        <v>45117</v>
      </c>
      <c r="U123" s="21">
        <v>45117</v>
      </c>
      <c r="V123" s="23">
        <v>0.25277777777777777</v>
      </c>
      <c r="W123">
        <v>91</v>
      </c>
      <c r="X123" s="24">
        <v>597369.62807705905</v>
      </c>
      <c r="Y123" s="24">
        <v>597369.62807705905</v>
      </c>
      <c r="Z123" s="24">
        <v>605918.26393847098</v>
      </c>
      <c r="AA123" s="24">
        <v>605918.26393847098</v>
      </c>
      <c r="AB123">
        <v>0.98589143722810768</v>
      </c>
      <c r="AC123">
        <v>0</v>
      </c>
      <c r="AD123" s="22">
        <v>75000000</v>
      </c>
      <c r="AE123" s="25">
        <v>3.1960523812139124E-2</v>
      </c>
      <c r="AF123" s="26">
        <v>0</v>
      </c>
      <c r="AG123" s="27">
        <v>1</v>
      </c>
      <c r="AH123" s="27" t="s">
        <v>237</v>
      </c>
      <c r="AI123" t="s">
        <v>237</v>
      </c>
      <c r="AJ123" t="s">
        <v>10</v>
      </c>
    </row>
    <row r="124" spans="1:36" ht="15" customHeight="1" x14ac:dyDescent="0.25">
      <c r="A124">
        <v>167005</v>
      </c>
      <c r="B124" t="s">
        <v>85</v>
      </c>
      <c r="C124" t="s">
        <v>86</v>
      </c>
      <c r="D124">
        <v>317</v>
      </c>
      <c r="E124" t="s">
        <v>12</v>
      </c>
      <c r="F124" t="s">
        <v>21</v>
      </c>
      <c r="G124" t="s">
        <v>9</v>
      </c>
      <c r="H124" t="s">
        <v>80</v>
      </c>
      <c r="I124" s="21">
        <v>45113</v>
      </c>
      <c r="J124" s="21">
        <v>45117</v>
      </c>
      <c r="K124" s="21">
        <v>45208</v>
      </c>
      <c r="L124" s="21">
        <v>45208</v>
      </c>
      <c r="M124" s="22">
        <v>75000000</v>
      </c>
      <c r="N124" t="s">
        <v>10</v>
      </c>
      <c r="O124" s="5" t="s">
        <v>24</v>
      </c>
      <c r="P124" t="s">
        <v>11</v>
      </c>
      <c r="R124" s="21">
        <v>45113</v>
      </c>
      <c r="S124" s="21">
        <v>45117</v>
      </c>
      <c r="T124" s="21">
        <v>45208</v>
      </c>
      <c r="U124" s="21">
        <v>45208</v>
      </c>
      <c r="V124" s="23">
        <v>0.25277777777777777</v>
      </c>
      <c r="W124">
        <v>91</v>
      </c>
      <c r="X124" s="24">
        <v>665193.56650311744</v>
      </c>
      <c r="Y124" s="24">
        <v>665193.56650311744</v>
      </c>
      <c r="Z124" s="24">
        <v>680669.36448299559</v>
      </c>
      <c r="AA124" s="24">
        <v>680669.36448299559</v>
      </c>
      <c r="AB124">
        <v>0.9772638541009806</v>
      </c>
      <c r="AC124">
        <v>0</v>
      </c>
      <c r="AD124" s="22">
        <v>75000000</v>
      </c>
      <c r="AE124" s="25">
        <v>3.5903439005696466E-2</v>
      </c>
      <c r="AF124" s="26">
        <v>0</v>
      </c>
      <c r="AG124" s="27">
        <v>1</v>
      </c>
      <c r="AH124" s="27" t="s">
        <v>237</v>
      </c>
      <c r="AI124" t="s">
        <v>237</v>
      </c>
      <c r="AJ124" t="s">
        <v>10</v>
      </c>
    </row>
    <row r="125" spans="1:36" ht="15" customHeight="1" x14ac:dyDescent="0.25">
      <c r="A125">
        <v>167006</v>
      </c>
      <c r="B125" t="s">
        <v>85</v>
      </c>
      <c r="C125" t="s">
        <v>86</v>
      </c>
      <c r="D125">
        <v>317</v>
      </c>
      <c r="E125" t="s">
        <v>12</v>
      </c>
      <c r="F125" t="s">
        <v>21</v>
      </c>
      <c r="G125" t="s">
        <v>9</v>
      </c>
      <c r="H125" t="s">
        <v>80</v>
      </c>
      <c r="I125" s="21">
        <v>45204</v>
      </c>
      <c r="J125" s="21">
        <v>45208</v>
      </c>
      <c r="K125" s="21">
        <v>45299</v>
      </c>
      <c r="L125" s="21">
        <v>45299</v>
      </c>
      <c r="M125" s="22">
        <v>75000000</v>
      </c>
      <c r="N125" t="s">
        <v>10</v>
      </c>
      <c r="O125" s="5" t="s">
        <v>24</v>
      </c>
      <c r="P125" t="s">
        <v>11</v>
      </c>
      <c r="R125" s="21">
        <v>45204</v>
      </c>
      <c r="S125" s="21">
        <v>45208</v>
      </c>
      <c r="T125" s="21">
        <v>45299</v>
      </c>
      <c r="U125" s="21">
        <v>45299</v>
      </c>
      <c r="V125" s="23">
        <v>0.25277777777777777</v>
      </c>
      <c r="W125">
        <v>91</v>
      </c>
      <c r="X125" s="24">
        <v>672245.55317742715</v>
      </c>
      <c r="Y125" s="24">
        <v>672245.55317742715</v>
      </c>
      <c r="Z125" s="24">
        <v>693957.69474766322</v>
      </c>
      <c r="AA125" s="24">
        <v>693957.69474766322</v>
      </c>
      <c r="AB125">
        <v>0.96871258617842548</v>
      </c>
      <c r="AC125">
        <v>0</v>
      </c>
      <c r="AD125" s="22">
        <v>75000000</v>
      </c>
      <c r="AE125" s="25">
        <v>3.6604361920755862E-2</v>
      </c>
      <c r="AF125" s="26">
        <v>0</v>
      </c>
      <c r="AG125" s="27">
        <v>1</v>
      </c>
      <c r="AH125" s="27" t="s">
        <v>237</v>
      </c>
      <c r="AI125" t="s">
        <v>237</v>
      </c>
      <c r="AJ125" t="s">
        <v>10</v>
      </c>
    </row>
    <row r="126" spans="1:36" ht="15" customHeight="1" x14ac:dyDescent="0.25">
      <c r="A126">
        <v>167007</v>
      </c>
      <c r="B126" t="s">
        <v>85</v>
      </c>
      <c r="C126" t="s">
        <v>86</v>
      </c>
      <c r="D126">
        <v>317</v>
      </c>
      <c r="E126" t="s">
        <v>12</v>
      </c>
      <c r="F126" t="s">
        <v>21</v>
      </c>
      <c r="G126" t="s">
        <v>9</v>
      </c>
      <c r="H126" t="s">
        <v>80</v>
      </c>
      <c r="I126" s="21">
        <v>45295</v>
      </c>
      <c r="J126" s="21">
        <v>45299</v>
      </c>
      <c r="K126" s="21">
        <v>45390</v>
      </c>
      <c r="L126" s="21">
        <v>45390</v>
      </c>
      <c r="M126" s="22">
        <v>75000000</v>
      </c>
      <c r="N126" t="s">
        <v>10</v>
      </c>
      <c r="O126" s="5" t="s">
        <v>24</v>
      </c>
      <c r="P126" t="s">
        <v>11</v>
      </c>
      <c r="R126" s="21">
        <v>45295</v>
      </c>
      <c r="S126" s="21">
        <v>45299</v>
      </c>
      <c r="T126" s="21">
        <v>45390</v>
      </c>
      <c r="U126" s="21">
        <v>45390</v>
      </c>
      <c r="V126" s="23">
        <v>0.25277777777777777</v>
      </c>
      <c r="W126">
        <v>91</v>
      </c>
      <c r="X126" s="24">
        <v>649518.64704357425</v>
      </c>
      <c r="Y126" s="24">
        <v>649518.64704357425</v>
      </c>
      <c r="Z126" s="24">
        <v>676261.01753123768</v>
      </c>
      <c r="AA126" s="24">
        <v>676261.01753123768</v>
      </c>
      <c r="AB126">
        <v>0.96045554927106513</v>
      </c>
      <c r="AC126">
        <v>0</v>
      </c>
      <c r="AD126" s="22">
        <v>75000000</v>
      </c>
      <c r="AE126" s="25">
        <v>3.5670910814834519E-2</v>
      </c>
      <c r="AF126" s="26">
        <v>0</v>
      </c>
      <c r="AG126" s="27">
        <v>1</v>
      </c>
      <c r="AH126" s="27" t="s">
        <v>237</v>
      </c>
      <c r="AI126" t="s">
        <v>237</v>
      </c>
      <c r="AJ126" t="s">
        <v>10</v>
      </c>
    </row>
    <row r="127" spans="1:36" ht="15" customHeight="1" x14ac:dyDescent="0.25">
      <c r="A127">
        <v>167008</v>
      </c>
      <c r="B127" t="s">
        <v>85</v>
      </c>
      <c r="C127" t="s">
        <v>86</v>
      </c>
      <c r="D127">
        <v>317</v>
      </c>
      <c r="E127" t="s">
        <v>12</v>
      </c>
      <c r="F127" t="s">
        <v>21</v>
      </c>
      <c r="G127" t="s">
        <v>9</v>
      </c>
      <c r="H127" t="s">
        <v>80</v>
      </c>
      <c r="I127" s="21">
        <v>45386</v>
      </c>
      <c r="J127" s="21">
        <v>45390</v>
      </c>
      <c r="K127" s="21">
        <v>45481</v>
      </c>
      <c r="L127" s="21">
        <v>45481</v>
      </c>
      <c r="M127" s="22">
        <v>75000000</v>
      </c>
      <c r="N127" t="s">
        <v>10</v>
      </c>
      <c r="O127" s="5" t="s">
        <v>24</v>
      </c>
      <c r="P127" t="s">
        <v>11</v>
      </c>
      <c r="R127" s="21">
        <v>45386</v>
      </c>
      <c r="S127" s="21">
        <v>45390</v>
      </c>
      <c r="T127" s="21">
        <v>45481</v>
      </c>
      <c r="U127" s="21">
        <v>45481</v>
      </c>
      <c r="V127" s="23">
        <v>0.25277777777777777</v>
      </c>
      <c r="W127">
        <v>91</v>
      </c>
      <c r="X127" s="24">
        <v>615951.59527011879</v>
      </c>
      <c r="Y127" s="24">
        <v>615951.59527011879</v>
      </c>
      <c r="Z127" s="24">
        <v>646561.75026387419</v>
      </c>
      <c r="AA127" s="24">
        <v>646561.75026387419</v>
      </c>
      <c r="AB127">
        <v>0.95265702776066974</v>
      </c>
      <c r="AC127">
        <v>0</v>
      </c>
      <c r="AD127" s="22">
        <v>75000000</v>
      </c>
      <c r="AE127" s="25">
        <v>3.4104356057874687E-2</v>
      </c>
      <c r="AF127" s="26">
        <v>0</v>
      </c>
      <c r="AG127" s="27">
        <v>1</v>
      </c>
      <c r="AH127" s="27" t="s">
        <v>237</v>
      </c>
      <c r="AI127" t="s">
        <v>237</v>
      </c>
      <c r="AJ127" t="s">
        <v>10</v>
      </c>
    </row>
    <row r="128" spans="1:36" ht="15" customHeight="1" x14ac:dyDescent="0.25">
      <c r="A128">
        <v>167009</v>
      </c>
      <c r="B128" t="s">
        <v>85</v>
      </c>
      <c r="C128" t="s">
        <v>86</v>
      </c>
      <c r="D128">
        <v>317</v>
      </c>
      <c r="E128" t="s">
        <v>12</v>
      </c>
      <c r="F128" t="s">
        <v>21</v>
      </c>
      <c r="G128" t="s">
        <v>9</v>
      </c>
      <c r="H128" t="s">
        <v>80</v>
      </c>
      <c r="I128" s="21">
        <v>45477</v>
      </c>
      <c r="J128" s="21">
        <v>45481</v>
      </c>
      <c r="K128" s="21">
        <v>45573</v>
      </c>
      <c r="L128" s="21">
        <v>45573</v>
      </c>
      <c r="M128" s="22">
        <v>75000000</v>
      </c>
      <c r="N128" t="s">
        <v>10</v>
      </c>
      <c r="O128" s="5" t="s">
        <v>24</v>
      </c>
      <c r="P128" t="s">
        <v>11</v>
      </c>
      <c r="R128" s="21">
        <v>45477</v>
      </c>
      <c r="S128" s="21">
        <v>45481</v>
      </c>
      <c r="T128" s="21">
        <v>45573</v>
      </c>
      <c r="U128" s="21">
        <v>45573</v>
      </c>
      <c r="V128" s="23">
        <v>0.25555555555555554</v>
      </c>
      <c r="W128">
        <v>92</v>
      </c>
      <c r="X128" s="24">
        <v>590177.46171117551</v>
      </c>
      <c r="Y128" s="24">
        <v>590177.46171117551</v>
      </c>
      <c r="Z128" s="24">
        <v>624316.12868740212</v>
      </c>
      <c r="AA128" s="24">
        <v>624316.12868740212</v>
      </c>
      <c r="AB128">
        <v>0.94531830044499776</v>
      </c>
      <c r="AC128">
        <v>0</v>
      </c>
      <c r="AD128" s="22">
        <v>75000000</v>
      </c>
      <c r="AE128" s="25">
        <v>3.2573015409777507E-2</v>
      </c>
      <c r="AF128" s="26">
        <v>0</v>
      </c>
      <c r="AG128" s="27">
        <v>1</v>
      </c>
      <c r="AH128" s="27" t="s">
        <v>237</v>
      </c>
      <c r="AI128" t="s">
        <v>237</v>
      </c>
      <c r="AJ128" t="s">
        <v>10</v>
      </c>
    </row>
    <row r="129" spans="1:36" ht="15" customHeight="1" x14ac:dyDescent="0.25">
      <c r="A129">
        <v>167010</v>
      </c>
      <c r="B129" t="s">
        <v>85</v>
      </c>
      <c r="C129" t="s">
        <v>86</v>
      </c>
      <c r="D129">
        <v>317</v>
      </c>
      <c r="E129" t="s">
        <v>12</v>
      </c>
      <c r="F129" t="s">
        <v>21</v>
      </c>
      <c r="G129" t="s">
        <v>9</v>
      </c>
      <c r="H129" t="s">
        <v>80</v>
      </c>
      <c r="I129" s="21">
        <v>45569</v>
      </c>
      <c r="J129" s="21">
        <v>45573</v>
      </c>
      <c r="K129" s="21">
        <v>45665</v>
      </c>
      <c r="L129" s="21">
        <v>45665</v>
      </c>
      <c r="M129" s="22">
        <v>75000000</v>
      </c>
      <c r="N129" t="s">
        <v>10</v>
      </c>
      <c r="O129" s="5" t="s">
        <v>24</v>
      </c>
      <c r="P129" t="s">
        <v>11</v>
      </c>
      <c r="R129" s="21">
        <v>45569</v>
      </c>
      <c r="S129" s="21">
        <v>45573</v>
      </c>
      <c r="T129" s="21">
        <v>45665</v>
      </c>
      <c r="U129" s="21">
        <v>45665</v>
      </c>
      <c r="V129" s="23">
        <v>0.25555555555555554</v>
      </c>
      <c r="W129">
        <v>92</v>
      </c>
      <c r="X129" s="24">
        <v>561862.4389292975</v>
      </c>
      <c r="Y129" s="24">
        <v>561862.4389292975</v>
      </c>
      <c r="Z129" s="24">
        <v>598769.36857019004</v>
      </c>
      <c r="AA129" s="24">
        <v>598769.36857019004</v>
      </c>
      <c r="AB129">
        <v>0.93836202788892964</v>
      </c>
      <c r="AC129">
        <v>0</v>
      </c>
      <c r="AD129" s="22">
        <v>75000000</v>
      </c>
      <c r="AE129" s="25">
        <v>3.1240140968879483E-2</v>
      </c>
      <c r="AF129" s="26">
        <v>0</v>
      </c>
      <c r="AG129" s="27">
        <v>1</v>
      </c>
      <c r="AH129" s="27" t="s">
        <v>237</v>
      </c>
      <c r="AI129" t="s">
        <v>237</v>
      </c>
      <c r="AJ129" t="s">
        <v>10</v>
      </c>
    </row>
    <row r="130" spans="1:36" ht="15" customHeight="1" x14ac:dyDescent="0.25">
      <c r="A130">
        <v>167019</v>
      </c>
      <c r="B130" t="s">
        <v>35</v>
      </c>
      <c r="C130" t="s">
        <v>34</v>
      </c>
      <c r="D130">
        <v>318</v>
      </c>
      <c r="E130" t="s">
        <v>12</v>
      </c>
      <c r="F130" t="s">
        <v>21</v>
      </c>
      <c r="G130" t="s">
        <v>9</v>
      </c>
      <c r="H130" t="s">
        <v>26</v>
      </c>
      <c r="J130" s="21">
        <v>44925</v>
      </c>
      <c r="K130" s="21">
        <v>45016</v>
      </c>
      <c r="L130" s="21">
        <v>45016</v>
      </c>
      <c r="M130" s="22">
        <v>100000000</v>
      </c>
      <c r="N130" t="s">
        <v>10</v>
      </c>
      <c r="O130" s="5">
        <v>6.5750000000000001E-3</v>
      </c>
      <c r="P130" t="s">
        <v>11</v>
      </c>
      <c r="R130" s="21">
        <v>45016</v>
      </c>
      <c r="S130" s="21">
        <v>44925</v>
      </c>
      <c r="T130" s="21">
        <v>45016</v>
      </c>
      <c r="U130" s="21">
        <v>45016</v>
      </c>
      <c r="V130" s="23">
        <v>0.25277777777777777</v>
      </c>
      <c r="W130">
        <v>91</v>
      </c>
      <c r="X130" s="24">
        <v>-165271.04478706446</v>
      </c>
      <c r="Y130" s="24">
        <v>-165271.04478706446</v>
      </c>
      <c r="Z130" s="24">
        <v>-166201.38888888888</v>
      </c>
      <c r="AA130" s="24">
        <v>-166201.38888888888</v>
      </c>
      <c r="AB130">
        <v>0.99440230850028344</v>
      </c>
      <c r="AC130">
        <v>-1826.3888888888887</v>
      </c>
      <c r="AD130" s="22">
        <v>100000000</v>
      </c>
      <c r="AE130" s="25">
        <v>6.5750000000000001E-3</v>
      </c>
      <c r="AF130" s="26">
        <v>0</v>
      </c>
      <c r="AG130" s="27">
        <v>1</v>
      </c>
      <c r="AH130" s="27" t="s">
        <v>237</v>
      </c>
      <c r="AI130" t="s">
        <v>237</v>
      </c>
      <c r="AJ130" t="s">
        <v>10</v>
      </c>
    </row>
    <row r="131" spans="1:36" ht="15" customHeight="1" x14ac:dyDescent="0.25">
      <c r="A131">
        <v>167020</v>
      </c>
      <c r="B131" t="s">
        <v>35</v>
      </c>
      <c r="C131" t="s">
        <v>34</v>
      </c>
      <c r="D131">
        <v>318</v>
      </c>
      <c r="E131" t="s">
        <v>12</v>
      </c>
      <c r="F131" t="s">
        <v>21</v>
      </c>
      <c r="G131" t="s">
        <v>9</v>
      </c>
      <c r="H131" t="s">
        <v>26</v>
      </c>
      <c r="J131" s="21">
        <v>45016</v>
      </c>
      <c r="K131" s="21">
        <v>45107</v>
      </c>
      <c r="L131" s="21">
        <v>45107</v>
      </c>
      <c r="M131" s="22">
        <v>100000000</v>
      </c>
      <c r="N131" t="s">
        <v>10</v>
      </c>
      <c r="O131" s="5">
        <v>6.5750000000000001E-3</v>
      </c>
      <c r="P131" t="s">
        <v>11</v>
      </c>
      <c r="R131" s="21">
        <v>45107</v>
      </c>
      <c r="S131" s="21">
        <v>45016</v>
      </c>
      <c r="T131" s="21">
        <v>45107</v>
      </c>
      <c r="U131" s="21">
        <v>45107</v>
      </c>
      <c r="V131" s="23">
        <v>0.25277777777777777</v>
      </c>
      <c r="W131">
        <v>91</v>
      </c>
      <c r="X131" s="24">
        <v>-164007.99755218116</v>
      </c>
      <c r="Y131" s="24">
        <v>-164007.99755218116</v>
      </c>
      <c r="Z131" s="24">
        <v>-166201.38888888888</v>
      </c>
      <c r="AA131" s="24">
        <v>-166201.38888888888</v>
      </c>
      <c r="AB131">
        <v>0.98680280982384527</v>
      </c>
      <c r="AC131">
        <v>0</v>
      </c>
      <c r="AD131" s="22">
        <v>100000000</v>
      </c>
      <c r="AE131" s="25">
        <v>6.5750000000000001E-3</v>
      </c>
      <c r="AF131" s="26">
        <v>0</v>
      </c>
      <c r="AG131" s="27">
        <v>1</v>
      </c>
      <c r="AH131" s="27" t="s">
        <v>237</v>
      </c>
      <c r="AI131" t="s">
        <v>237</v>
      </c>
      <c r="AJ131" t="s">
        <v>10</v>
      </c>
    </row>
    <row r="132" spans="1:36" ht="15" customHeight="1" x14ac:dyDescent="0.25">
      <c r="A132">
        <v>167021</v>
      </c>
      <c r="B132" t="s">
        <v>35</v>
      </c>
      <c r="C132" t="s">
        <v>34</v>
      </c>
      <c r="D132">
        <v>318</v>
      </c>
      <c r="E132" t="s">
        <v>12</v>
      </c>
      <c r="F132" t="s">
        <v>21</v>
      </c>
      <c r="G132" t="s">
        <v>9</v>
      </c>
      <c r="H132" t="s">
        <v>26</v>
      </c>
      <c r="J132" s="21">
        <v>45107</v>
      </c>
      <c r="K132" s="21">
        <v>45198</v>
      </c>
      <c r="L132" s="21">
        <v>45198</v>
      </c>
      <c r="M132" s="22">
        <v>100000000</v>
      </c>
      <c r="N132" t="s">
        <v>10</v>
      </c>
      <c r="O132" s="5">
        <v>6.5750000000000001E-3</v>
      </c>
      <c r="P132" t="s">
        <v>11</v>
      </c>
      <c r="R132" s="21">
        <v>45198</v>
      </c>
      <c r="S132" s="21">
        <v>45107</v>
      </c>
      <c r="T132" s="21">
        <v>45198</v>
      </c>
      <c r="U132" s="21">
        <v>45198</v>
      </c>
      <c r="V132" s="23">
        <v>0.25277777777777777</v>
      </c>
      <c r="W132">
        <v>91</v>
      </c>
      <c r="X132" s="24">
        <v>-162580.50133896683</v>
      </c>
      <c r="Y132" s="24">
        <v>-162580.50133896683</v>
      </c>
      <c r="Z132" s="24">
        <v>-166201.38888888888</v>
      </c>
      <c r="AA132" s="24">
        <v>-166201.38888888888</v>
      </c>
      <c r="AB132">
        <v>0.97821385504580394</v>
      </c>
      <c r="AC132">
        <v>0</v>
      </c>
      <c r="AD132" s="22">
        <v>100000000</v>
      </c>
      <c r="AE132" s="25">
        <v>6.5750000000000001E-3</v>
      </c>
      <c r="AF132" s="26">
        <v>0</v>
      </c>
      <c r="AG132" s="27">
        <v>1</v>
      </c>
      <c r="AH132" s="27" t="s">
        <v>237</v>
      </c>
      <c r="AI132" t="s">
        <v>237</v>
      </c>
      <c r="AJ132" t="s">
        <v>10</v>
      </c>
    </row>
    <row r="133" spans="1:36" ht="15" customHeight="1" x14ac:dyDescent="0.25">
      <c r="A133">
        <v>167022</v>
      </c>
      <c r="B133" t="s">
        <v>35</v>
      </c>
      <c r="C133" t="s">
        <v>34</v>
      </c>
      <c r="D133">
        <v>318</v>
      </c>
      <c r="E133" t="s">
        <v>12</v>
      </c>
      <c r="F133" t="s">
        <v>21</v>
      </c>
      <c r="G133" t="s">
        <v>9</v>
      </c>
      <c r="H133" t="s">
        <v>26</v>
      </c>
      <c r="J133" s="21">
        <v>45198</v>
      </c>
      <c r="K133" s="21">
        <v>45289</v>
      </c>
      <c r="L133" s="21">
        <v>45289</v>
      </c>
      <c r="M133" s="22">
        <v>100000000</v>
      </c>
      <c r="N133" t="s">
        <v>10</v>
      </c>
      <c r="O133" s="5">
        <v>6.5750000000000001E-3</v>
      </c>
      <c r="P133" t="s">
        <v>11</v>
      </c>
      <c r="R133" s="21">
        <v>45289</v>
      </c>
      <c r="S133" s="21">
        <v>45198</v>
      </c>
      <c r="T133" s="21">
        <v>45289</v>
      </c>
      <c r="U133" s="21">
        <v>45289</v>
      </c>
      <c r="V133" s="23">
        <v>0.25277777777777777</v>
      </c>
      <c r="W133">
        <v>91</v>
      </c>
      <c r="X133" s="24">
        <v>-161155.78184394402</v>
      </c>
      <c r="Y133" s="24">
        <v>-161155.78184394402</v>
      </c>
      <c r="Z133" s="24">
        <v>-166201.38888888888</v>
      </c>
      <c r="AA133" s="24">
        <v>-166201.38888888888</v>
      </c>
      <c r="AB133">
        <v>0.96964160721714543</v>
      </c>
      <c r="AC133">
        <v>0</v>
      </c>
      <c r="AD133" s="22">
        <v>100000000</v>
      </c>
      <c r="AE133" s="25">
        <v>6.5750000000000001E-3</v>
      </c>
      <c r="AF133" s="26">
        <v>0</v>
      </c>
      <c r="AG133" s="27">
        <v>1</v>
      </c>
      <c r="AH133" s="27" t="s">
        <v>237</v>
      </c>
      <c r="AI133" t="s">
        <v>237</v>
      </c>
      <c r="AJ133" t="s">
        <v>10</v>
      </c>
    </row>
    <row r="134" spans="1:36" ht="15" customHeight="1" x14ac:dyDescent="0.25">
      <c r="A134">
        <v>167023</v>
      </c>
      <c r="B134" t="s">
        <v>35</v>
      </c>
      <c r="C134" t="s">
        <v>34</v>
      </c>
      <c r="D134">
        <v>318</v>
      </c>
      <c r="E134" t="s">
        <v>12</v>
      </c>
      <c r="F134" t="s">
        <v>21</v>
      </c>
      <c r="G134" t="s">
        <v>9</v>
      </c>
      <c r="H134" t="s">
        <v>26</v>
      </c>
      <c r="J134" s="21">
        <v>45289</v>
      </c>
      <c r="K134" s="21">
        <v>45380</v>
      </c>
      <c r="L134" s="21">
        <v>45380</v>
      </c>
      <c r="M134" s="22">
        <v>100000000</v>
      </c>
      <c r="N134" t="s">
        <v>10</v>
      </c>
      <c r="O134" s="5">
        <v>6.5750000000000001E-3</v>
      </c>
      <c r="P134" t="s">
        <v>11</v>
      </c>
      <c r="R134" s="21">
        <v>45380</v>
      </c>
      <c r="S134" s="21">
        <v>45289</v>
      </c>
      <c r="T134" s="21">
        <v>45380</v>
      </c>
      <c r="U134" s="21">
        <v>45380</v>
      </c>
      <c r="V134" s="23">
        <v>0.25277777777777777</v>
      </c>
      <c r="W134">
        <v>91</v>
      </c>
      <c r="X134" s="24">
        <v>-159776.56627079603</v>
      </c>
      <c r="Y134" s="24">
        <v>-159776.56627079603</v>
      </c>
      <c r="Z134" s="24">
        <v>-166201.38888888888</v>
      </c>
      <c r="AA134" s="24">
        <v>-166201.38888888888</v>
      </c>
      <c r="AB134">
        <v>0.96134314724416625</v>
      </c>
      <c r="AC134">
        <v>0</v>
      </c>
      <c r="AD134" s="22">
        <v>100000000</v>
      </c>
      <c r="AE134" s="25">
        <v>6.5750000000000001E-3</v>
      </c>
      <c r="AF134" s="26">
        <v>0</v>
      </c>
      <c r="AG134" s="27">
        <v>1</v>
      </c>
      <c r="AH134" s="27" t="s">
        <v>237</v>
      </c>
      <c r="AI134" t="s">
        <v>237</v>
      </c>
      <c r="AJ134" t="s">
        <v>10</v>
      </c>
    </row>
    <row r="135" spans="1:36" ht="15" customHeight="1" x14ac:dyDescent="0.25">
      <c r="A135">
        <v>167024</v>
      </c>
      <c r="B135" t="s">
        <v>35</v>
      </c>
      <c r="C135" t="s">
        <v>34</v>
      </c>
      <c r="D135">
        <v>318</v>
      </c>
      <c r="E135" t="s">
        <v>12</v>
      </c>
      <c r="F135" t="s">
        <v>21</v>
      </c>
      <c r="G135" t="s">
        <v>9</v>
      </c>
      <c r="H135" t="s">
        <v>26</v>
      </c>
      <c r="J135" s="21">
        <v>45380</v>
      </c>
      <c r="K135" s="21">
        <v>45471</v>
      </c>
      <c r="L135" s="21">
        <v>45471</v>
      </c>
      <c r="M135" s="22">
        <v>100000000</v>
      </c>
      <c r="N135" t="s">
        <v>10</v>
      </c>
      <c r="O135" s="5">
        <v>6.5750000000000001E-3</v>
      </c>
      <c r="P135" t="s">
        <v>11</v>
      </c>
      <c r="R135" s="21">
        <v>45471</v>
      </c>
      <c r="S135" s="21">
        <v>45380</v>
      </c>
      <c r="T135" s="21">
        <v>45471</v>
      </c>
      <c r="U135" s="21">
        <v>45471</v>
      </c>
      <c r="V135" s="23">
        <v>0.25277777777777777</v>
      </c>
      <c r="W135">
        <v>91</v>
      </c>
      <c r="X135" s="24">
        <v>-158470.8743772583</v>
      </c>
      <c r="Y135" s="24">
        <v>-158470.8743772583</v>
      </c>
      <c r="Z135" s="24">
        <v>-166201.38888888888</v>
      </c>
      <c r="AA135" s="24">
        <v>-166201.38888888888</v>
      </c>
      <c r="AB135">
        <v>0.95348706431810448</v>
      </c>
      <c r="AC135">
        <v>0</v>
      </c>
      <c r="AD135" s="22">
        <v>100000000</v>
      </c>
      <c r="AE135" s="25">
        <v>6.5750000000000001E-3</v>
      </c>
      <c r="AF135" s="26">
        <v>0</v>
      </c>
      <c r="AG135" s="27">
        <v>1</v>
      </c>
      <c r="AH135" s="27" t="s">
        <v>237</v>
      </c>
      <c r="AI135" t="s">
        <v>237</v>
      </c>
      <c r="AJ135" t="s">
        <v>10</v>
      </c>
    </row>
    <row r="136" spans="1:36" ht="15" customHeight="1" x14ac:dyDescent="0.25">
      <c r="A136">
        <v>167025</v>
      </c>
      <c r="B136" t="s">
        <v>35</v>
      </c>
      <c r="C136" t="s">
        <v>34</v>
      </c>
      <c r="D136">
        <v>318</v>
      </c>
      <c r="E136" t="s">
        <v>12</v>
      </c>
      <c r="F136" t="s">
        <v>21</v>
      </c>
      <c r="G136" t="s">
        <v>9</v>
      </c>
      <c r="H136" t="s">
        <v>26</v>
      </c>
      <c r="J136" s="21">
        <v>45471</v>
      </c>
      <c r="K136" s="21">
        <v>45565</v>
      </c>
      <c r="L136" s="21">
        <v>45565</v>
      </c>
      <c r="M136" s="22">
        <v>100000000</v>
      </c>
      <c r="N136" t="s">
        <v>10</v>
      </c>
      <c r="O136">
        <v>6.5750000000000001E-3</v>
      </c>
      <c r="P136" t="s">
        <v>11</v>
      </c>
      <c r="R136" s="21">
        <v>45565</v>
      </c>
      <c r="S136" s="21">
        <v>45471</v>
      </c>
      <c r="T136" s="21">
        <v>45565</v>
      </c>
      <c r="U136" s="21">
        <v>45565</v>
      </c>
      <c r="V136" s="23">
        <v>0.26111111111111113</v>
      </c>
      <c r="W136">
        <v>94</v>
      </c>
      <c r="X136" s="24">
        <v>-162399.17899157314</v>
      </c>
      <c r="Y136" s="24">
        <v>-162399.17899157314</v>
      </c>
      <c r="Z136" s="24">
        <v>-171680.55555555556</v>
      </c>
      <c r="AA136" s="24">
        <v>-171680.55555555556</v>
      </c>
      <c r="AB136">
        <v>0.94593810269341194</v>
      </c>
      <c r="AC136">
        <v>0</v>
      </c>
      <c r="AD136" s="22">
        <v>100000000</v>
      </c>
      <c r="AE136" s="25">
        <v>6.5750000000000001E-3</v>
      </c>
      <c r="AF136" s="26">
        <v>0</v>
      </c>
      <c r="AG136" s="27">
        <v>1</v>
      </c>
      <c r="AH136" s="27" t="s">
        <v>237</v>
      </c>
      <c r="AI136" t="s">
        <v>237</v>
      </c>
      <c r="AJ136" t="s">
        <v>10</v>
      </c>
    </row>
    <row r="137" spans="1:36" ht="15" customHeight="1" x14ac:dyDescent="0.25">
      <c r="A137">
        <v>167026</v>
      </c>
      <c r="B137" t="s">
        <v>35</v>
      </c>
      <c r="C137" t="s">
        <v>34</v>
      </c>
      <c r="D137">
        <v>318</v>
      </c>
      <c r="E137" t="s">
        <v>12</v>
      </c>
      <c r="F137" t="s">
        <v>21</v>
      </c>
      <c r="G137" t="s">
        <v>9</v>
      </c>
      <c r="H137" t="s">
        <v>26</v>
      </c>
      <c r="J137" s="21">
        <v>45565</v>
      </c>
      <c r="K137" s="21">
        <v>45657</v>
      </c>
      <c r="L137" s="21">
        <v>45657</v>
      </c>
      <c r="M137" s="22">
        <v>100000000</v>
      </c>
      <c r="N137" t="s">
        <v>10</v>
      </c>
      <c r="O137">
        <v>6.5750000000000001E-3</v>
      </c>
      <c r="P137" t="s">
        <v>11</v>
      </c>
      <c r="R137" s="21">
        <v>45657</v>
      </c>
      <c r="S137" s="21">
        <v>45565</v>
      </c>
      <c r="T137" s="21">
        <v>45657</v>
      </c>
      <c r="U137" s="21">
        <v>45657</v>
      </c>
      <c r="V137" s="23">
        <v>0.25555555555555554</v>
      </c>
      <c r="W137">
        <v>92</v>
      </c>
      <c r="X137" s="24">
        <v>-157770.91015057015</v>
      </c>
      <c r="Y137" s="24">
        <v>-157770.91015057015</v>
      </c>
      <c r="Z137" s="24">
        <v>-168027.77777777775</v>
      </c>
      <c r="AA137" s="24">
        <v>-168027.77777777775</v>
      </c>
      <c r="AB137">
        <v>0.93895730954216006</v>
      </c>
      <c r="AC137">
        <v>0</v>
      </c>
      <c r="AD137" s="22">
        <v>100000000</v>
      </c>
      <c r="AE137" s="25">
        <v>6.5750000000000001E-3</v>
      </c>
      <c r="AF137" s="26">
        <v>0</v>
      </c>
      <c r="AG137" s="27">
        <v>1</v>
      </c>
      <c r="AH137" s="27" t="s">
        <v>237</v>
      </c>
      <c r="AI137" t="s">
        <v>237</v>
      </c>
      <c r="AJ137" t="s">
        <v>10</v>
      </c>
    </row>
    <row r="138" spans="1:36" ht="15" customHeight="1" x14ac:dyDescent="0.25">
      <c r="A138">
        <v>167035</v>
      </c>
      <c r="B138" t="s">
        <v>33</v>
      </c>
      <c r="C138" t="s">
        <v>34</v>
      </c>
      <c r="D138">
        <v>318</v>
      </c>
      <c r="E138" t="s">
        <v>12</v>
      </c>
      <c r="F138" t="s">
        <v>21</v>
      </c>
      <c r="G138" t="s">
        <v>9</v>
      </c>
      <c r="H138" t="s">
        <v>26</v>
      </c>
      <c r="I138" s="21">
        <v>44923</v>
      </c>
      <c r="J138" s="21">
        <v>44925</v>
      </c>
      <c r="K138" s="21">
        <v>45016</v>
      </c>
      <c r="L138" s="21">
        <v>45016</v>
      </c>
      <c r="M138" s="22">
        <v>100000000</v>
      </c>
      <c r="N138" t="s">
        <v>10</v>
      </c>
      <c r="O138" t="s">
        <v>24</v>
      </c>
      <c r="P138" t="s">
        <v>11</v>
      </c>
      <c r="R138" s="21">
        <v>44923</v>
      </c>
      <c r="S138" s="21">
        <v>44925</v>
      </c>
      <c r="T138" s="21">
        <v>45016</v>
      </c>
      <c r="U138" s="21">
        <v>45016</v>
      </c>
      <c r="V138" s="23">
        <v>0.25277777777777777</v>
      </c>
      <c r="W138">
        <v>91</v>
      </c>
      <c r="X138" s="24">
        <v>553500.89828306611</v>
      </c>
      <c r="Y138" s="24">
        <v>553500.89828306611</v>
      </c>
      <c r="Z138" s="24">
        <v>556616.66666666663</v>
      </c>
      <c r="AA138" s="24">
        <v>556616.66666666663</v>
      </c>
      <c r="AB138">
        <v>0.99440230850028344</v>
      </c>
      <c r="AC138">
        <v>6116.6666666666661</v>
      </c>
      <c r="AD138" s="22">
        <v>100000000</v>
      </c>
      <c r="AE138" s="25">
        <v>2.2019999999999998E-2</v>
      </c>
      <c r="AF138" s="26">
        <v>0</v>
      </c>
      <c r="AG138" s="27">
        <v>1</v>
      </c>
      <c r="AH138" s="27" t="s">
        <v>237</v>
      </c>
      <c r="AI138" t="s">
        <v>237</v>
      </c>
      <c r="AJ138" t="s">
        <v>10</v>
      </c>
    </row>
    <row r="139" spans="1:36" ht="15" customHeight="1" x14ac:dyDescent="0.25">
      <c r="A139">
        <v>167036</v>
      </c>
      <c r="B139" t="s">
        <v>33</v>
      </c>
      <c r="C139" t="s">
        <v>34</v>
      </c>
      <c r="D139">
        <v>318</v>
      </c>
      <c r="E139" t="s">
        <v>12</v>
      </c>
      <c r="F139" t="s">
        <v>21</v>
      </c>
      <c r="G139" t="s">
        <v>9</v>
      </c>
      <c r="H139" t="s">
        <v>26</v>
      </c>
      <c r="I139" s="21">
        <v>45014</v>
      </c>
      <c r="J139" s="21">
        <v>45016</v>
      </c>
      <c r="K139" s="21">
        <v>45107</v>
      </c>
      <c r="L139" s="21">
        <v>45107</v>
      </c>
      <c r="M139" s="22">
        <v>100000000</v>
      </c>
      <c r="N139" t="s">
        <v>10</v>
      </c>
      <c r="O139" t="s">
        <v>24</v>
      </c>
      <c r="P139" t="s">
        <v>11</v>
      </c>
      <c r="R139" s="21">
        <v>45014</v>
      </c>
      <c r="S139" s="21">
        <v>45016</v>
      </c>
      <c r="T139" s="21">
        <v>45107</v>
      </c>
      <c r="U139" s="21">
        <v>45107</v>
      </c>
      <c r="V139" s="23">
        <v>0.25277777777777777</v>
      </c>
      <c r="W139">
        <v>91</v>
      </c>
      <c r="X139" s="24">
        <v>778473.95454031276</v>
      </c>
      <c r="Y139" s="24">
        <v>778473.95454031276</v>
      </c>
      <c r="Z139" s="24">
        <v>788885.02017873118</v>
      </c>
      <c r="AA139" s="24">
        <v>788885.02017873118</v>
      </c>
      <c r="AB139">
        <v>0.98680280982384527</v>
      </c>
      <c r="AC139">
        <v>0</v>
      </c>
      <c r="AD139" s="22">
        <v>100000000</v>
      </c>
      <c r="AE139" s="25">
        <v>3.1208638160916839E-2</v>
      </c>
      <c r="AF139" s="26">
        <v>0</v>
      </c>
      <c r="AG139" s="27">
        <v>1</v>
      </c>
      <c r="AH139" s="27" t="s">
        <v>237</v>
      </c>
      <c r="AI139" t="s">
        <v>237</v>
      </c>
      <c r="AJ139" t="s">
        <v>10</v>
      </c>
    </row>
    <row r="140" spans="1:36" ht="15" customHeight="1" x14ac:dyDescent="0.25">
      <c r="A140">
        <v>167037</v>
      </c>
      <c r="B140" t="s">
        <v>33</v>
      </c>
      <c r="C140" t="s">
        <v>34</v>
      </c>
      <c r="D140">
        <v>318</v>
      </c>
      <c r="E140" t="s">
        <v>12</v>
      </c>
      <c r="F140" t="s">
        <v>21</v>
      </c>
      <c r="G140" t="s">
        <v>9</v>
      </c>
      <c r="H140" t="s">
        <v>26</v>
      </c>
      <c r="I140" s="21">
        <v>45105</v>
      </c>
      <c r="J140" s="21">
        <v>45107</v>
      </c>
      <c r="K140" s="21">
        <v>45198</v>
      </c>
      <c r="L140" s="21">
        <v>45198</v>
      </c>
      <c r="M140" s="22">
        <v>100000000</v>
      </c>
      <c r="N140" t="s">
        <v>10</v>
      </c>
      <c r="O140" t="s">
        <v>24</v>
      </c>
      <c r="P140" t="s">
        <v>11</v>
      </c>
      <c r="R140" s="21">
        <v>45105</v>
      </c>
      <c r="S140" s="21">
        <v>45107</v>
      </c>
      <c r="T140" s="21">
        <v>45198</v>
      </c>
      <c r="U140" s="21">
        <v>45198</v>
      </c>
      <c r="V140" s="23">
        <v>0.25277777777777777</v>
      </c>
      <c r="W140">
        <v>91</v>
      </c>
      <c r="X140" s="24">
        <v>887507.65713098494</v>
      </c>
      <c r="Y140" s="24">
        <v>887507.65713098494</v>
      </c>
      <c r="Z140" s="24">
        <v>907273.65243608027</v>
      </c>
      <c r="AA140" s="24">
        <v>907273.65243608027</v>
      </c>
      <c r="AB140">
        <v>0.97821385504580394</v>
      </c>
      <c r="AC140">
        <v>0</v>
      </c>
      <c r="AD140" s="22">
        <v>100000000</v>
      </c>
      <c r="AE140" s="25">
        <v>3.58921444919768E-2</v>
      </c>
      <c r="AF140" s="26">
        <v>0</v>
      </c>
      <c r="AG140" s="27">
        <v>1</v>
      </c>
      <c r="AH140" s="27" t="s">
        <v>237</v>
      </c>
      <c r="AI140" t="s">
        <v>237</v>
      </c>
      <c r="AJ140" t="s">
        <v>10</v>
      </c>
    </row>
    <row r="141" spans="1:36" ht="15" customHeight="1" x14ac:dyDescent="0.25">
      <c r="A141">
        <v>167038</v>
      </c>
      <c r="B141" t="s">
        <v>33</v>
      </c>
      <c r="C141" t="s">
        <v>34</v>
      </c>
      <c r="D141">
        <v>318</v>
      </c>
      <c r="E141" t="s">
        <v>12</v>
      </c>
      <c r="F141" t="s">
        <v>21</v>
      </c>
      <c r="G141" t="s">
        <v>9</v>
      </c>
      <c r="H141" t="s">
        <v>26</v>
      </c>
      <c r="I141" s="21">
        <v>45196</v>
      </c>
      <c r="J141" s="21">
        <v>45198</v>
      </c>
      <c r="K141" s="21">
        <v>45289</v>
      </c>
      <c r="L141" s="21">
        <v>45289</v>
      </c>
      <c r="M141" s="22">
        <v>100000000</v>
      </c>
      <c r="N141" t="s">
        <v>10</v>
      </c>
      <c r="O141" t="s">
        <v>24</v>
      </c>
      <c r="P141" t="s">
        <v>11</v>
      </c>
      <c r="R141" s="21">
        <v>45196</v>
      </c>
      <c r="S141" s="21">
        <v>45198</v>
      </c>
      <c r="T141" s="21">
        <v>45289</v>
      </c>
      <c r="U141" s="21">
        <v>45289</v>
      </c>
      <c r="V141" s="23">
        <v>0.25277777777777777</v>
      </c>
      <c r="W141">
        <v>91</v>
      </c>
      <c r="X141" s="24">
        <v>898346.19426208211</v>
      </c>
      <c r="Y141" s="24">
        <v>898346.19426208211</v>
      </c>
      <c r="Z141" s="24">
        <v>926472.40751180227</v>
      </c>
      <c r="AA141" s="24">
        <v>926472.40751180227</v>
      </c>
      <c r="AB141">
        <v>0.96964160721714543</v>
      </c>
      <c r="AC141">
        <v>0</v>
      </c>
      <c r="AD141" s="22">
        <v>100000000</v>
      </c>
      <c r="AE141" s="25">
        <v>3.6651655681785592E-2</v>
      </c>
      <c r="AF141" s="26">
        <v>0</v>
      </c>
      <c r="AG141" s="27">
        <v>1</v>
      </c>
      <c r="AH141" s="27" t="s">
        <v>237</v>
      </c>
      <c r="AI141" t="s">
        <v>237</v>
      </c>
      <c r="AJ141" t="s">
        <v>10</v>
      </c>
    </row>
    <row r="142" spans="1:36" ht="15" customHeight="1" x14ac:dyDescent="0.25">
      <c r="A142">
        <v>167039</v>
      </c>
      <c r="B142" t="s">
        <v>33</v>
      </c>
      <c r="C142" t="s">
        <v>34</v>
      </c>
      <c r="D142">
        <v>318</v>
      </c>
      <c r="E142" t="s">
        <v>12</v>
      </c>
      <c r="F142" t="s">
        <v>21</v>
      </c>
      <c r="G142" t="s">
        <v>9</v>
      </c>
      <c r="H142" t="s">
        <v>26</v>
      </c>
      <c r="I142" s="21">
        <v>45287</v>
      </c>
      <c r="J142" s="21">
        <v>45289</v>
      </c>
      <c r="K142" s="21">
        <v>45380</v>
      </c>
      <c r="L142" s="21">
        <v>45380</v>
      </c>
      <c r="M142" s="22">
        <v>100000000</v>
      </c>
      <c r="N142" t="s">
        <v>10</v>
      </c>
      <c r="O142" t="s">
        <v>24</v>
      </c>
      <c r="P142" t="s">
        <v>11</v>
      </c>
      <c r="R142" s="21">
        <v>45287</v>
      </c>
      <c r="S142" s="21">
        <v>45289</v>
      </c>
      <c r="T142" s="21">
        <v>45380</v>
      </c>
      <c r="U142" s="21">
        <v>45380</v>
      </c>
      <c r="V142" s="23">
        <v>0.25277777777777777</v>
      </c>
      <c r="W142">
        <v>91</v>
      </c>
      <c r="X142" s="24">
        <v>870395.22696066648</v>
      </c>
      <c r="Y142" s="24">
        <v>870395.22696066648</v>
      </c>
      <c r="Z142" s="24">
        <v>905394.94607704272</v>
      </c>
      <c r="AA142" s="24">
        <v>905394.94607704272</v>
      </c>
      <c r="AB142">
        <v>0.96134314724416625</v>
      </c>
      <c r="AC142">
        <v>0</v>
      </c>
      <c r="AD142" s="22">
        <v>100000000</v>
      </c>
      <c r="AE142" s="25">
        <v>3.5817822042608284E-2</v>
      </c>
      <c r="AF142" s="26">
        <v>0</v>
      </c>
      <c r="AG142" s="27">
        <v>1</v>
      </c>
      <c r="AH142" s="27" t="s">
        <v>237</v>
      </c>
      <c r="AI142" t="s">
        <v>237</v>
      </c>
      <c r="AJ142" t="s">
        <v>10</v>
      </c>
    </row>
    <row r="143" spans="1:36" ht="15" customHeight="1" x14ac:dyDescent="0.25">
      <c r="A143">
        <v>167040</v>
      </c>
      <c r="B143" t="s">
        <v>33</v>
      </c>
      <c r="C143" t="s">
        <v>34</v>
      </c>
      <c r="D143">
        <v>318</v>
      </c>
      <c r="E143" t="s">
        <v>12</v>
      </c>
      <c r="F143" t="s">
        <v>21</v>
      </c>
      <c r="G143" t="s">
        <v>9</v>
      </c>
      <c r="H143" t="s">
        <v>26</v>
      </c>
      <c r="I143" s="21">
        <v>45378</v>
      </c>
      <c r="J143" s="21">
        <v>45380</v>
      </c>
      <c r="K143" s="21">
        <v>45471</v>
      </c>
      <c r="L143" s="21">
        <v>45471</v>
      </c>
      <c r="M143" s="22">
        <v>100000000</v>
      </c>
      <c r="N143" t="s">
        <v>10</v>
      </c>
      <c r="O143" t="s">
        <v>24</v>
      </c>
      <c r="P143" t="s">
        <v>11</v>
      </c>
      <c r="R143" s="21">
        <v>45378</v>
      </c>
      <c r="S143" s="21">
        <v>45380</v>
      </c>
      <c r="T143" s="21">
        <v>45471</v>
      </c>
      <c r="U143" s="21">
        <v>45471</v>
      </c>
      <c r="V143" s="23">
        <v>0.25277777777777777</v>
      </c>
      <c r="W143">
        <v>91</v>
      </c>
      <c r="X143" s="24">
        <v>826244.39373093448</v>
      </c>
      <c r="Y143" s="24">
        <v>826244.39373093448</v>
      </c>
      <c r="Z143" s="24">
        <v>866550.18683639006</v>
      </c>
      <c r="AA143" s="24">
        <v>866550.18683639006</v>
      </c>
      <c r="AB143">
        <v>0.95348706431810448</v>
      </c>
      <c r="AC143">
        <v>0</v>
      </c>
      <c r="AD143" s="22">
        <v>100000000</v>
      </c>
      <c r="AE143" s="25">
        <v>3.4281106292428622E-2</v>
      </c>
      <c r="AF143" s="26">
        <v>0</v>
      </c>
      <c r="AG143" s="27">
        <v>1</v>
      </c>
      <c r="AH143" s="27" t="s">
        <v>237</v>
      </c>
      <c r="AI143" t="s">
        <v>237</v>
      </c>
      <c r="AJ143" t="s">
        <v>10</v>
      </c>
    </row>
    <row r="144" spans="1:36" ht="15" customHeight="1" x14ac:dyDescent="0.25">
      <c r="A144">
        <v>167041</v>
      </c>
      <c r="B144" t="s">
        <v>33</v>
      </c>
      <c r="C144" t="s">
        <v>34</v>
      </c>
      <c r="D144">
        <v>318</v>
      </c>
      <c r="E144" t="s">
        <v>12</v>
      </c>
      <c r="F144" t="s">
        <v>21</v>
      </c>
      <c r="G144" t="s">
        <v>9</v>
      </c>
      <c r="H144" t="s">
        <v>26</v>
      </c>
      <c r="I144" s="21">
        <v>45469</v>
      </c>
      <c r="J144" s="21">
        <v>45471</v>
      </c>
      <c r="K144" s="21">
        <v>45565</v>
      </c>
      <c r="L144" s="21">
        <v>45565</v>
      </c>
      <c r="M144" s="22">
        <v>100000000</v>
      </c>
      <c r="N144" t="s">
        <v>10</v>
      </c>
      <c r="O144" t="s">
        <v>24</v>
      </c>
      <c r="P144" t="s">
        <v>11</v>
      </c>
      <c r="R144" s="21">
        <v>45469</v>
      </c>
      <c r="S144" s="21">
        <v>45471</v>
      </c>
      <c r="T144" s="21">
        <v>45565</v>
      </c>
      <c r="U144" s="21">
        <v>45565</v>
      </c>
      <c r="V144" s="23">
        <v>0.26111111111111113</v>
      </c>
      <c r="W144">
        <v>94</v>
      </c>
      <c r="X144" s="24">
        <v>808137.83059566363</v>
      </c>
      <c r="Y144" s="24">
        <v>808137.83059566363</v>
      </c>
      <c r="Z144" s="24">
        <v>854324.21877775784</v>
      </c>
      <c r="AA144" s="24">
        <v>854324.21877775784</v>
      </c>
      <c r="AB144">
        <v>0.94593810269341194</v>
      </c>
      <c r="AC144">
        <v>0</v>
      </c>
      <c r="AD144" s="22">
        <v>100000000</v>
      </c>
      <c r="AE144" s="25">
        <v>3.271879986808434E-2</v>
      </c>
      <c r="AF144" s="26">
        <v>0</v>
      </c>
      <c r="AG144" s="27">
        <v>1</v>
      </c>
      <c r="AH144" s="27" t="s">
        <v>237</v>
      </c>
      <c r="AI144" t="s">
        <v>237</v>
      </c>
      <c r="AJ144" t="s">
        <v>10</v>
      </c>
    </row>
    <row r="145" spans="1:36" ht="15" customHeight="1" x14ac:dyDescent="0.25">
      <c r="A145">
        <v>167042</v>
      </c>
      <c r="B145" t="s">
        <v>33</v>
      </c>
      <c r="C145" t="s">
        <v>34</v>
      </c>
      <c r="D145">
        <v>318</v>
      </c>
      <c r="E145" t="s">
        <v>12</v>
      </c>
      <c r="F145" t="s">
        <v>21</v>
      </c>
      <c r="G145" t="s">
        <v>9</v>
      </c>
      <c r="H145" t="s">
        <v>26</v>
      </c>
      <c r="I145" s="21">
        <v>45561</v>
      </c>
      <c r="J145" s="21">
        <v>45565</v>
      </c>
      <c r="K145" s="21">
        <v>45657</v>
      </c>
      <c r="L145" s="21">
        <v>45657</v>
      </c>
      <c r="M145" s="22">
        <v>100000000</v>
      </c>
      <c r="N145" t="s">
        <v>10</v>
      </c>
      <c r="O145" t="s">
        <v>24</v>
      </c>
      <c r="P145" t="s">
        <v>11</v>
      </c>
      <c r="R145" s="21">
        <v>45561</v>
      </c>
      <c r="S145" s="21">
        <v>45565</v>
      </c>
      <c r="T145" s="21">
        <v>45657</v>
      </c>
      <c r="U145" s="21">
        <v>45657</v>
      </c>
      <c r="V145" s="23">
        <v>0.25555555555555554</v>
      </c>
      <c r="W145">
        <v>92</v>
      </c>
      <c r="X145" s="24">
        <v>752297.47413417918</v>
      </c>
      <c r="Y145" s="24">
        <v>752297.47413417918</v>
      </c>
      <c r="Z145" s="24">
        <v>801205.19483575132</v>
      </c>
      <c r="AA145" s="24">
        <v>801205.19483575132</v>
      </c>
      <c r="AB145">
        <v>0.93895730954216006</v>
      </c>
      <c r="AC145">
        <v>0</v>
      </c>
      <c r="AD145" s="22">
        <v>100000000</v>
      </c>
      <c r="AE145" s="25">
        <v>3.1351507624007666E-2</v>
      </c>
      <c r="AF145" s="26">
        <v>0</v>
      </c>
      <c r="AG145" s="27">
        <v>1</v>
      </c>
      <c r="AH145" s="27" t="s">
        <v>237</v>
      </c>
      <c r="AI145" t="s">
        <v>237</v>
      </c>
      <c r="AJ145" t="s">
        <v>10</v>
      </c>
    </row>
    <row r="146" spans="1:36" ht="15" customHeight="1" x14ac:dyDescent="0.25">
      <c r="A146">
        <v>223326</v>
      </c>
      <c r="B146" t="s">
        <v>90</v>
      </c>
      <c r="C146" t="s">
        <v>89</v>
      </c>
      <c r="D146">
        <v>328</v>
      </c>
      <c r="E146" t="s">
        <v>12</v>
      </c>
      <c r="F146" t="s">
        <v>59</v>
      </c>
      <c r="G146" t="s">
        <v>20</v>
      </c>
      <c r="H146" t="s">
        <v>80</v>
      </c>
      <c r="J146" s="21">
        <v>44925</v>
      </c>
      <c r="K146" s="21">
        <v>45107</v>
      </c>
      <c r="L146" s="21">
        <v>45107</v>
      </c>
      <c r="M146" s="22">
        <v>45000000</v>
      </c>
      <c r="N146" t="s">
        <v>10</v>
      </c>
      <c r="O146">
        <v>6.2399999999999999E-3</v>
      </c>
      <c r="P146" t="s">
        <v>11</v>
      </c>
      <c r="R146" s="21">
        <v>45107</v>
      </c>
      <c r="S146" s="21">
        <v>44925</v>
      </c>
      <c r="T146" s="21">
        <v>45107</v>
      </c>
      <c r="U146" s="21">
        <v>45107</v>
      </c>
      <c r="V146" s="23">
        <v>0.50555555555555554</v>
      </c>
      <c r="W146">
        <v>182</v>
      </c>
      <c r="X146" s="24">
        <v>-140086.52688259308</v>
      </c>
      <c r="Y146" s="24">
        <v>-140086.52688259308</v>
      </c>
      <c r="Z146" s="24">
        <v>-141960</v>
      </c>
      <c r="AA146" s="24">
        <v>-141960</v>
      </c>
      <c r="AB146">
        <v>0.98680280982384527</v>
      </c>
      <c r="AC146">
        <v>-780</v>
      </c>
      <c r="AD146" s="22">
        <v>45000000</v>
      </c>
      <c r="AE146" s="25">
        <v>6.2399999999999999E-3</v>
      </c>
      <c r="AF146" s="26">
        <v>0</v>
      </c>
      <c r="AG146" s="27">
        <v>1</v>
      </c>
      <c r="AH146" s="27" t="s">
        <v>237</v>
      </c>
      <c r="AI146" t="s">
        <v>237</v>
      </c>
      <c r="AJ146" t="s">
        <v>10</v>
      </c>
    </row>
    <row r="147" spans="1:36" ht="15" customHeight="1" x14ac:dyDescent="0.25">
      <c r="A147">
        <v>223327</v>
      </c>
      <c r="B147" t="s">
        <v>90</v>
      </c>
      <c r="C147" t="s">
        <v>89</v>
      </c>
      <c r="D147">
        <v>328</v>
      </c>
      <c r="E147" t="s">
        <v>12</v>
      </c>
      <c r="F147" t="s">
        <v>59</v>
      </c>
      <c r="G147" t="s">
        <v>20</v>
      </c>
      <c r="H147" t="s">
        <v>80</v>
      </c>
      <c r="J147" s="21">
        <v>45107</v>
      </c>
      <c r="K147" s="21">
        <v>45289</v>
      </c>
      <c r="L147" s="21">
        <v>45289</v>
      </c>
      <c r="M147" s="22">
        <v>45000000</v>
      </c>
      <c r="N147" t="s">
        <v>10</v>
      </c>
      <c r="O147">
        <v>6.2399999999999999E-3</v>
      </c>
      <c r="P147" t="s">
        <v>11</v>
      </c>
      <c r="R147" s="21">
        <v>45289</v>
      </c>
      <c r="S147" s="21">
        <v>45107</v>
      </c>
      <c r="T147" s="21">
        <v>45289</v>
      </c>
      <c r="U147" s="21">
        <v>45289</v>
      </c>
      <c r="V147" s="23">
        <v>0.50555555555555554</v>
      </c>
      <c r="W147">
        <v>182</v>
      </c>
      <c r="X147" s="24">
        <v>-137650.32256054596</v>
      </c>
      <c r="Y147" s="24">
        <v>-137650.32256054596</v>
      </c>
      <c r="Z147" s="24">
        <v>-141960</v>
      </c>
      <c r="AA147" s="24">
        <v>-141960</v>
      </c>
      <c r="AB147">
        <v>0.96964160721714543</v>
      </c>
      <c r="AC147">
        <v>0</v>
      </c>
      <c r="AD147" s="22">
        <v>45000000</v>
      </c>
      <c r="AE147" s="25">
        <v>6.2399999999999999E-3</v>
      </c>
      <c r="AF147" s="26">
        <v>0</v>
      </c>
      <c r="AG147" s="27">
        <v>1</v>
      </c>
      <c r="AH147" s="27" t="s">
        <v>237</v>
      </c>
      <c r="AI147" t="s">
        <v>237</v>
      </c>
      <c r="AJ147" t="s">
        <v>10</v>
      </c>
    </row>
    <row r="148" spans="1:36" ht="15" customHeight="1" x14ac:dyDescent="0.25">
      <c r="A148">
        <v>223328</v>
      </c>
      <c r="B148" t="s">
        <v>90</v>
      </c>
      <c r="C148" t="s">
        <v>89</v>
      </c>
      <c r="D148">
        <v>328</v>
      </c>
      <c r="E148" t="s">
        <v>12</v>
      </c>
      <c r="F148" t="s">
        <v>59</v>
      </c>
      <c r="G148" t="s">
        <v>20</v>
      </c>
      <c r="H148" t="s">
        <v>80</v>
      </c>
      <c r="J148" s="21">
        <v>45289</v>
      </c>
      <c r="K148" s="21">
        <v>45471</v>
      </c>
      <c r="L148" s="21">
        <v>45471</v>
      </c>
      <c r="M148" s="22">
        <v>45000000</v>
      </c>
      <c r="N148" t="s">
        <v>10</v>
      </c>
      <c r="O148">
        <v>6.2399999999999999E-3</v>
      </c>
      <c r="P148" t="s">
        <v>11</v>
      </c>
      <c r="R148" s="21">
        <v>45471</v>
      </c>
      <c r="S148" s="21">
        <v>45289</v>
      </c>
      <c r="T148" s="21">
        <v>45471</v>
      </c>
      <c r="U148" s="21">
        <v>45471</v>
      </c>
      <c r="V148" s="23">
        <v>0.50555555555555554</v>
      </c>
      <c r="W148">
        <v>182</v>
      </c>
      <c r="X148" s="24">
        <v>-135357.0236505981</v>
      </c>
      <c r="Y148" s="24">
        <v>-135357.0236505981</v>
      </c>
      <c r="Z148" s="24">
        <v>-141960</v>
      </c>
      <c r="AA148" s="24">
        <v>-141960</v>
      </c>
      <c r="AB148">
        <v>0.95348706431810448</v>
      </c>
      <c r="AC148">
        <v>0</v>
      </c>
      <c r="AD148" s="22">
        <v>45000000</v>
      </c>
      <c r="AE148" s="25">
        <v>6.2399999999999999E-3</v>
      </c>
      <c r="AF148" s="26">
        <v>0</v>
      </c>
      <c r="AG148" s="27">
        <v>1</v>
      </c>
      <c r="AH148" s="27" t="s">
        <v>237</v>
      </c>
      <c r="AI148" t="s">
        <v>237</v>
      </c>
      <c r="AJ148" t="s">
        <v>10</v>
      </c>
    </row>
    <row r="149" spans="1:36" ht="15" customHeight="1" x14ac:dyDescent="0.25">
      <c r="A149">
        <v>223329</v>
      </c>
      <c r="B149" t="s">
        <v>90</v>
      </c>
      <c r="C149" t="s">
        <v>89</v>
      </c>
      <c r="D149">
        <v>328</v>
      </c>
      <c r="E149" t="s">
        <v>12</v>
      </c>
      <c r="F149" t="s">
        <v>59</v>
      </c>
      <c r="G149" t="s">
        <v>20</v>
      </c>
      <c r="H149" t="s">
        <v>80</v>
      </c>
      <c r="J149" s="21">
        <v>45471</v>
      </c>
      <c r="K149" s="21">
        <v>45657</v>
      </c>
      <c r="L149" s="21">
        <v>45657</v>
      </c>
      <c r="M149" s="22">
        <v>45000000</v>
      </c>
      <c r="N149" t="s">
        <v>10</v>
      </c>
      <c r="O149">
        <v>6.2399999999999999E-3</v>
      </c>
      <c r="P149" t="s">
        <v>11</v>
      </c>
      <c r="R149" s="21">
        <v>45657</v>
      </c>
      <c r="S149" s="21">
        <v>45471</v>
      </c>
      <c r="T149" s="21">
        <v>45657</v>
      </c>
      <c r="U149" s="21">
        <v>45657</v>
      </c>
      <c r="V149" s="23">
        <v>0.51666666666666672</v>
      </c>
      <c r="W149">
        <v>186</v>
      </c>
      <c r="X149" s="24">
        <v>-136223.92646837659</v>
      </c>
      <c r="Y149" s="24">
        <v>-136223.92646837659</v>
      </c>
      <c r="Z149" s="24">
        <v>-145080</v>
      </c>
      <c r="AA149" s="24">
        <v>-145080</v>
      </c>
      <c r="AB149">
        <v>0.93895730954216006</v>
      </c>
      <c r="AC149">
        <v>0</v>
      </c>
      <c r="AD149" s="22">
        <v>45000000</v>
      </c>
      <c r="AE149" s="25">
        <v>6.2399999999999999E-3</v>
      </c>
      <c r="AF149" s="26">
        <v>0</v>
      </c>
      <c r="AG149" s="27">
        <v>1</v>
      </c>
      <c r="AH149" s="27" t="s">
        <v>237</v>
      </c>
      <c r="AI149" t="s">
        <v>237</v>
      </c>
      <c r="AJ149" t="s">
        <v>10</v>
      </c>
    </row>
    <row r="150" spans="1:36" ht="15" customHeight="1" x14ac:dyDescent="0.25">
      <c r="A150">
        <v>167208</v>
      </c>
      <c r="B150" t="s">
        <v>36</v>
      </c>
      <c r="C150" t="s">
        <v>37</v>
      </c>
      <c r="D150">
        <v>329</v>
      </c>
      <c r="E150" t="s">
        <v>12</v>
      </c>
      <c r="F150" t="s">
        <v>21</v>
      </c>
      <c r="G150" t="s">
        <v>9</v>
      </c>
      <c r="H150" t="s">
        <v>26</v>
      </c>
      <c r="J150" s="21">
        <v>44925</v>
      </c>
      <c r="K150" s="21">
        <v>45107</v>
      </c>
      <c r="L150" s="21">
        <v>45107</v>
      </c>
      <c r="M150" s="22">
        <v>50000000</v>
      </c>
      <c r="N150" t="s">
        <v>10</v>
      </c>
      <c r="O150">
        <v>5.4000000000000003E-3</v>
      </c>
      <c r="P150" t="s">
        <v>11</v>
      </c>
      <c r="R150" s="21">
        <v>45107</v>
      </c>
      <c r="S150" s="21">
        <v>44925</v>
      </c>
      <c r="T150" s="21">
        <v>45107</v>
      </c>
      <c r="U150" s="21">
        <v>45107</v>
      </c>
      <c r="V150" s="23">
        <v>0.50555555555555554</v>
      </c>
      <c r="W150">
        <v>182</v>
      </c>
      <c r="X150" s="24">
        <v>-134698.58354095489</v>
      </c>
      <c r="Y150" s="24">
        <v>-134698.58354095489</v>
      </c>
      <c r="Z150" s="24">
        <v>-136500</v>
      </c>
      <c r="AA150" s="24">
        <v>-136500</v>
      </c>
      <c r="AB150">
        <v>0.98680280982384527</v>
      </c>
      <c r="AC150">
        <v>-750</v>
      </c>
      <c r="AD150" s="22">
        <v>50000000</v>
      </c>
      <c r="AE150" s="25">
        <v>5.4000000000000003E-3</v>
      </c>
      <c r="AF150" s="26">
        <v>0</v>
      </c>
      <c r="AG150" s="27">
        <v>1</v>
      </c>
      <c r="AH150" s="27" t="s">
        <v>237</v>
      </c>
      <c r="AI150" t="s">
        <v>237</v>
      </c>
      <c r="AJ150" t="s">
        <v>10</v>
      </c>
    </row>
    <row r="151" spans="1:36" ht="15" customHeight="1" x14ac:dyDescent="0.25">
      <c r="A151">
        <v>167209</v>
      </c>
      <c r="B151" t="s">
        <v>36</v>
      </c>
      <c r="C151" t="s">
        <v>37</v>
      </c>
      <c r="D151">
        <v>329</v>
      </c>
      <c r="E151" t="s">
        <v>12</v>
      </c>
      <c r="F151" t="s">
        <v>21</v>
      </c>
      <c r="G151" t="s">
        <v>9</v>
      </c>
      <c r="H151" t="s">
        <v>26</v>
      </c>
      <c r="J151" s="21">
        <v>45107</v>
      </c>
      <c r="K151" s="21">
        <v>45289</v>
      </c>
      <c r="L151" s="21">
        <v>45289</v>
      </c>
      <c r="M151" s="22">
        <v>50000000</v>
      </c>
      <c r="N151" t="s">
        <v>10</v>
      </c>
      <c r="O151">
        <v>5.4000000000000003E-3</v>
      </c>
      <c r="P151" t="s">
        <v>11</v>
      </c>
      <c r="R151" s="21">
        <v>45289</v>
      </c>
      <c r="S151" s="21">
        <v>45107</v>
      </c>
      <c r="T151" s="21">
        <v>45289</v>
      </c>
      <c r="U151" s="21">
        <v>45289</v>
      </c>
      <c r="V151" s="23">
        <v>0.50555555555555554</v>
      </c>
      <c r="W151">
        <v>182</v>
      </c>
      <c r="X151" s="24">
        <v>-132356.07938514036</v>
      </c>
      <c r="Y151" s="24">
        <v>-132356.07938514036</v>
      </c>
      <c r="Z151" s="24">
        <v>-136500</v>
      </c>
      <c r="AA151" s="24">
        <v>-136500</v>
      </c>
      <c r="AB151">
        <v>0.96964160721714543</v>
      </c>
      <c r="AC151">
        <v>0</v>
      </c>
      <c r="AD151" s="22">
        <v>50000000</v>
      </c>
      <c r="AE151" s="25">
        <v>5.4000000000000003E-3</v>
      </c>
      <c r="AF151" s="26">
        <v>0</v>
      </c>
      <c r="AG151" s="27">
        <v>1</v>
      </c>
      <c r="AH151" s="27" t="s">
        <v>237</v>
      </c>
      <c r="AI151" t="s">
        <v>237</v>
      </c>
      <c r="AJ151" t="s">
        <v>10</v>
      </c>
    </row>
    <row r="152" spans="1:36" ht="15" customHeight="1" x14ac:dyDescent="0.25">
      <c r="A152">
        <v>167210</v>
      </c>
      <c r="B152" t="s">
        <v>36</v>
      </c>
      <c r="C152" t="s">
        <v>37</v>
      </c>
      <c r="D152">
        <v>329</v>
      </c>
      <c r="E152" t="s">
        <v>12</v>
      </c>
      <c r="F152" t="s">
        <v>21</v>
      </c>
      <c r="G152" t="s">
        <v>9</v>
      </c>
      <c r="H152" t="s">
        <v>26</v>
      </c>
      <c r="J152" s="21">
        <v>45289</v>
      </c>
      <c r="K152" s="21">
        <v>45471</v>
      </c>
      <c r="L152" s="21">
        <v>45471</v>
      </c>
      <c r="M152" s="22">
        <v>50000000</v>
      </c>
      <c r="N152" t="s">
        <v>10</v>
      </c>
      <c r="O152">
        <v>5.4000000000000003E-3</v>
      </c>
      <c r="P152" t="s">
        <v>11</v>
      </c>
      <c r="R152" s="21">
        <v>45471</v>
      </c>
      <c r="S152" s="21">
        <v>45289</v>
      </c>
      <c r="T152" s="21">
        <v>45471</v>
      </c>
      <c r="U152" s="21">
        <v>45471</v>
      </c>
      <c r="V152" s="23">
        <v>0.50555555555555554</v>
      </c>
      <c r="W152">
        <v>182</v>
      </c>
      <c r="X152" s="24">
        <v>-130150.98427942126</v>
      </c>
      <c r="Y152" s="24">
        <v>-130150.98427942126</v>
      </c>
      <c r="Z152" s="24">
        <v>-136500</v>
      </c>
      <c r="AA152" s="24">
        <v>-136500</v>
      </c>
      <c r="AB152">
        <v>0.95348706431810448</v>
      </c>
      <c r="AC152">
        <v>0</v>
      </c>
      <c r="AD152" s="22">
        <v>50000000</v>
      </c>
      <c r="AE152" s="25">
        <v>5.4000000000000003E-3</v>
      </c>
      <c r="AF152" s="26">
        <v>0</v>
      </c>
      <c r="AG152" s="27">
        <v>1</v>
      </c>
      <c r="AH152" s="27" t="s">
        <v>237</v>
      </c>
      <c r="AI152" t="s">
        <v>237</v>
      </c>
      <c r="AJ152" t="s">
        <v>10</v>
      </c>
    </row>
    <row r="153" spans="1:36" ht="15" customHeight="1" x14ac:dyDescent="0.25">
      <c r="A153">
        <v>167211</v>
      </c>
      <c r="B153" t="s">
        <v>36</v>
      </c>
      <c r="C153" t="s">
        <v>37</v>
      </c>
      <c r="D153">
        <v>329</v>
      </c>
      <c r="E153" t="s">
        <v>12</v>
      </c>
      <c r="F153" t="s">
        <v>21</v>
      </c>
      <c r="G153" t="s">
        <v>9</v>
      </c>
      <c r="H153" t="s">
        <v>26</v>
      </c>
      <c r="J153" s="21">
        <v>45471</v>
      </c>
      <c r="K153" s="21">
        <v>45657</v>
      </c>
      <c r="L153" s="21">
        <v>45657</v>
      </c>
      <c r="M153" s="22">
        <v>50000000</v>
      </c>
      <c r="N153" t="s">
        <v>10</v>
      </c>
      <c r="O153">
        <v>5.4000000000000003E-3</v>
      </c>
      <c r="P153" t="s">
        <v>11</v>
      </c>
      <c r="R153" s="21">
        <v>45657</v>
      </c>
      <c r="S153" s="21">
        <v>45471</v>
      </c>
      <c r="T153" s="21">
        <v>45657</v>
      </c>
      <c r="U153" s="21">
        <v>45657</v>
      </c>
      <c r="V153" s="23">
        <v>0.51666666666666672</v>
      </c>
      <c r="W153">
        <v>186</v>
      </c>
      <c r="X153" s="24">
        <v>-130984.54468113133</v>
      </c>
      <c r="Y153" s="24">
        <v>-130984.54468113133</v>
      </c>
      <c r="Z153" s="24">
        <v>-139500</v>
      </c>
      <c r="AA153" s="24">
        <v>-139500</v>
      </c>
      <c r="AB153">
        <v>0.93895730954216006</v>
      </c>
      <c r="AC153">
        <v>0</v>
      </c>
      <c r="AD153" s="22">
        <v>50000000</v>
      </c>
      <c r="AE153" s="25">
        <v>5.4000000000000003E-3</v>
      </c>
      <c r="AF153" s="26">
        <v>0</v>
      </c>
      <c r="AG153" s="27">
        <v>1</v>
      </c>
      <c r="AH153" s="27" t="s">
        <v>237</v>
      </c>
      <c r="AI153" t="s">
        <v>237</v>
      </c>
      <c r="AJ153" t="s">
        <v>10</v>
      </c>
    </row>
    <row r="154" spans="1:36" ht="15" customHeight="1" x14ac:dyDescent="0.25">
      <c r="A154">
        <v>167217</v>
      </c>
      <c r="B154" t="s">
        <v>38</v>
      </c>
      <c r="C154" t="s">
        <v>37</v>
      </c>
      <c r="D154">
        <v>329</v>
      </c>
      <c r="E154" t="s">
        <v>12</v>
      </c>
      <c r="F154" t="s">
        <v>21</v>
      </c>
      <c r="G154" t="s">
        <v>9</v>
      </c>
      <c r="H154" t="s">
        <v>26</v>
      </c>
      <c r="I154" s="21">
        <v>44923</v>
      </c>
      <c r="J154" s="21">
        <v>44925</v>
      </c>
      <c r="K154" s="21">
        <v>45107</v>
      </c>
      <c r="L154" s="21">
        <v>45107</v>
      </c>
      <c r="M154" s="22">
        <v>50000000</v>
      </c>
      <c r="N154" t="s">
        <v>10</v>
      </c>
      <c r="O154" t="s">
        <v>39</v>
      </c>
      <c r="P154" t="s">
        <v>11</v>
      </c>
      <c r="R154" s="21">
        <v>44923</v>
      </c>
      <c r="S154" s="21">
        <v>44925</v>
      </c>
      <c r="T154" s="21">
        <v>45107</v>
      </c>
      <c r="U154" s="21">
        <v>45107</v>
      </c>
      <c r="V154" s="23">
        <v>0.50555555555555554</v>
      </c>
      <c r="W154">
        <v>182</v>
      </c>
      <c r="X154" s="24">
        <v>686463.89241612551</v>
      </c>
      <c r="Y154" s="24">
        <v>686463.89241612551</v>
      </c>
      <c r="Z154" s="24">
        <v>695644.44444444438</v>
      </c>
      <c r="AA154" s="24">
        <v>695644.44444444438</v>
      </c>
      <c r="AB154">
        <v>0.98680280982384527</v>
      </c>
      <c r="AC154">
        <v>3822.2222222222217</v>
      </c>
      <c r="AD154" s="22">
        <v>50000000</v>
      </c>
      <c r="AE154" s="25">
        <v>2.7519999999999999E-2</v>
      </c>
      <c r="AF154" s="26">
        <v>0</v>
      </c>
      <c r="AG154" s="27">
        <v>1</v>
      </c>
      <c r="AH154" s="27" t="s">
        <v>237</v>
      </c>
      <c r="AI154" t="s">
        <v>237</v>
      </c>
      <c r="AJ154" t="s">
        <v>10</v>
      </c>
    </row>
    <row r="155" spans="1:36" ht="15" customHeight="1" x14ac:dyDescent="0.25">
      <c r="A155">
        <v>167218</v>
      </c>
      <c r="B155" t="s">
        <v>38</v>
      </c>
      <c r="C155" t="s">
        <v>37</v>
      </c>
      <c r="D155">
        <v>329</v>
      </c>
      <c r="E155" t="s">
        <v>12</v>
      </c>
      <c r="F155" t="s">
        <v>21</v>
      </c>
      <c r="G155" t="s">
        <v>9</v>
      </c>
      <c r="H155" t="s">
        <v>26</v>
      </c>
      <c r="I155" s="21">
        <v>45105</v>
      </c>
      <c r="J155" s="21">
        <v>45107</v>
      </c>
      <c r="K155" s="21">
        <v>45289</v>
      </c>
      <c r="L155" s="21">
        <v>45289</v>
      </c>
      <c r="M155" s="22">
        <v>50000000</v>
      </c>
      <c r="N155" t="s">
        <v>10</v>
      </c>
      <c r="O155" t="s">
        <v>39</v>
      </c>
      <c r="P155" t="s">
        <v>11</v>
      </c>
      <c r="R155" s="21">
        <v>45105</v>
      </c>
      <c r="S155" s="21">
        <v>45107</v>
      </c>
      <c r="T155" s="21">
        <v>45289</v>
      </c>
      <c r="U155" s="21">
        <v>45289</v>
      </c>
      <c r="V155" s="23">
        <v>0.50555555555555554</v>
      </c>
      <c r="W155">
        <v>182</v>
      </c>
      <c r="X155" s="24">
        <v>905050.44379116432</v>
      </c>
      <c r="Y155" s="24">
        <v>905050.44379116432</v>
      </c>
      <c r="Z155" s="24">
        <v>933386.55958529189</v>
      </c>
      <c r="AA155" s="24">
        <v>933386.55958529189</v>
      </c>
      <c r="AB155">
        <v>0.96964160721714543</v>
      </c>
      <c r="AC155">
        <v>0</v>
      </c>
      <c r="AD155" s="22">
        <v>50000000</v>
      </c>
      <c r="AE155" s="25">
        <v>3.6925182577000559E-2</v>
      </c>
      <c r="AF155" s="26">
        <v>0</v>
      </c>
      <c r="AG155" s="27">
        <v>1</v>
      </c>
      <c r="AH155" s="27" t="s">
        <v>237</v>
      </c>
      <c r="AI155" t="s">
        <v>237</v>
      </c>
      <c r="AJ155" t="s">
        <v>10</v>
      </c>
    </row>
    <row r="156" spans="1:36" ht="15" customHeight="1" x14ac:dyDescent="0.25">
      <c r="A156">
        <v>167219</v>
      </c>
      <c r="B156" t="s">
        <v>38</v>
      </c>
      <c r="C156" t="s">
        <v>37</v>
      </c>
      <c r="D156">
        <v>329</v>
      </c>
      <c r="E156" t="s">
        <v>12</v>
      </c>
      <c r="F156" t="s">
        <v>21</v>
      </c>
      <c r="G156" t="s">
        <v>9</v>
      </c>
      <c r="H156" t="s">
        <v>26</v>
      </c>
      <c r="I156" s="21">
        <v>45287</v>
      </c>
      <c r="J156" s="21">
        <v>45289</v>
      </c>
      <c r="K156" s="21">
        <v>45471</v>
      </c>
      <c r="L156" s="21">
        <v>45471</v>
      </c>
      <c r="M156" s="22">
        <v>50000000</v>
      </c>
      <c r="N156" t="s">
        <v>10</v>
      </c>
      <c r="O156" t="s">
        <v>39</v>
      </c>
      <c r="P156" t="s">
        <v>11</v>
      </c>
      <c r="R156" s="21">
        <v>45287</v>
      </c>
      <c r="S156" s="21">
        <v>45289</v>
      </c>
      <c r="T156" s="21">
        <v>45471</v>
      </c>
      <c r="U156" s="21">
        <v>45471</v>
      </c>
      <c r="V156" s="23">
        <v>0.50555555555555554</v>
      </c>
      <c r="W156">
        <v>182</v>
      </c>
      <c r="X156" s="24">
        <v>861580.98903447168</v>
      </c>
      <c r="Y156" s="24">
        <v>861580.98903447168</v>
      </c>
      <c r="Z156" s="24">
        <v>903610.56932706235</v>
      </c>
      <c r="AA156" s="24">
        <v>903610.56932706235</v>
      </c>
      <c r="AB156">
        <v>0.95348706431810448</v>
      </c>
      <c r="AC156">
        <v>0</v>
      </c>
      <c r="AD156" s="22">
        <v>50000000</v>
      </c>
      <c r="AE156" s="25">
        <v>3.5747231314037634E-2</v>
      </c>
      <c r="AF156" s="26">
        <v>0</v>
      </c>
      <c r="AG156" s="27">
        <v>1</v>
      </c>
      <c r="AH156" s="27" t="s">
        <v>237</v>
      </c>
      <c r="AI156" t="s">
        <v>237</v>
      </c>
      <c r="AJ156" t="s">
        <v>10</v>
      </c>
    </row>
    <row r="157" spans="1:36" ht="15" customHeight="1" x14ac:dyDescent="0.25">
      <c r="A157">
        <v>167220</v>
      </c>
      <c r="B157" t="s">
        <v>38</v>
      </c>
      <c r="C157" t="s">
        <v>37</v>
      </c>
      <c r="D157">
        <v>329</v>
      </c>
      <c r="E157" t="s">
        <v>12</v>
      </c>
      <c r="F157" t="s">
        <v>21</v>
      </c>
      <c r="G157" t="s">
        <v>9</v>
      </c>
      <c r="H157" t="s">
        <v>26</v>
      </c>
      <c r="I157" s="21">
        <v>45469</v>
      </c>
      <c r="J157" s="21">
        <v>45471</v>
      </c>
      <c r="K157" s="21">
        <v>45657</v>
      </c>
      <c r="L157" s="21">
        <v>45657</v>
      </c>
      <c r="M157" s="22">
        <v>50000000</v>
      </c>
      <c r="N157" t="s">
        <v>10</v>
      </c>
      <c r="O157" t="s">
        <v>39</v>
      </c>
      <c r="P157" t="s">
        <v>11</v>
      </c>
      <c r="R157" s="21">
        <v>45469</v>
      </c>
      <c r="S157" s="21">
        <v>45471</v>
      </c>
      <c r="T157" s="21">
        <v>45657</v>
      </c>
      <c r="U157" s="21">
        <v>45657</v>
      </c>
      <c r="V157" s="23">
        <v>0.51666666666666672</v>
      </c>
      <c r="W157">
        <v>186</v>
      </c>
      <c r="X157" s="24">
        <v>792694.80189195124</v>
      </c>
      <c r="Y157" s="24">
        <v>792694.80189195124</v>
      </c>
      <c r="Z157" s="24">
        <v>844228.79915432248</v>
      </c>
      <c r="AA157" s="24">
        <v>844228.79915432248</v>
      </c>
      <c r="AB157">
        <v>0.93895730954216006</v>
      </c>
      <c r="AC157">
        <v>0</v>
      </c>
      <c r="AD157" s="22">
        <v>50000000</v>
      </c>
      <c r="AE157" s="25">
        <v>3.2679824483393127E-2</v>
      </c>
      <c r="AF157" s="26">
        <v>0</v>
      </c>
      <c r="AG157" s="27">
        <v>1</v>
      </c>
      <c r="AH157" s="27" t="s">
        <v>237</v>
      </c>
      <c r="AI157" t="s">
        <v>237</v>
      </c>
      <c r="AJ157" t="s">
        <v>10</v>
      </c>
    </row>
    <row r="158" spans="1:36" ht="15" customHeight="1" x14ac:dyDescent="0.25">
      <c r="A158">
        <v>147924</v>
      </c>
      <c r="B158" t="s">
        <v>77</v>
      </c>
      <c r="C158" t="s">
        <v>76</v>
      </c>
      <c r="D158">
        <v>331</v>
      </c>
      <c r="E158" t="s">
        <v>12</v>
      </c>
      <c r="F158" t="s">
        <v>59</v>
      </c>
      <c r="G158" t="s">
        <v>20</v>
      </c>
      <c r="H158" t="s">
        <v>15</v>
      </c>
      <c r="J158" s="21">
        <v>44860</v>
      </c>
      <c r="K158" s="21">
        <v>44952</v>
      </c>
      <c r="L158" s="21">
        <v>44952</v>
      </c>
      <c r="M158" s="22">
        <v>100000000</v>
      </c>
      <c r="N158" t="s">
        <v>10</v>
      </c>
      <c r="O158">
        <v>2.5400000000000002E-3</v>
      </c>
      <c r="P158" t="s">
        <v>11</v>
      </c>
      <c r="R158" s="21">
        <v>44952</v>
      </c>
      <c r="S158" s="21">
        <v>44860</v>
      </c>
      <c r="T158" s="21">
        <v>44952</v>
      </c>
      <c r="U158" s="21">
        <v>44952</v>
      </c>
      <c r="V158" s="23">
        <v>0.25555555555555554</v>
      </c>
      <c r="W158">
        <v>92</v>
      </c>
      <c r="X158" s="24">
        <v>-64819.028350553366</v>
      </c>
      <c r="Y158" s="24">
        <v>-64819.028350553366</v>
      </c>
      <c r="Z158" s="24">
        <v>-64911.111111111117</v>
      </c>
      <c r="AA158" s="24">
        <v>-64911.111111111117</v>
      </c>
      <c r="AB158">
        <v>0.99858140218243796</v>
      </c>
      <c r="AC158">
        <v>-705.55555555555566</v>
      </c>
      <c r="AD158" s="22">
        <v>100000000</v>
      </c>
      <c r="AE158" s="25">
        <v>2.5400000000000002E-3</v>
      </c>
      <c r="AF158" s="26">
        <v>0</v>
      </c>
      <c r="AG158" s="27">
        <v>1</v>
      </c>
      <c r="AH158" s="27" t="s">
        <v>237</v>
      </c>
      <c r="AI158" t="s">
        <v>237</v>
      </c>
      <c r="AJ158" t="s">
        <v>10</v>
      </c>
    </row>
    <row r="159" spans="1:36" ht="15" customHeight="1" x14ac:dyDescent="0.25">
      <c r="A159">
        <v>147925</v>
      </c>
      <c r="B159" t="s">
        <v>77</v>
      </c>
      <c r="C159" t="s">
        <v>76</v>
      </c>
      <c r="D159">
        <v>331</v>
      </c>
      <c r="E159" t="s">
        <v>12</v>
      </c>
      <c r="F159" t="s">
        <v>59</v>
      </c>
      <c r="G159" t="s">
        <v>20</v>
      </c>
      <c r="H159" t="s">
        <v>15</v>
      </c>
      <c r="J159" s="21">
        <v>44952</v>
      </c>
      <c r="K159" s="21">
        <v>45042</v>
      </c>
      <c r="L159" s="21">
        <v>45042</v>
      </c>
      <c r="M159" s="22">
        <v>100000000</v>
      </c>
      <c r="N159" t="s">
        <v>10</v>
      </c>
      <c r="O159">
        <v>2.5400000000000002E-3</v>
      </c>
      <c r="P159" t="s">
        <v>11</v>
      </c>
      <c r="R159" s="21">
        <v>45042</v>
      </c>
      <c r="S159" s="21">
        <v>44952</v>
      </c>
      <c r="T159" s="21">
        <v>45042</v>
      </c>
      <c r="U159" s="21">
        <v>45042</v>
      </c>
      <c r="V159" s="23">
        <v>0.25</v>
      </c>
      <c r="W159">
        <v>90</v>
      </c>
      <c r="X159" s="24">
        <v>-63018.097673472119</v>
      </c>
      <c r="Y159" s="24">
        <v>-63018.097673472119</v>
      </c>
      <c r="Z159" s="24">
        <v>-63500.000000000007</v>
      </c>
      <c r="AA159" s="24">
        <v>-63500.000000000007</v>
      </c>
      <c r="AB159">
        <v>0.9924109869838128</v>
      </c>
      <c r="AC159">
        <v>0</v>
      </c>
      <c r="AD159" s="22">
        <v>100000000</v>
      </c>
      <c r="AE159" s="25">
        <v>2.5400000000000002E-3</v>
      </c>
      <c r="AF159" s="26">
        <v>0</v>
      </c>
      <c r="AG159" s="27">
        <v>1</v>
      </c>
      <c r="AH159" s="27" t="s">
        <v>237</v>
      </c>
      <c r="AI159" t="s">
        <v>237</v>
      </c>
      <c r="AJ159" t="s">
        <v>10</v>
      </c>
    </row>
    <row r="160" spans="1:36" ht="15" customHeight="1" x14ac:dyDescent="0.25">
      <c r="A160">
        <v>147926</v>
      </c>
      <c r="B160" t="s">
        <v>77</v>
      </c>
      <c r="C160" t="s">
        <v>76</v>
      </c>
      <c r="D160">
        <v>331</v>
      </c>
      <c r="E160" t="s">
        <v>12</v>
      </c>
      <c r="F160" t="s">
        <v>59</v>
      </c>
      <c r="G160" t="s">
        <v>20</v>
      </c>
      <c r="H160" t="s">
        <v>15</v>
      </c>
      <c r="J160" s="21">
        <v>45042</v>
      </c>
      <c r="K160" s="21">
        <v>45133</v>
      </c>
      <c r="L160" s="21">
        <v>45133</v>
      </c>
      <c r="M160" s="22">
        <v>100000000</v>
      </c>
      <c r="N160" t="s">
        <v>10</v>
      </c>
      <c r="O160">
        <v>2.5400000000000002E-3</v>
      </c>
      <c r="P160" t="s">
        <v>11</v>
      </c>
      <c r="R160" s="21">
        <v>45133</v>
      </c>
      <c r="S160" s="21">
        <v>45042</v>
      </c>
      <c r="T160" s="21">
        <v>45133</v>
      </c>
      <c r="U160" s="21">
        <v>45133</v>
      </c>
      <c r="V160" s="23">
        <v>0.25277777777777777</v>
      </c>
      <c r="W160">
        <v>91</v>
      </c>
      <c r="X160" s="24">
        <v>-63204.610105269057</v>
      </c>
      <c r="Y160" s="24">
        <v>-63204.610105269057</v>
      </c>
      <c r="Z160" s="24">
        <v>-64205.555555555562</v>
      </c>
      <c r="AA160" s="24">
        <v>-64205.555555555562</v>
      </c>
      <c r="AB160">
        <v>0.98441029842938732</v>
      </c>
      <c r="AC160">
        <v>0</v>
      </c>
      <c r="AD160" s="22">
        <v>100000000</v>
      </c>
      <c r="AE160" s="25">
        <v>2.5400000000000002E-3</v>
      </c>
      <c r="AF160" s="26">
        <v>0</v>
      </c>
      <c r="AG160" s="27">
        <v>1</v>
      </c>
      <c r="AH160" s="27" t="s">
        <v>237</v>
      </c>
      <c r="AI160" t="s">
        <v>237</v>
      </c>
      <c r="AJ160" t="s">
        <v>10</v>
      </c>
    </row>
    <row r="161" spans="1:36" ht="15" customHeight="1" x14ac:dyDescent="0.25">
      <c r="A161">
        <v>149509</v>
      </c>
      <c r="B161" t="s">
        <v>40</v>
      </c>
      <c r="C161" t="s">
        <v>41</v>
      </c>
      <c r="D161">
        <v>332</v>
      </c>
      <c r="E161" t="s">
        <v>12</v>
      </c>
      <c r="F161" t="s">
        <v>21</v>
      </c>
      <c r="G161" t="s">
        <v>9</v>
      </c>
      <c r="H161" t="s">
        <v>26</v>
      </c>
      <c r="J161" s="21">
        <v>44914</v>
      </c>
      <c r="K161" s="21">
        <v>45005</v>
      </c>
      <c r="L161" s="21">
        <v>45005</v>
      </c>
      <c r="M161" s="22">
        <v>50000000</v>
      </c>
      <c r="N161" t="s">
        <v>10</v>
      </c>
      <c r="O161">
        <v>2.5999999999999999E-3</v>
      </c>
      <c r="P161" t="s">
        <v>11</v>
      </c>
      <c r="R161" s="21">
        <v>45005</v>
      </c>
      <c r="S161" s="21">
        <v>44914</v>
      </c>
      <c r="T161" s="21">
        <v>45005</v>
      </c>
      <c r="U161" s="21">
        <v>45005</v>
      </c>
      <c r="V161" s="23">
        <v>0.25277777777777777</v>
      </c>
      <c r="W161">
        <v>91</v>
      </c>
      <c r="X161" s="24">
        <v>-32703.058091620715</v>
      </c>
      <c r="Y161" s="24">
        <v>-32703.058091620715</v>
      </c>
      <c r="Z161" s="24">
        <v>-32861.111111111109</v>
      </c>
      <c r="AA161" s="24">
        <v>-32861.111111111109</v>
      </c>
      <c r="AB161">
        <v>0.99519027159623485</v>
      </c>
      <c r="AC161">
        <v>-361.11111111111109</v>
      </c>
      <c r="AD161" s="22">
        <v>50000000</v>
      </c>
      <c r="AE161" s="25">
        <v>2.5999999999999999E-3</v>
      </c>
      <c r="AF161" s="26">
        <v>0</v>
      </c>
      <c r="AG161" s="27">
        <v>1</v>
      </c>
      <c r="AH161" s="27" t="s">
        <v>237</v>
      </c>
      <c r="AI161" t="s">
        <v>237</v>
      </c>
      <c r="AJ161" t="s">
        <v>10</v>
      </c>
    </row>
    <row r="162" spans="1:36" ht="15" customHeight="1" x14ac:dyDescent="0.25">
      <c r="A162">
        <v>149510</v>
      </c>
      <c r="B162" t="s">
        <v>40</v>
      </c>
      <c r="C162" t="s">
        <v>41</v>
      </c>
      <c r="D162">
        <v>332</v>
      </c>
      <c r="E162" t="s">
        <v>12</v>
      </c>
      <c r="F162" t="s">
        <v>21</v>
      </c>
      <c r="G162" t="s">
        <v>9</v>
      </c>
      <c r="H162" t="s">
        <v>26</v>
      </c>
      <c r="J162" s="21">
        <v>45005</v>
      </c>
      <c r="K162" s="21">
        <v>45096</v>
      </c>
      <c r="L162" s="21">
        <v>45096</v>
      </c>
      <c r="M162" s="22">
        <v>50000000</v>
      </c>
      <c r="N162" t="s">
        <v>10</v>
      </c>
      <c r="O162">
        <v>2.5999999999999999E-3</v>
      </c>
      <c r="P162" t="s">
        <v>11</v>
      </c>
      <c r="R162" s="21">
        <v>45096</v>
      </c>
      <c r="S162" s="21">
        <v>45005</v>
      </c>
      <c r="T162" s="21">
        <v>45096</v>
      </c>
      <c r="U162" s="21">
        <v>45096</v>
      </c>
      <c r="V162" s="23">
        <v>0.25277777777777777</v>
      </c>
      <c r="W162">
        <v>91</v>
      </c>
      <c r="X162" s="24">
        <v>-32459.972393946638</v>
      </c>
      <c r="Y162" s="24">
        <v>-32459.972393946638</v>
      </c>
      <c r="Z162" s="24">
        <v>-32861.111111111109</v>
      </c>
      <c r="AA162" s="24">
        <v>-32861.111111111109</v>
      </c>
      <c r="AB162">
        <v>0.98779290463404823</v>
      </c>
      <c r="AC162">
        <v>0</v>
      </c>
      <c r="AD162" s="22">
        <v>50000000</v>
      </c>
      <c r="AE162" s="25">
        <v>2.5999999999999999E-3</v>
      </c>
      <c r="AF162" s="26">
        <v>0</v>
      </c>
      <c r="AG162" s="27">
        <v>1</v>
      </c>
      <c r="AH162" s="27" t="s">
        <v>237</v>
      </c>
      <c r="AI162" t="s">
        <v>237</v>
      </c>
      <c r="AJ162" t="s">
        <v>10</v>
      </c>
    </row>
    <row r="163" spans="1:36" ht="15" customHeight="1" x14ac:dyDescent="0.25">
      <c r="A163">
        <v>149511</v>
      </c>
      <c r="B163" t="s">
        <v>40</v>
      </c>
      <c r="C163" t="s">
        <v>41</v>
      </c>
      <c r="D163">
        <v>332</v>
      </c>
      <c r="E163" t="s">
        <v>12</v>
      </c>
      <c r="F163" t="s">
        <v>21</v>
      </c>
      <c r="G163" t="s">
        <v>9</v>
      </c>
      <c r="H163" t="s">
        <v>26</v>
      </c>
      <c r="J163" s="21">
        <v>45096</v>
      </c>
      <c r="K163" s="21">
        <v>45187</v>
      </c>
      <c r="L163" s="21">
        <v>45187</v>
      </c>
      <c r="M163" s="22">
        <v>50000000</v>
      </c>
      <c r="N163" t="s">
        <v>10</v>
      </c>
      <c r="O163">
        <v>2.5999999999999999E-3</v>
      </c>
      <c r="P163" t="s">
        <v>11</v>
      </c>
      <c r="R163" s="21">
        <v>45187</v>
      </c>
      <c r="S163" s="21">
        <v>45096</v>
      </c>
      <c r="T163" s="21">
        <v>45187</v>
      </c>
      <c r="U163" s="21">
        <v>45187</v>
      </c>
      <c r="V163" s="23">
        <v>0.25277777777777777</v>
      </c>
      <c r="W163">
        <v>91</v>
      </c>
      <c r="X163" s="24">
        <v>-32179.600394498404</v>
      </c>
      <c r="Y163" s="24">
        <v>-32179.600394498404</v>
      </c>
      <c r="Z163" s="24">
        <v>-32861.111111111109</v>
      </c>
      <c r="AA163" s="24">
        <v>-32861.111111111109</v>
      </c>
      <c r="AB163">
        <v>0.97926087421973174</v>
      </c>
      <c r="AC163">
        <v>0</v>
      </c>
      <c r="AD163" s="22">
        <v>50000000</v>
      </c>
      <c r="AE163" s="25">
        <v>2.5999999999999999E-3</v>
      </c>
      <c r="AF163" s="26">
        <v>0</v>
      </c>
      <c r="AG163" s="27">
        <v>1</v>
      </c>
      <c r="AH163" s="27" t="s">
        <v>237</v>
      </c>
      <c r="AI163" t="s">
        <v>237</v>
      </c>
      <c r="AJ163" t="s">
        <v>10</v>
      </c>
    </row>
    <row r="164" spans="1:36" ht="15" customHeight="1" x14ac:dyDescent="0.25">
      <c r="A164">
        <v>149512</v>
      </c>
      <c r="B164" t="s">
        <v>40</v>
      </c>
      <c r="C164" t="s">
        <v>41</v>
      </c>
      <c r="D164">
        <v>332</v>
      </c>
      <c r="E164" t="s">
        <v>12</v>
      </c>
      <c r="F164" t="s">
        <v>21</v>
      </c>
      <c r="G164" t="s">
        <v>9</v>
      </c>
      <c r="H164" t="s">
        <v>26</v>
      </c>
      <c r="J164" s="21">
        <v>45187</v>
      </c>
      <c r="K164" s="21">
        <v>45278</v>
      </c>
      <c r="L164" s="21">
        <v>45278</v>
      </c>
      <c r="M164" s="22">
        <v>50000000</v>
      </c>
      <c r="N164" t="s">
        <v>10</v>
      </c>
      <c r="O164">
        <v>2.5999999999999999E-3</v>
      </c>
      <c r="P164" t="s">
        <v>11</v>
      </c>
      <c r="R164" s="21">
        <v>45278</v>
      </c>
      <c r="S164" s="21">
        <v>45187</v>
      </c>
      <c r="T164" s="21">
        <v>45278</v>
      </c>
      <c r="U164" s="21">
        <v>45278</v>
      </c>
      <c r="V164" s="23">
        <v>0.25277777777777777</v>
      </c>
      <c r="W164">
        <v>91</v>
      </c>
      <c r="X164" s="24">
        <v>-31897.209613281535</v>
      </c>
      <c r="Y164" s="24">
        <v>-31897.209613281535</v>
      </c>
      <c r="Z164" s="24">
        <v>-32861.111111111109</v>
      </c>
      <c r="AA164" s="24">
        <v>-32861.111111111109</v>
      </c>
      <c r="AB164">
        <v>0.97066741004068924</v>
      </c>
      <c r="AC164">
        <v>0</v>
      </c>
      <c r="AD164" s="22">
        <v>50000000</v>
      </c>
      <c r="AE164" s="25">
        <v>2.5999999999999999E-3</v>
      </c>
      <c r="AF164" s="26">
        <v>0</v>
      </c>
      <c r="AG164" s="27">
        <v>1</v>
      </c>
      <c r="AH164" s="27" t="s">
        <v>237</v>
      </c>
      <c r="AI164" t="s">
        <v>237</v>
      </c>
      <c r="AJ164" t="s">
        <v>10</v>
      </c>
    </row>
    <row r="165" spans="1:36" ht="15" customHeight="1" x14ac:dyDescent="0.25">
      <c r="A165">
        <v>149517</v>
      </c>
      <c r="B165" t="s">
        <v>42</v>
      </c>
      <c r="C165" t="s">
        <v>41</v>
      </c>
      <c r="D165">
        <v>332</v>
      </c>
      <c r="E165" t="s">
        <v>12</v>
      </c>
      <c r="F165" t="s">
        <v>21</v>
      </c>
      <c r="G165" t="s">
        <v>9</v>
      </c>
      <c r="H165" t="s">
        <v>26</v>
      </c>
      <c r="I165" s="21">
        <v>44910</v>
      </c>
      <c r="J165" s="21">
        <v>44914</v>
      </c>
      <c r="K165" s="21">
        <v>45005</v>
      </c>
      <c r="L165" s="21">
        <v>45005</v>
      </c>
      <c r="M165" s="22">
        <v>50000000</v>
      </c>
      <c r="N165" t="s">
        <v>10</v>
      </c>
      <c r="O165" t="s">
        <v>24</v>
      </c>
      <c r="P165" t="s">
        <v>11</v>
      </c>
      <c r="R165" s="21">
        <v>44910</v>
      </c>
      <c r="S165" s="21">
        <v>44914</v>
      </c>
      <c r="T165" s="21">
        <v>45005</v>
      </c>
      <c r="U165" s="21">
        <v>45005</v>
      </c>
      <c r="V165" s="23">
        <v>0.25277777777777777</v>
      </c>
      <c r="W165">
        <v>91</v>
      </c>
      <c r="X165" s="24">
        <v>259360.40686508428</v>
      </c>
      <c r="Y165" s="24">
        <v>259360.40686508428</v>
      </c>
      <c r="Z165" s="24">
        <v>260613.88888888888</v>
      </c>
      <c r="AA165" s="24">
        <v>260613.88888888888</v>
      </c>
      <c r="AB165">
        <v>0.99519027159623485</v>
      </c>
      <c r="AC165">
        <v>2863.8888888888887</v>
      </c>
      <c r="AD165" s="22">
        <v>50000000</v>
      </c>
      <c r="AE165" s="25">
        <v>2.0619999999999999E-2</v>
      </c>
      <c r="AF165" s="26">
        <v>0</v>
      </c>
      <c r="AG165" s="27">
        <v>1</v>
      </c>
      <c r="AH165" s="27" t="s">
        <v>237</v>
      </c>
      <c r="AI165" t="s">
        <v>237</v>
      </c>
      <c r="AJ165" t="s">
        <v>10</v>
      </c>
    </row>
    <row r="166" spans="1:36" ht="15" customHeight="1" x14ac:dyDescent="0.25">
      <c r="A166">
        <v>149518</v>
      </c>
      <c r="B166" t="s">
        <v>42</v>
      </c>
      <c r="C166" t="s">
        <v>41</v>
      </c>
      <c r="D166">
        <v>332</v>
      </c>
      <c r="E166" t="s">
        <v>12</v>
      </c>
      <c r="F166" t="s">
        <v>21</v>
      </c>
      <c r="G166" t="s">
        <v>9</v>
      </c>
      <c r="H166" t="s">
        <v>26</v>
      </c>
      <c r="I166" s="21">
        <v>45001</v>
      </c>
      <c r="J166" s="21">
        <v>45005</v>
      </c>
      <c r="K166" s="21">
        <v>45096</v>
      </c>
      <c r="L166" s="21">
        <v>45096</v>
      </c>
      <c r="M166" s="22">
        <v>50000000</v>
      </c>
      <c r="N166" t="s">
        <v>10</v>
      </c>
      <c r="O166" t="s">
        <v>24</v>
      </c>
      <c r="P166" t="s">
        <v>11</v>
      </c>
      <c r="R166" s="21">
        <v>45001</v>
      </c>
      <c r="S166" s="21">
        <v>45005</v>
      </c>
      <c r="T166" s="21">
        <v>45096</v>
      </c>
      <c r="U166" s="21">
        <v>45096</v>
      </c>
      <c r="V166" s="23">
        <v>0.25277777777777777</v>
      </c>
      <c r="W166">
        <v>91</v>
      </c>
      <c r="X166" s="24">
        <v>377798.40539167193</v>
      </c>
      <c r="Y166" s="24">
        <v>377798.40539167193</v>
      </c>
      <c r="Z166" s="24">
        <v>382467.21921093011</v>
      </c>
      <c r="AA166" s="24">
        <v>382467.21921093011</v>
      </c>
      <c r="AB166">
        <v>0.98779290463404823</v>
      </c>
      <c r="AC166">
        <v>0</v>
      </c>
      <c r="AD166" s="22">
        <v>50000000</v>
      </c>
      <c r="AE166" s="25">
        <v>3.0261142618886776E-2</v>
      </c>
      <c r="AF166" s="26">
        <v>0</v>
      </c>
      <c r="AG166" s="27">
        <v>1</v>
      </c>
      <c r="AH166" s="27" t="s">
        <v>237</v>
      </c>
      <c r="AI166" t="s">
        <v>237</v>
      </c>
      <c r="AJ166" t="s">
        <v>10</v>
      </c>
    </row>
    <row r="167" spans="1:36" ht="15" customHeight="1" x14ac:dyDescent="0.25">
      <c r="A167">
        <v>149519</v>
      </c>
      <c r="B167" t="s">
        <v>42</v>
      </c>
      <c r="C167" t="s">
        <v>41</v>
      </c>
      <c r="D167">
        <v>332</v>
      </c>
      <c r="E167" t="s">
        <v>12</v>
      </c>
      <c r="F167" t="s">
        <v>21</v>
      </c>
      <c r="G167" t="s">
        <v>9</v>
      </c>
      <c r="H167" t="s">
        <v>26</v>
      </c>
      <c r="I167" s="21">
        <v>45092</v>
      </c>
      <c r="J167" s="21">
        <v>45096</v>
      </c>
      <c r="K167" s="21">
        <v>45187</v>
      </c>
      <c r="L167" s="21">
        <v>45187</v>
      </c>
      <c r="M167" s="22">
        <v>50000000</v>
      </c>
      <c r="N167" t="s">
        <v>10</v>
      </c>
      <c r="O167" t="s">
        <v>24</v>
      </c>
      <c r="P167" t="s">
        <v>11</v>
      </c>
      <c r="R167" s="21">
        <v>45092</v>
      </c>
      <c r="S167" s="21">
        <v>45096</v>
      </c>
      <c r="T167" s="21">
        <v>45187</v>
      </c>
      <c r="U167" s="21">
        <v>45187</v>
      </c>
      <c r="V167" s="23">
        <v>0.25277777777777777</v>
      </c>
      <c r="W167">
        <v>91</v>
      </c>
      <c r="X167" s="24">
        <v>442962.89123918995</v>
      </c>
      <c r="Y167" s="24">
        <v>442962.89123918995</v>
      </c>
      <c r="Z167" s="24">
        <v>452344.11268819426</v>
      </c>
      <c r="AA167" s="24">
        <v>452344.11268819426</v>
      </c>
      <c r="AB167">
        <v>0.97926087421973174</v>
      </c>
      <c r="AC167">
        <v>0</v>
      </c>
      <c r="AD167" s="22">
        <v>50000000</v>
      </c>
      <c r="AE167" s="25">
        <v>3.5789863861043943E-2</v>
      </c>
      <c r="AF167" s="26">
        <v>0</v>
      </c>
      <c r="AG167" s="27">
        <v>1</v>
      </c>
      <c r="AH167" s="27" t="s">
        <v>237</v>
      </c>
      <c r="AI167" t="s">
        <v>237</v>
      </c>
      <c r="AJ167" t="s">
        <v>10</v>
      </c>
    </row>
    <row r="168" spans="1:36" ht="15" customHeight="1" x14ac:dyDescent="0.25">
      <c r="A168">
        <v>149520</v>
      </c>
      <c r="B168" t="s">
        <v>42</v>
      </c>
      <c r="C168" t="s">
        <v>41</v>
      </c>
      <c r="D168">
        <v>332</v>
      </c>
      <c r="E168" t="s">
        <v>12</v>
      </c>
      <c r="F168" t="s">
        <v>21</v>
      </c>
      <c r="G168" t="s">
        <v>9</v>
      </c>
      <c r="H168" t="s">
        <v>26</v>
      </c>
      <c r="I168" s="21">
        <v>45183</v>
      </c>
      <c r="J168" s="21">
        <v>45187</v>
      </c>
      <c r="K168" s="21">
        <v>45278</v>
      </c>
      <c r="L168" s="21">
        <v>45278</v>
      </c>
      <c r="M168" s="22">
        <v>50000000</v>
      </c>
      <c r="N168" t="s">
        <v>10</v>
      </c>
      <c r="O168" t="s">
        <v>24</v>
      </c>
      <c r="P168" t="s">
        <v>11</v>
      </c>
      <c r="R168" s="21">
        <v>45183</v>
      </c>
      <c r="S168" s="21">
        <v>45187</v>
      </c>
      <c r="T168" s="21">
        <v>45278</v>
      </c>
      <c r="U168" s="21">
        <v>45278</v>
      </c>
      <c r="V168" s="23">
        <v>0.25277777777777777</v>
      </c>
      <c r="W168">
        <v>91</v>
      </c>
      <c r="X168" s="24">
        <v>450101.22939333261</v>
      </c>
      <c r="Y168" s="24">
        <v>450101.22939333261</v>
      </c>
      <c r="Z168" s="24">
        <v>463702.83450071217</v>
      </c>
      <c r="AA168" s="24">
        <v>463702.83450071217</v>
      </c>
      <c r="AB168">
        <v>0.97066741004068924</v>
      </c>
      <c r="AC168">
        <v>0</v>
      </c>
      <c r="AD168" s="22">
        <v>50000000</v>
      </c>
      <c r="AE168" s="25">
        <v>3.6688575916539866E-2</v>
      </c>
      <c r="AF168" s="26">
        <v>0</v>
      </c>
      <c r="AG168" s="27">
        <v>1</v>
      </c>
      <c r="AH168" s="27" t="s">
        <v>237</v>
      </c>
      <c r="AI168" t="s">
        <v>237</v>
      </c>
      <c r="AJ168" t="s">
        <v>10</v>
      </c>
    </row>
    <row r="169" spans="1:36" ht="15" customHeight="1" x14ac:dyDescent="0.25">
      <c r="A169">
        <v>148975</v>
      </c>
      <c r="B169" t="s">
        <v>152</v>
      </c>
      <c r="C169" t="s">
        <v>153</v>
      </c>
      <c r="D169">
        <v>338</v>
      </c>
      <c r="E169" t="s">
        <v>12</v>
      </c>
      <c r="F169" t="s">
        <v>21</v>
      </c>
      <c r="G169" t="s">
        <v>9</v>
      </c>
      <c r="H169" t="s">
        <v>14</v>
      </c>
      <c r="J169" s="21">
        <v>44899</v>
      </c>
      <c r="K169" s="21">
        <v>44991</v>
      </c>
      <c r="L169" s="21">
        <v>44991</v>
      </c>
      <c r="M169" s="22">
        <v>50000000</v>
      </c>
      <c r="N169" t="s">
        <v>10</v>
      </c>
      <c r="O169">
        <v>7.0000000000000001E-3</v>
      </c>
      <c r="P169" t="s">
        <v>11</v>
      </c>
      <c r="R169" s="21">
        <v>44991</v>
      </c>
      <c r="S169" s="21">
        <v>44899</v>
      </c>
      <c r="T169" s="21">
        <v>44991</v>
      </c>
      <c r="U169" s="21">
        <v>44991</v>
      </c>
      <c r="V169" s="23">
        <v>0.25555555555555554</v>
      </c>
      <c r="W169">
        <v>92</v>
      </c>
      <c r="X169" s="24">
        <v>-89101.399101220144</v>
      </c>
      <c r="Y169" s="24">
        <v>-89101.399101220144</v>
      </c>
      <c r="Z169" s="24">
        <v>-89444.444444444438</v>
      </c>
      <c r="AA169" s="24">
        <v>-89444.444444444438</v>
      </c>
      <c r="AB169">
        <v>0.99616471044842403</v>
      </c>
      <c r="AC169">
        <v>-972.22222222222217</v>
      </c>
      <c r="AD169" s="22">
        <v>50000000</v>
      </c>
      <c r="AE169" s="25">
        <v>7.0000000000000001E-3</v>
      </c>
      <c r="AF169" s="26">
        <v>0</v>
      </c>
      <c r="AG169" s="27">
        <v>1</v>
      </c>
      <c r="AH169" s="27" t="s">
        <v>237</v>
      </c>
      <c r="AI169" t="s">
        <v>237</v>
      </c>
      <c r="AJ169" t="s">
        <v>10</v>
      </c>
    </row>
    <row r="170" spans="1:36" ht="15" customHeight="1" x14ac:dyDescent="0.25">
      <c r="A170">
        <v>148976</v>
      </c>
      <c r="B170" t="s">
        <v>152</v>
      </c>
      <c r="C170" t="s">
        <v>153</v>
      </c>
      <c r="D170">
        <v>338</v>
      </c>
      <c r="E170" t="s">
        <v>12</v>
      </c>
      <c r="F170" t="s">
        <v>21</v>
      </c>
      <c r="G170" t="s">
        <v>9</v>
      </c>
      <c r="H170" t="s">
        <v>14</v>
      </c>
      <c r="J170" s="21">
        <v>44991</v>
      </c>
      <c r="K170" s="21">
        <v>45082</v>
      </c>
      <c r="L170" s="21">
        <v>45082</v>
      </c>
      <c r="M170" s="22">
        <v>50000000</v>
      </c>
      <c r="N170" t="s">
        <v>10</v>
      </c>
      <c r="O170">
        <v>7.0000000000000001E-3</v>
      </c>
      <c r="P170" t="s">
        <v>11</v>
      </c>
      <c r="R170" s="21">
        <v>45082</v>
      </c>
      <c r="S170" s="21">
        <v>44991</v>
      </c>
      <c r="T170" s="21">
        <v>45082</v>
      </c>
      <c r="U170" s="21">
        <v>45082</v>
      </c>
      <c r="V170" s="23">
        <v>0.25277777777777777</v>
      </c>
      <c r="W170">
        <v>91</v>
      </c>
      <c r="X170" s="24">
        <v>-87501.994367477964</v>
      </c>
      <c r="Y170" s="24">
        <v>-87501.994367477964</v>
      </c>
      <c r="Z170" s="24">
        <v>-88472.222222222219</v>
      </c>
      <c r="AA170" s="24">
        <v>-88472.222222222219</v>
      </c>
      <c r="AB170">
        <v>0.98903353131215277</v>
      </c>
      <c r="AC170">
        <v>0</v>
      </c>
      <c r="AD170" s="22">
        <v>50000000</v>
      </c>
      <c r="AE170" s="25">
        <v>7.0000000000000001E-3</v>
      </c>
      <c r="AF170" s="26">
        <v>0</v>
      </c>
      <c r="AG170" s="27">
        <v>1</v>
      </c>
      <c r="AH170" s="27" t="s">
        <v>237</v>
      </c>
      <c r="AI170" t="s">
        <v>237</v>
      </c>
      <c r="AJ170" t="s">
        <v>10</v>
      </c>
    </row>
    <row r="171" spans="1:36" ht="15" customHeight="1" x14ac:dyDescent="0.25">
      <c r="A171">
        <v>148977</v>
      </c>
      <c r="B171" t="s">
        <v>152</v>
      </c>
      <c r="C171" t="s">
        <v>153</v>
      </c>
      <c r="D171">
        <v>338</v>
      </c>
      <c r="E171" t="s">
        <v>12</v>
      </c>
      <c r="F171" t="s">
        <v>21</v>
      </c>
      <c r="G171" t="s">
        <v>9</v>
      </c>
      <c r="H171" t="s">
        <v>14</v>
      </c>
      <c r="J171" s="21">
        <v>45082</v>
      </c>
      <c r="K171" s="21">
        <v>45173</v>
      </c>
      <c r="L171" s="21">
        <v>45173</v>
      </c>
      <c r="M171" s="22">
        <v>50000000</v>
      </c>
      <c r="N171" t="s">
        <v>10</v>
      </c>
      <c r="O171">
        <v>7.0000000000000001E-3</v>
      </c>
      <c r="P171" t="s">
        <v>11</v>
      </c>
      <c r="R171" s="21">
        <v>45173</v>
      </c>
      <c r="S171" s="21">
        <v>45082</v>
      </c>
      <c r="T171" s="21">
        <v>45173</v>
      </c>
      <c r="U171" s="21">
        <v>45173</v>
      </c>
      <c r="V171" s="23">
        <v>0.25277777777777777</v>
      </c>
      <c r="W171">
        <v>91</v>
      </c>
      <c r="X171" s="24">
        <v>-86755.767226044045</v>
      </c>
      <c r="Y171" s="24">
        <v>-86755.767226044045</v>
      </c>
      <c r="Z171" s="24">
        <v>-88472.222222222219</v>
      </c>
      <c r="AA171" s="24">
        <v>-88472.222222222219</v>
      </c>
      <c r="AB171">
        <v>0.98059893881870819</v>
      </c>
      <c r="AC171">
        <v>0</v>
      </c>
      <c r="AD171" s="22">
        <v>50000000</v>
      </c>
      <c r="AE171" s="25">
        <v>7.0000000000000001E-3</v>
      </c>
      <c r="AF171" s="26">
        <v>0</v>
      </c>
      <c r="AG171" s="27">
        <v>1</v>
      </c>
      <c r="AH171" s="27" t="s">
        <v>237</v>
      </c>
      <c r="AI171" t="s">
        <v>237</v>
      </c>
      <c r="AJ171" t="s">
        <v>10</v>
      </c>
    </row>
    <row r="172" spans="1:36" ht="15" customHeight="1" x14ac:dyDescent="0.25">
      <c r="A172">
        <v>148978</v>
      </c>
      <c r="B172" t="s">
        <v>152</v>
      </c>
      <c r="C172" t="s">
        <v>153</v>
      </c>
      <c r="D172">
        <v>338</v>
      </c>
      <c r="E172" t="s">
        <v>12</v>
      </c>
      <c r="F172" t="s">
        <v>21</v>
      </c>
      <c r="G172" t="s">
        <v>9</v>
      </c>
      <c r="H172" t="s">
        <v>14</v>
      </c>
      <c r="J172" s="21">
        <v>45173</v>
      </c>
      <c r="K172" s="21">
        <v>45264</v>
      </c>
      <c r="L172" s="21">
        <v>45264</v>
      </c>
      <c r="M172" s="22">
        <v>50000000</v>
      </c>
      <c r="N172" t="s">
        <v>10</v>
      </c>
      <c r="O172">
        <v>7.0000000000000001E-3</v>
      </c>
      <c r="P172" t="s">
        <v>11</v>
      </c>
      <c r="R172" s="21">
        <v>45264</v>
      </c>
      <c r="S172" s="21">
        <v>45173</v>
      </c>
      <c r="T172" s="21">
        <v>45264</v>
      </c>
      <c r="U172" s="21">
        <v>45264</v>
      </c>
      <c r="V172" s="23">
        <v>0.25277777777777777</v>
      </c>
      <c r="W172">
        <v>91</v>
      </c>
      <c r="X172" s="24">
        <v>-85993.037379794594</v>
      </c>
      <c r="Y172" s="24">
        <v>-85993.037379794594</v>
      </c>
      <c r="Z172" s="24">
        <v>-88472.222222222219</v>
      </c>
      <c r="AA172" s="24">
        <v>-88472.222222222219</v>
      </c>
      <c r="AB172">
        <v>0.97197781653770976</v>
      </c>
      <c r="AC172">
        <v>0</v>
      </c>
      <c r="AD172" s="22">
        <v>50000000</v>
      </c>
      <c r="AE172" s="25">
        <v>7.0000000000000001E-3</v>
      </c>
      <c r="AF172" s="26">
        <v>0</v>
      </c>
      <c r="AG172" s="27">
        <v>1</v>
      </c>
      <c r="AH172" s="27" t="s">
        <v>237</v>
      </c>
      <c r="AI172" t="s">
        <v>237</v>
      </c>
      <c r="AJ172" t="s">
        <v>10</v>
      </c>
    </row>
    <row r="173" spans="1:36" ht="15" customHeight="1" x14ac:dyDescent="0.25">
      <c r="A173">
        <v>148979</v>
      </c>
      <c r="B173" t="s">
        <v>152</v>
      </c>
      <c r="C173" t="s">
        <v>153</v>
      </c>
      <c r="D173">
        <v>338</v>
      </c>
      <c r="E173" t="s">
        <v>12</v>
      </c>
      <c r="F173" t="s">
        <v>21</v>
      </c>
      <c r="G173" t="s">
        <v>9</v>
      </c>
      <c r="H173" t="s">
        <v>14</v>
      </c>
      <c r="J173" s="21">
        <v>45264</v>
      </c>
      <c r="K173" s="21">
        <v>45355</v>
      </c>
      <c r="L173" s="21">
        <v>45355</v>
      </c>
      <c r="M173" s="22">
        <v>50000000</v>
      </c>
      <c r="N173" t="s">
        <v>10</v>
      </c>
      <c r="O173">
        <v>7.0000000000000001E-3</v>
      </c>
      <c r="P173" t="s">
        <v>11</v>
      </c>
      <c r="R173" s="21">
        <v>45355</v>
      </c>
      <c r="S173" s="21">
        <v>45264</v>
      </c>
      <c r="T173" s="21">
        <v>45355</v>
      </c>
      <c r="U173" s="21">
        <v>45355</v>
      </c>
      <c r="V173" s="23">
        <v>0.25277777777777777</v>
      </c>
      <c r="W173">
        <v>91</v>
      </c>
      <c r="X173" s="24">
        <v>-85250.514053784282</v>
      </c>
      <c r="Y173" s="24">
        <v>-85250.514053784282</v>
      </c>
      <c r="Z173" s="24">
        <v>-88472.222222222219</v>
      </c>
      <c r="AA173" s="24">
        <v>-88472.222222222219</v>
      </c>
      <c r="AB173">
        <v>0.96358508820603894</v>
      </c>
      <c r="AC173">
        <v>0</v>
      </c>
      <c r="AD173" s="22">
        <v>50000000</v>
      </c>
      <c r="AE173" s="25">
        <v>7.0000000000000001E-3</v>
      </c>
      <c r="AF173" s="26">
        <v>0</v>
      </c>
      <c r="AG173" s="27">
        <v>1</v>
      </c>
      <c r="AH173" s="27" t="s">
        <v>237</v>
      </c>
      <c r="AI173" t="s">
        <v>237</v>
      </c>
      <c r="AJ173" t="s">
        <v>10</v>
      </c>
    </row>
    <row r="174" spans="1:36" ht="15" customHeight="1" x14ac:dyDescent="0.25">
      <c r="A174">
        <v>148980</v>
      </c>
      <c r="B174" t="s">
        <v>152</v>
      </c>
      <c r="C174" t="s">
        <v>153</v>
      </c>
      <c r="D174">
        <v>338</v>
      </c>
      <c r="E174" t="s">
        <v>12</v>
      </c>
      <c r="F174" t="s">
        <v>21</v>
      </c>
      <c r="G174" t="s">
        <v>9</v>
      </c>
      <c r="H174" t="s">
        <v>14</v>
      </c>
      <c r="J174" s="21">
        <v>45355</v>
      </c>
      <c r="K174" s="21">
        <v>45447</v>
      </c>
      <c r="L174" s="21">
        <v>45447</v>
      </c>
      <c r="M174" s="22">
        <v>50000000</v>
      </c>
      <c r="N174" t="s">
        <v>10</v>
      </c>
      <c r="O174">
        <v>7.0000000000000001E-3</v>
      </c>
      <c r="P174" t="s">
        <v>11</v>
      </c>
      <c r="R174" s="21">
        <v>45447</v>
      </c>
      <c r="S174" s="21">
        <v>45355</v>
      </c>
      <c r="T174" s="21">
        <v>45447</v>
      </c>
      <c r="U174" s="21">
        <v>45447</v>
      </c>
      <c r="V174" s="23">
        <v>0.25555555555555554</v>
      </c>
      <c r="W174">
        <v>92</v>
      </c>
      <c r="X174" s="24">
        <v>-85464.864151084432</v>
      </c>
      <c r="Y174" s="24">
        <v>-85464.864151084432</v>
      </c>
      <c r="Z174" s="24">
        <v>-89444.444444444438</v>
      </c>
      <c r="AA174" s="24">
        <v>-89444.444444444438</v>
      </c>
      <c r="AB174">
        <v>0.95550779796243468</v>
      </c>
      <c r="AC174">
        <v>0</v>
      </c>
      <c r="AD174" s="22">
        <v>50000000</v>
      </c>
      <c r="AE174" s="25">
        <v>7.0000000000000001E-3</v>
      </c>
      <c r="AF174" s="26">
        <v>0</v>
      </c>
      <c r="AG174" s="27">
        <v>1</v>
      </c>
      <c r="AH174" s="27" t="s">
        <v>237</v>
      </c>
      <c r="AI174" t="s">
        <v>237</v>
      </c>
      <c r="AJ174" t="s">
        <v>10</v>
      </c>
    </row>
    <row r="175" spans="1:36" ht="15" customHeight="1" x14ac:dyDescent="0.25">
      <c r="A175">
        <v>148981</v>
      </c>
      <c r="B175" t="s">
        <v>152</v>
      </c>
      <c r="C175" t="s">
        <v>153</v>
      </c>
      <c r="D175">
        <v>338</v>
      </c>
      <c r="E175" t="s">
        <v>12</v>
      </c>
      <c r="F175" t="s">
        <v>21</v>
      </c>
      <c r="G175" t="s">
        <v>9</v>
      </c>
      <c r="H175" t="s">
        <v>14</v>
      </c>
      <c r="J175" s="21">
        <v>45447</v>
      </c>
      <c r="K175" s="21">
        <v>45539</v>
      </c>
      <c r="L175" s="21">
        <v>45539</v>
      </c>
      <c r="M175" s="22">
        <v>50000000</v>
      </c>
      <c r="N175" t="s">
        <v>10</v>
      </c>
      <c r="O175">
        <v>7.0000000000000001E-3</v>
      </c>
      <c r="P175" t="s">
        <v>11</v>
      </c>
      <c r="R175" s="21">
        <v>45539</v>
      </c>
      <c r="S175" s="21">
        <v>45447</v>
      </c>
      <c r="T175" s="21">
        <v>45539</v>
      </c>
      <c r="U175" s="21">
        <v>45539</v>
      </c>
      <c r="V175" s="23">
        <v>0.25555555555555554</v>
      </c>
      <c r="W175">
        <v>92</v>
      </c>
      <c r="X175" s="24">
        <v>-84791.023978967321</v>
      </c>
      <c r="Y175" s="24">
        <v>-84791.023978967321</v>
      </c>
      <c r="Z175" s="24">
        <v>-89444.444444444438</v>
      </c>
      <c r="AA175" s="24">
        <v>-89444.444444444438</v>
      </c>
      <c r="AB175">
        <v>0.94797418113131171</v>
      </c>
      <c r="AC175">
        <v>0</v>
      </c>
      <c r="AD175" s="22">
        <v>50000000</v>
      </c>
      <c r="AE175" s="25">
        <v>7.0000000000000001E-3</v>
      </c>
      <c r="AF175" s="26">
        <v>0</v>
      </c>
      <c r="AG175" s="27">
        <v>1</v>
      </c>
      <c r="AH175" s="27" t="s">
        <v>237</v>
      </c>
      <c r="AI175" t="s">
        <v>237</v>
      </c>
      <c r="AJ175" t="s">
        <v>10</v>
      </c>
    </row>
    <row r="176" spans="1:36" ht="15" customHeight="1" x14ac:dyDescent="0.25">
      <c r="A176">
        <v>148982</v>
      </c>
      <c r="B176" t="s">
        <v>152</v>
      </c>
      <c r="C176" t="s">
        <v>153</v>
      </c>
      <c r="D176">
        <v>338</v>
      </c>
      <c r="E176" t="s">
        <v>12</v>
      </c>
      <c r="F176" t="s">
        <v>21</v>
      </c>
      <c r="G176" t="s">
        <v>9</v>
      </c>
      <c r="H176" t="s">
        <v>14</v>
      </c>
      <c r="J176" s="21">
        <v>45539</v>
      </c>
      <c r="K176" s="21">
        <v>45630</v>
      </c>
      <c r="L176" s="21">
        <v>45630</v>
      </c>
      <c r="M176" s="22">
        <v>50000000</v>
      </c>
      <c r="N176" t="s">
        <v>10</v>
      </c>
      <c r="O176">
        <v>7.0000000000000001E-3</v>
      </c>
      <c r="P176" t="s">
        <v>11</v>
      </c>
      <c r="R176" s="21">
        <v>45630</v>
      </c>
      <c r="S176" s="21">
        <v>45539</v>
      </c>
      <c r="T176" s="21">
        <v>45630</v>
      </c>
      <c r="U176" s="21">
        <v>45630</v>
      </c>
      <c r="V176" s="23">
        <v>0.25277777777777777</v>
      </c>
      <c r="W176">
        <v>91</v>
      </c>
      <c r="X176" s="24">
        <v>-83250.358528994417</v>
      </c>
      <c r="Y176" s="24">
        <v>-83250.358528994417</v>
      </c>
      <c r="Z176" s="24">
        <v>-88472.222222222219</v>
      </c>
      <c r="AA176" s="24">
        <v>-88472.222222222219</v>
      </c>
      <c r="AB176">
        <v>0.94097736484891648</v>
      </c>
      <c r="AC176">
        <v>0</v>
      </c>
      <c r="AD176" s="22">
        <v>50000000</v>
      </c>
      <c r="AE176" s="25">
        <v>7.0000000000000001E-3</v>
      </c>
      <c r="AF176" s="26">
        <v>0</v>
      </c>
      <c r="AG176" s="27">
        <v>1</v>
      </c>
      <c r="AH176" s="27" t="s">
        <v>237</v>
      </c>
      <c r="AI176" t="s">
        <v>237</v>
      </c>
      <c r="AJ176" t="s">
        <v>10</v>
      </c>
    </row>
    <row r="177" spans="1:36" ht="15" customHeight="1" x14ac:dyDescent="0.25">
      <c r="A177">
        <v>148983</v>
      </c>
      <c r="B177" t="s">
        <v>154</v>
      </c>
      <c r="C177" t="s">
        <v>153</v>
      </c>
      <c r="D177">
        <v>338</v>
      </c>
      <c r="E177" t="s">
        <v>12</v>
      </c>
      <c r="F177" t="s">
        <v>21</v>
      </c>
      <c r="G177" t="s">
        <v>9</v>
      </c>
      <c r="H177" t="s">
        <v>14</v>
      </c>
      <c r="I177" s="21">
        <v>44896</v>
      </c>
      <c r="J177" s="21">
        <v>44899</v>
      </c>
      <c r="K177" s="21">
        <v>44991</v>
      </c>
      <c r="L177" s="21">
        <v>44991</v>
      </c>
      <c r="M177" s="22">
        <v>50000000</v>
      </c>
      <c r="N177" t="s">
        <v>10</v>
      </c>
      <c r="O177" t="s">
        <v>24</v>
      </c>
      <c r="P177" t="s">
        <v>11</v>
      </c>
      <c r="R177" s="21">
        <v>44896</v>
      </c>
      <c r="S177" s="21">
        <v>44899</v>
      </c>
      <c r="T177" s="21">
        <v>44991</v>
      </c>
      <c r="U177" s="21">
        <v>44991</v>
      </c>
      <c r="V177" s="23">
        <v>0.25555555555555554</v>
      </c>
      <c r="W177">
        <v>92</v>
      </c>
      <c r="X177" s="24">
        <v>251011.37003943734</v>
      </c>
      <c r="Y177" s="24">
        <v>251011.37003943734</v>
      </c>
      <c r="Z177" s="24">
        <v>251977.77777777778</v>
      </c>
      <c r="AA177" s="24">
        <v>251977.77777777778</v>
      </c>
      <c r="AB177">
        <v>0.99616471044842403</v>
      </c>
      <c r="AC177">
        <v>2738.8888888888891</v>
      </c>
      <c r="AD177" s="22">
        <v>50000000</v>
      </c>
      <c r="AE177" s="25">
        <v>1.9720000000000001E-2</v>
      </c>
      <c r="AF177" s="26">
        <v>0</v>
      </c>
      <c r="AG177" s="27">
        <v>1</v>
      </c>
      <c r="AH177" s="27" t="s">
        <v>237</v>
      </c>
      <c r="AI177" t="s">
        <v>237</v>
      </c>
      <c r="AJ177" t="s">
        <v>10</v>
      </c>
    </row>
    <row r="178" spans="1:36" ht="15" customHeight="1" x14ac:dyDescent="0.25">
      <c r="A178">
        <v>148984</v>
      </c>
      <c r="B178" t="s">
        <v>154</v>
      </c>
      <c r="C178" t="s">
        <v>153</v>
      </c>
      <c r="D178">
        <v>338</v>
      </c>
      <c r="E178" t="s">
        <v>12</v>
      </c>
      <c r="F178" t="s">
        <v>21</v>
      </c>
      <c r="G178" t="s">
        <v>9</v>
      </c>
      <c r="H178" t="s">
        <v>14</v>
      </c>
      <c r="I178" s="21">
        <v>44987</v>
      </c>
      <c r="J178" s="21">
        <v>44991</v>
      </c>
      <c r="K178" s="21">
        <v>45082</v>
      </c>
      <c r="L178" s="21">
        <v>45082</v>
      </c>
      <c r="M178" s="22">
        <v>50000000</v>
      </c>
      <c r="N178" t="s">
        <v>10</v>
      </c>
      <c r="O178" t="s">
        <v>24</v>
      </c>
      <c r="P178" t="s">
        <v>11</v>
      </c>
      <c r="R178" s="21">
        <v>44987</v>
      </c>
      <c r="S178" s="21">
        <v>44991</v>
      </c>
      <c r="T178" s="21">
        <v>45082</v>
      </c>
      <c r="U178" s="21">
        <v>45082</v>
      </c>
      <c r="V178" s="23">
        <v>0.25277777777777777</v>
      </c>
      <c r="W178">
        <v>91</v>
      </c>
      <c r="X178" s="24">
        <v>361494.27022511134</v>
      </c>
      <c r="Y178" s="24">
        <v>361494.27022511134</v>
      </c>
      <c r="Z178" s="24">
        <v>365502.5424117989</v>
      </c>
      <c r="AA178" s="24">
        <v>365502.5424117989</v>
      </c>
      <c r="AB178">
        <v>0.98903353131215277</v>
      </c>
      <c r="AC178">
        <v>0</v>
      </c>
      <c r="AD178" s="22">
        <v>50000000</v>
      </c>
      <c r="AE178" s="25">
        <v>2.8918882476537931E-2</v>
      </c>
      <c r="AF178" s="26">
        <v>0</v>
      </c>
      <c r="AG178" s="27">
        <v>1</v>
      </c>
      <c r="AH178" s="27" t="s">
        <v>237</v>
      </c>
      <c r="AI178" t="s">
        <v>237</v>
      </c>
      <c r="AJ178" t="s">
        <v>10</v>
      </c>
    </row>
    <row r="179" spans="1:36" ht="15" customHeight="1" x14ac:dyDescent="0.25">
      <c r="A179">
        <v>148985</v>
      </c>
      <c r="B179" t="s">
        <v>154</v>
      </c>
      <c r="C179" t="s">
        <v>153</v>
      </c>
      <c r="D179">
        <v>338</v>
      </c>
      <c r="E179" t="s">
        <v>12</v>
      </c>
      <c r="F179" t="s">
        <v>21</v>
      </c>
      <c r="G179" t="s">
        <v>9</v>
      </c>
      <c r="H179" t="s">
        <v>14</v>
      </c>
      <c r="I179" s="21">
        <v>45078</v>
      </c>
      <c r="J179" s="21">
        <v>45082</v>
      </c>
      <c r="K179" s="21">
        <v>45173</v>
      </c>
      <c r="L179" s="21">
        <v>45173</v>
      </c>
      <c r="M179" s="22">
        <v>50000000</v>
      </c>
      <c r="N179" t="s">
        <v>10</v>
      </c>
      <c r="O179" t="s">
        <v>24</v>
      </c>
      <c r="P179" t="s">
        <v>11</v>
      </c>
      <c r="R179" s="21">
        <v>45078</v>
      </c>
      <c r="S179" s="21">
        <v>45082</v>
      </c>
      <c r="T179" s="21">
        <v>45173</v>
      </c>
      <c r="U179" s="21">
        <v>45173</v>
      </c>
      <c r="V179" s="23">
        <v>0.25277777777777777</v>
      </c>
      <c r="W179">
        <v>91</v>
      </c>
      <c r="X179" s="24">
        <v>437723.23631016561</v>
      </c>
      <c r="Y179" s="24">
        <v>437723.23631016561</v>
      </c>
      <c r="Z179" s="24">
        <v>446383.55089133058</v>
      </c>
      <c r="AA179" s="24">
        <v>446383.55089133058</v>
      </c>
      <c r="AB179">
        <v>0.98059893881870819</v>
      </c>
      <c r="AC179">
        <v>0</v>
      </c>
      <c r="AD179" s="22">
        <v>50000000</v>
      </c>
      <c r="AE179" s="25">
        <v>3.531825897162176E-2</v>
      </c>
      <c r="AF179" s="26">
        <v>0</v>
      </c>
      <c r="AG179" s="27">
        <v>1</v>
      </c>
      <c r="AH179" s="27" t="s">
        <v>237</v>
      </c>
      <c r="AI179" t="s">
        <v>237</v>
      </c>
      <c r="AJ179" t="s">
        <v>10</v>
      </c>
    </row>
    <row r="180" spans="1:36" ht="15" customHeight="1" x14ac:dyDescent="0.25">
      <c r="A180">
        <v>148986</v>
      </c>
      <c r="B180" t="s">
        <v>154</v>
      </c>
      <c r="C180" t="s">
        <v>153</v>
      </c>
      <c r="D180">
        <v>338</v>
      </c>
      <c r="E180" t="s">
        <v>12</v>
      </c>
      <c r="F180" t="s">
        <v>21</v>
      </c>
      <c r="G180" t="s">
        <v>9</v>
      </c>
      <c r="H180" t="s">
        <v>14</v>
      </c>
      <c r="I180" s="21">
        <v>45169</v>
      </c>
      <c r="J180" s="21">
        <v>45173</v>
      </c>
      <c r="K180" s="21">
        <v>45264</v>
      </c>
      <c r="L180" s="21">
        <v>45264</v>
      </c>
      <c r="M180" s="22">
        <v>50000000</v>
      </c>
      <c r="N180" t="s">
        <v>10</v>
      </c>
      <c r="O180" t="s">
        <v>24</v>
      </c>
      <c r="P180" t="s">
        <v>11</v>
      </c>
      <c r="R180" s="21">
        <v>45169</v>
      </c>
      <c r="S180" s="21">
        <v>45173</v>
      </c>
      <c r="T180" s="21">
        <v>45264</v>
      </c>
      <c r="U180" s="21">
        <v>45264</v>
      </c>
      <c r="V180" s="23">
        <v>0.25277777777777777</v>
      </c>
      <c r="W180">
        <v>91</v>
      </c>
      <c r="X180" s="24">
        <v>450798.72624607716</v>
      </c>
      <c r="Y180" s="24">
        <v>450798.72624607716</v>
      </c>
      <c r="Z180" s="24">
        <v>463795.28274819179</v>
      </c>
      <c r="AA180" s="24">
        <v>463795.28274819179</v>
      </c>
      <c r="AB180">
        <v>0.97197781653770976</v>
      </c>
      <c r="AC180">
        <v>0</v>
      </c>
      <c r="AD180" s="22">
        <v>50000000</v>
      </c>
      <c r="AE180" s="25">
        <v>3.6695890503153632E-2</v>
      </c>
      <c r="AF180" s="26">
        <v>0</v>
      </c>
      <c r="AG180" s="27">
        <v>1</v>
      </c>
      <c r="AH180" s="27" t="s">
        <v>237</v>
      </c>
      <c r="AI180" t="s">
        <v>237</v>
      </c>
      <c r="AJ180" t="s">
        <v>10</v>
      </c>
    </row>
    <row r="181" spans="1:36" ht="15" customHeight="1" x14ac:dyDescent="0.25">
      <c r="A181">
        <v>148987</v>
      </c>
      <c r="B181" t="s">
        <v>154</v>
      </c>
      <c r="C181" t="s">
        <v>153</v>
      </c>
      <c r="D181">
        <v>338</v>
      </c>
      <c r="E181" t="s">
        <v>12</v>
      </c>
      <c r="F181" t="s">
        <v>21</v>
      </c>
      <c r="G181" t="s">
        <v>9</v>
      </c>
      <c r="H181" t="s">
        <v>14</v>
      </c>
      <c r="I181" s="21">
        <v>45260</v>
      </c>
      <c r="J181" s="21">
        <v>45264</v>
      </c>
      <c r="K181" s="21">
        <v>45355</v>
      </c>
      <c r="L181" s="21">
        <v>45355</v>
      </c>
      <c r="M181" s="22">
        <v>50000000</v>
      </c>
      <c r="N181" t="s">
        <v>10</v>
      </c>
      <c r="O181" t="s">
        <v>24</v>
      </c>
      <c r="P181" t="s">
        <v>11</v>
      </c>
      <c r="R181" s="21">
        <v>45260</v>
      </c>
      <c r="S181" s="21">
        <v>45264</v>
      </c>
      <c r="T181" s="21">
        <v>45355</v>
      </c>
      <c r="U181" s="21">
        <v>45355</v>
      </c>
      <c r="V181" s="23">
        <v>0.25277777777777777</v>
      </c>
      <c r="W181">
        <v>91</v>
      </c>
      <c r="X181" s="24">
        <v>440132.21178776817</v>
      </c>
      <c r="Y181" s="24">
        <v>440132.21178776817</v>
      </c>
      <c r="Z181" s="24">
        <v>456765.27913812705</v>
      </c>
      <c r="AA181" s="24">
        <v>456765.27913812705</v>
      </c>
      <c r="AB181">
        <v>0.96358508820603894</v>
      </c>
      <c r="AC181">
        <v>0</v>
      </c>
      <c r="AD181" s="22">
        <v>50000000</v>
      </c>
      <c r="AE181" s="25">
        <v>3.6139670437302367E-2</v>
      </c>
      <c r="AF181" s="26">
        <v>0</v>
      </c>
      <c r="AG181" s="27">
        <v>1</v>
      </c>
      <c r="AH181" s="27" t="s">
        <v>237</v>
      </c>
      <c r="AI181" t="s">
        <v>237</v>
      </c>
      <c r="AJ181" t="s">
        <v>10</v>
      </c>
    </row>
    <row r="182" spans="1:36" ht="15" customHeight="1" x14ac:dyDescent="0.25">
      <c r="A182">
        <v>148988</v>
      </c>
      <c r="B182" t="s">
        <v>154</v>
      </c>
      <c r="C182" t="s">
        <v>153</v>
      </c>
      <c r="D182">
        <v>338</v>
      </c>
      <c r="E182" t="s">
        <v>12</v>
      </c>
      <c r="F182" t="s">
        <v>21</v>
      </c>
      <c r="G182" t="s">
        <v>9</v>
      </c>
      <c r="H182" t="s">
        <v>14</v>
      </c>
      <c r="I182" s="21">
        <v>45351</v>
      </c>
      <c r="J182" s="21">
        <v>45355</v>
      </c>
      <c r="K182" s="21">
        <v>45447</v>
      </c>
      <c r="L182" s="21">
        <v>45447</v>
      </c>
      <c r="M182" s="22">
        <v>50000000</v>
      </c>
      <c r="N182" t="s">
        <v>10</v>
      </c>
      <c r="O182" t="s">
        <v>24</v>
      </c>
      <c r="P182" t="s">
        <v>11</v>
      </c>
      <c r="R182" s="21">
        <v>45351</v>
      </c>
      <c r="S182" s="21">
        <v>45355</v>
      </c>
      <c r="T182" s="21">
        <v>45447</v>
      </c>
      <c r="U182" s="21">
        <v>45447</v>
      </c>
      <c r="V182" s="23">
        <v>0.25555555555555554</v>
      </c>
      <c r="W182">
        <v>92</v>
      </c>
      <c r="X182" s="24">
        <v>423906.76449755498</v>
      </c>
      <c r="Y182" s="24">
        <v>423906.76449755498</v>
      </c>
      <c r="Z182" s="24">
        <v>443645.53110033402</v>
      </c>
      <c r="AA182" s="24">
        <v>443645.53110033402</v>
      </c>
      <c r="AB182">
        <v>0.95550779796243468</v>
      </c>
      <c r="AC182">
        <v>0</v>
      </c>
      <c r="AD182" s="22">
        <v>50000000</v>
      </c>
      <c r="AE182" s="25">
        <v>3.4720085042634838E-2</v>
      </c>
      <c r="AF182" s="26">
        <v>0</v>
      </c>
      <c r="AG182" s="27">
        <v>1</v>
      </c>
      <c r="AH182" s="27" t="s">
        <v>237</v>
      </c>
      <c r="AI182" t="s">
        <v>237</v>
      </c>
      <c r="AJ182" t="s">
        <v>10</v>
      </c>
    </row>
    <row r="183" spans="1:36" ht="15" customHeight="1" x14ac:dyDescent="0.25">
      <c r="A183">
        <v>148989</v>
      </c>
      <c r="B183" t="s">
        <v>154</v>
      </c>
      <c r="C183" t="s">
        <v>153</v>
      </c>
      <c r="D183">
        <v>338</v>
      </c>
      <c r="E183" t="s">
        <v>12</v>
      </c>
      <c r="F183" t="s">
        <v>21</v>
      </c>
      <c r="G183" t="s">
        <v>9</v>
      </c>
      <c r="H183" t="s">
        <v>14</v>
      </c>
      <c r="I183" s="21">
        <v>45443</v>
      </c>
      <c r="J183" s="21">
        <v>45447</v>
      </c>
      <c r="K183" s="21">
        <v>45539</v>
      </c>
      <c r="L183" s="21">
        <v>45539</v>
      </c>
      <c r="M183" s="22">
        <v>50000000</v>
      </c>
      <c r="N183" t="s">
        <v>10</v>
      </c>
      <c r="O183" t="s">
        <v>24</v>
      </c>
      <c r="P183" t="s">
        <v>11</v>
      </c>
      <c r="R183" s="21">
        <v>45443</v>
      </c>
      <c r="S183" s="21">
        <v>45447</v>
      </c>
      <c r="T183" s="21">
        <v>45539</v>
      </c>
      <c r="U183" s="21">
        <v>45539</v>
      </c>
      <c r="V183" s="23">
        <v>0.25555555555555554</v>
      </c>
      <c r="W183">
        <v>92</v>
      </c>
      <c r="X183" s="24">
        <v>401203.21954569133</v>
      </c>
      <c r="Y183" s="24">
        <v>401203.21954569133</v>
      </c>
      <c r="Z183" s="24">
        <v>423221.67368197272</v>
      </c>
      <c r="AA183" s="24">
        <v>423221.67368197272</v>
      </c>
      <c r="AB183">
        <v>0.94797418113131171</v>
      </c>
      <c r="AC183">
        <v>0</v>
      </c>
      <c r="AD183" s="22">
        <v>50000000</v>
      </c>
      <c r="AE183" s="25">
        <v>3.312169620119787E-2</v>
      </c>
      <c r="AF183" s="26">
        <v>0</v>
      </c>
      <c r="AG183" s="27">
        <v>1</v>
      </c>
      <c r="AH183" s="27" t="s">
        <v>237</v>
      </c>
      <c r="AI183" t="s">
        <v>237</v>
      </c>
      <c r="AJ183" t="s">
        <v>10</v>
      </c>
    </row>
    <row r="184" spans="1:36" ht="15" customHeight="1" x14ac:dyDescent="0.25">
      <c r="A184">
        <v>148990</v>
      </c>
      <c r="B184" t="s">
        <v>154</v>
      </c>
      <c r="C184" t="s">
        <v>153</v>
      </c>
      <c r="D184">
        <v>338</v>
      </c>
      <c r="E184" t="s">
        <v>12</v>
      </c>
      <c r="F184" t="s">
        <v>21</v>
      </c>
      <c r="G184" t="s">
        <v>9</v>
      </c>
      <c r="H184" t="s">
        <v>14</v>
      </c>
      <c r="I184" s="21">
        <v>45537</v>
      </c>
      <c r="J184" s="21">
        <v>45539</v>
      </c>
      <c r="K184" s="21">
        <v>45630</v>
      </c>
      <c r="L184" s="21">
        <v>45630</v>
      </c>
      <c r="M184" s="22">
        <v>50000000</v>
      </c>
      <c r="N184" t="s">
        <v>10</v>
      </c>
      <c r="O184" t="s">
        <v>24</v>
      </c>
      <c r="P184" t="s">
        <v>11</v>
      </c>
      <c r="R184" s="21">
        <v>45537</v>
      </c>
      <c r="S184" s="21">
        <v>45539</v>
      </c>
      <c r="T184" s="21">
        <v>45630</v>
      </c>
      <c r="U184" s="21">
        <v>45630</v>
      </c>
      <c r="V184" s="23">
        <v>0.25277777777777777</v>
      </c>
      <c r="W184">
        <v>91</v>
      </c>
      <c r="X184" s="24">
        <v>377137.81487194391</v>
      </c>
      <c r="Y184" s="24">
        <v>377137.81487194391</v>
      </c>
      <c r="Z184" s="24">
        <v>400793.71615118207</v>
      </c>
      <c r="AA184" s="24">
        <v>400793.71615118207</v>
      </c>
      <c r="AB184">
        <v>0.94097736484891648</v>
      </c>
      <c r="AC184">
        <v>0</v>
      </c>
      <c r="AD184" s="22">
        <v>50000000</v>
      </c>
      <c r="AE184" s="25">
        <v>3.1711151168005616E-2</v>
      </c>
      <c r="AF184" s="26">
        <v>0</v>
      </c>
      <c r="AG184" s="27">
        <v>1</v>
      </c>
      <c r="AH184" s="27" t="s">
        <v>237</v>
      </c>
      <c r="AI184" t="s">
        <v>237</v>
      </c>
      <c r="AJ184" t="s">
        <v>10</v>
      </c>
    </row>
    <row r="185" spans="1:36" ht="15" customHeight="1" x14ac:dyDescent="0.25">
      <c r="A185">
        <v>148991</v>
      </c>
      <c r="B185" t="s">
        <v>93</v>
      </c>
      <c r="C185" t="s">
        <v>92</v>
      </c>
      <c r="D185">
        <v>339</v>
      </c>
      <c r="E185" t="s">
        <v>12</v>
      </c>
      <c r="F185" t="s">
        <v>21</v>
      </c>
      <c r="G185" t="s">
        <v>9</v>
      </c>
      <c r="H185" t="s">
        <v>80</v>
      </c>
      <c r="J185" s="21">
        <v>44955</v>
      </c>
      <c r="K185" s="21">
        <v>45044</v>
      </c>
      <c r="L185" s="21">
        <v>45044</v>
      </c>
      <c r="M185" s="22">
        <v>50000000</v>
      </c>
      <c r="N185" t="s">
        <v>10</v>
      </c>
      <c r="O185">
        <v>7.0000000000000001E-3</v>
      </c>
      <c r="P185" t="s">
        <v>11</v>
      </c>
      <c r="R185" s="21">
        <v>45044</v>
      </c>
      <c r="S185" s="21">
        <v>44955</v>
      </c>
      <c r="T185" s="21">
        <v>45044</v>
      </c>
      <c r="U185" s="21">
        <v>45044</v>
      </c>
      <c r="V185" s="23">
        <v>0.24722222222222223</v>
      </c>
      <c r="W185">
        <v>89</v>
      </c>
      <c r="X185" s="24">
        <v>-85857.209158449084</v>
      </c>
      <c r="Y185" s="24">
        <v>-85857.209158449084</v>
      </c>
      <c r="Z185" s="24">
        <v>-86527.777777777781</v>
      </c>
      <c r="AA185" s="24">
        <v>-86527.777777777781</v>
      </c>
      <c r="AB185">
        <v>0.99225025030631364</v>
      </c>
      <c r="AC185">
        <v>0</v>
      </c>
      <c r="AD185" s="22">
        <v>50000000</v>
      </c>
      <c r="AE185" s="25">
        <v>7.0000000000000001E-3</v>
      </c>
      <c r="AF185" s="26">
        <v>0</v>
      </c>
      <c r="AG185" s="27">
        <v>1</v>
      </c>
      <c r="AH185" s="27" t="s">
        <v>237</v>
      </c>
      <c r="AI185" t="s">
        <v>237</v>
      </c>
      <c r="AJ185" t="s">
        <v>10</v>
      </c>
    </row>
    <row r="186" spans="1:36" ht="15" customHeight="1" x14ac:dyDescent="0.25">
      <c r="A186">
        <v>148992</v>
      </c>
      <c r="B186" t="s">
        <v>93</v>
      </c>
      <c r="C186" t="s">
        <v>92</v>
      </c>
      <c r="D186">
        <v>339</v>
      </c>
      <c r="E186" t="s">
        <v>12</v>
      </c>
      <c r="F186" t="s">
        <v>21</v>
      </c>
      <c r="G186" t="s">
        <v>9</v>
      </c>
      <c r="H186" t="s">
        <v>80</v>
      </c>
      <c r="J186" s="21">
        <v>45044</v>
      </c>
      <c r="K186" s="21">
        <v>45138</v>
      </c>
      <c r="L186" s="21">
        <v>45138</v>
      </c>
      <c r="M186" s="22">
        <v>50000000</v>
      </c>
      <c r="N186" t="s">
        <v>10</v>
      </c>
      <c r="O186">
        <v>7.0000000000000001E-3</v>
      </c>
      <c r="P186" t="s">
        <v>11</v>
      </c>
      <c r="R186" s="21">
        <v>45138</v>
      </c>
      <c r="S186" s="21">
        <v>45044</v>
      </c>
      <c r="T186" s="21">
        <v>45138</v>
      </c>
      <c r="U186" s="21">
        <v>45138</v>
      </c>
      <c r="V186" s="23">
        <v>0.26111111111111113</v>
      </c>
      <c r="W186">
        <v>94</v>
      </c>
      <c r="X186" s="24">
        <v>-89921.305987609463</v>
      </c>
      <c r="Y186" s="24">
        <v>-89921.305987609463</v>
      </c>
      <c r="Z186" s="24">
        <v>-91388.888888888891</v>
      </c>
      <c r="AA186" s="24">
        <v>-91388.888888888891</v>
      </c>
      <c r="AB186">
        <v>0.9839413421136598</v>
      </c>
      <c r="AC186">
        <v>0</v>
      </c>
      <c r="AD186" s="22">
        <v>50000000</v>
      </c>
      <c r="AE186" s="25">
        <v>7.0000000000000001E-3</v>
      </c>
      <c r="AF186" s="26">
        <v>0</v>
      </c>
      <c r="AG186" s="27">
        <v>1</v>
      </c>
      <c r="AH186" s="27" t="s">
        <v>237</v>
      </c>
      <c r="AI186" t="s">
        <v>237</v>
      </c>
      <c r="AJ186" t="s">
        <v>10</v>
      </c>
    </row>
    <row r="187" spans="1:36" ht="15" customHeight="1" x14ac:dyDescent="0.25">
      <c r="A187">
        <v>148993</v>
      </c>
      <c r="B187" t="s">
        <v>93</v>
      </c>
      <c r="C187" t="s">
        <v>92</v>
      </c>
      <c r="D187">
        <v>339</v>
      </c>
      <c r="E187" t="s">
        <v>12</v>
      </c>
      <c r="F187" t="s">
        <v>21</v>
      </c>
      <c r="G187" t="s">
        <v>9</v>
      </c>
      <c r="H187" t="s">
        <v>80</v>
      </c>
      <c r="J187" s="21">
        <v>45138</v>
      </c>
      <c r="K187" s="21">
        <v>45229</v>
      </c>
      <c r="L187" s="21">
        <v>45229</v>
      </c>
      <c r="M187" s="22">
        <v>50000000</v>
      </c>
      <c r="N187" t="s">
        <v>10</v>
      </c>
      <c r="O187">
        <v>7.0000000000000001E-3</v>
      </c>
      <c r="P187" t="s">
        <v>11</v>
      </c>
      <c r="R187" s="21">
        <v>45229</v>
      </c>
      <c r="S187" s="21">
        <v>45138</v>
      </c>
      <c r="T187" s="21">
        <v>45229</v>
      </c>
      <c r="U187" s="21">
        <v>45229</v>
      </c>
      <c r="V187" s="23">
        <v>0.25277777777777777</v>
      </c>
      <c r="W187">
        <v>91</v>
      </c>
      <c r="X187" s="24">
        <v>-86284.622092340651</v>
      </c>
      <c r="Y187" s="24">
        <v>-86284.622092340651</v>
      </c>
      <c r="Z187" s="24">
        <v>-88472.222222222219</v>
      </c>
      <c r="AA187" s="24">
        <v>-88472.222222222219</v>
      </c>
      <c r="AB187">
        <v>0.97527359350840293</v>
      </c>
      <c r="AC187">
        <v>0</v>
      </c>
      <c r="AD187" s="22">
        <v>50000000</v>
      </c>
      <c r="AE187" s="25">
        <v>7.0000000000000001E-3</v>
      </c>
      <c r="AF187" s="26">
        <v>0</v>
      </c>
      <c r="AG187" s="27">
        <v>1</v>
      </c>
      <c r="AH187" s="27" t="s">
        <v>237</v>
      </c>
      <c r="AI187" t="s">
        <v>237</v>
      </c>
      <c r="AJ187" t="s">
        <v>10</v>
      </c>
    </row>
    <row r="188" spans="1:36" ht="15" customHeight="1" x14ac:dyDescent="0.25">
      <c r="A188">
        <v>148994</v>
      </c>
      <c r="B188" t="s">
        <v>93</v>
      </c>
      <c r="C188" t="s">
        <v>92</v>
      </c>
      <c r="D188">
        <v>339</v>
      </c>
      <c r="E188" t="s">
        <v>12</v>
      </c>
      <c r="F188" t="s">
        <v>21</v>
      </c>
      <c r="G188" t="s">
        <v>9</v>
      </c>
      <c r="H188" t="s">
        <v>80</v>
      </c>
      <c r="J188" s="21">
        <v>45229</v>
      </c>
      <c r="K188" s="21">
        <v>45320</v>
      </c>
      <c r="L188" s="21">
        <v>45320</v>
      </c>
      <c r="M188" s="22">
        <v>50000000</v>
      </c>
      <c r="N188" t="s">
        <v>10</v>
      </c>
      <c r="O188">
        <v>7.0000000000000001E-3</v>
      </c>
      <c r="P188" t="s">
        <v>11</v>
      </c>
      <c r="R188" s="21">
        <v>45320</v>
      </c>
      <c r="S188" s="21">
        <v>45229</v>
      </c>
      <c r="T188" s="21">
        <v>45320</v>
      </c>
      <c r="U188" s="21">
        <v>45320</v>
      </c>
      <c r="V188" s="23">
        <v>0.25277777777777777</v>
      </c>
      <c r="W188">
        <v>91</v>
      </c>
      <c r="X188" s="24">
        <v>-85532.653299789992</v>
      </c>
      <c r="Y188" s="24">
        <v>-85532.653299789992</v>
      </c>
      <c r="Z188" s="24">
        <v>-88472.222222222219</v>
      </c>
      <c r="AA188" s="24">
        <v>-88472.222222222219</v>
      </c>
      <c r="AB188">
        <v>0.96677410323153534</v>
      </c>
      <c r="AC188">
        <v>0</v>
      </c>
      <c r="AD188" s="22">
        <v>50000000</v>
      </c>
      <c r="AE188" s="25">
        <v>7.0000000000000001E-3</v>
      </c>
      <c r="AF188" s="26">
        <v>0</v>
      </c>
      <c r="AG188" s="27">
        <v>1</v>
      </c>
      <c r="AH188" s="27" t="s">
        <v>237</v>
      </c>
      <c r="AI188" t="s">
        <v>237</v>
      </c>
      <c r="AJ188" t="s">
        <v>10</v>
      </c>
    </row>
    <row r="189" spans="1:36" ht="15" customHeight="1" x14ac:dyDescent="0.25">
      <c r="A189">
        <v>148995</v>
      </c>
      <c r="B189" t="s">
        <v>93</v>
      </c>
      <c r="C189" t="s">
        <v>92</v>
      </c>
      <c r="D189">
        <v>339</v>
      </c>
      <c r="E189" t="s">
        <v>12</v>
      </c>
      <c r="F189" t="s">
        <v>21</v>
      </c>
      <c r="G189" t="s">
        <v>9</v>
      </c>
      <c r="H189" t="s">
        <v>80</v>
      </c>
      <c r="J189" s="21">
        <v>45320</v>
      </c>
      <c r="K189" s="21">
        <v>45411</v>
      </c>
      <c r="L189" s="21">
        <v>45411</v>
      </c>
      <c r="M189" s="22">
        <v>50000000</v>
      </c>
      <c r="N189" t="s">
        <v>10</v>
      </c>
      <c r="O189">
        <v>7.0000000000000001E-3</v>
      </c>
      <c r="P189" t="s">
        <v>11</v>
      </c>
      <c r="R189" s="21">
        <v>45411</v>
      </c>
      <c r="S189" s="21">
        <v>45320</v>
      </c>
      <c r="T189" s="21">
        <v>45411</v>
      </c>
      <c r="U189" s="21">
        <v>45411</v>
      </c>
      <c r="V189" s="23">
        <v>0.25277777777777777</v>
      </c>
      <c r="W189">
        <v>91</v>
      </c>
      <c r="X189" s="24">
        <v>-84810.343587385214</v>
      </c>
      <c r="Y189" s="24">
        <v>-84810.343587385214</v>
      </c>
      <c r="Z189" s="24">
        <v>-88472.222222222219</v>
      </c>
      <c r="AA189" s="24">
        <v>-88472.222222222219</v>
      </c>
      <c r="AB189">
        <v>0.95860984902539015</v>
      </c>
      <c r="AC189">
        <v>0</v>
      </c>
      <c r="AD189" s="22">
        <v>50000000</v>
      </c>
      <c r="AE189" s="25">
        <v>7.0000000000000001E-3</v>
      </c>
      <c r="AF189" s="26">
        <v>0</v>
      </c>
      <c r="AG189" s="27">
        <v>1</v>
      </c>
      <c r="AH189" s="27" t="s">
        <v>237</v>
      </c>
      <c r="AI189" t="s">
        <v>237</v>
      </c>
      <c r="AJ189" t="s">
        <v>10</v>
      </c>
    </row>
    <row r="190" spans="1:36" ht="15" customHeight="1" x14ac:dyDescent="0.25">
      <c r="A190">
        <v>148996</v>
      </c>
      <c r="B190" t="s">
        <v>93</v>
      </c>
      <c r="C190" t="s">
        <v>92</v>
      </c>
      <c r="D190">
        <v>339</v>
      </c>
      <c r="E190" t="s">
        <v>12</v>
      </c>
      <c r="F190" t="s">
        <v>21</v>
      </c>
      <c r="G190" t="s">
        <v>9</v>
      </c>
      <c r="H190" t="s">
        <v>80</v>
      </c>
      <c r="J190" s="21">
        <v>45411</v>
      </c>
      <c r="K190" s="21">
        <v>45502</v>
      </c>
      <c r="L190" s="21">
        <v>45502</v>
      </c>
      <c r="M190" s="22">
        <v>50000000</v>
      </c>
      <c r="N190" t="s">
        <v>10</v>
      </c>
      <c r="O190">
        <v>7.0000000000000001E-3</v>
      </c>
      <c r="P190" t="s">
        <v>11</v>
      </c>
      <c r="R190" s="21">
        <v>45502</v>
      </c>
      <c r="S190" s="21">
        <v>45411</v>
      </c>
      <c r="T190" s="21">
        <v>45502</v>
      </c>
      <c r="U190" s="21">
        <v>45502</v>
      </c>
      <c r="V190" s="23">
        <v>0.25277777777777777</v>
      </c>
      <c r="W190">
        <v>91</v>
      </c>
      <c r="X190" s="24">
        <v>-84131.487399168996</v>
      </c>
      <c r="Y190" s="24">
        <v>-84131.487399168996</v>
      </c>
      <c r="Z190" s="24">
        <v>-88472.222222222219</v>
      </c>
      <c r="AA190" s="24">
        <v>-88472.222222222219</v>
      </c>
      <c r="AB190">
        <v>0.95093674925277361</v>
      </c>
      <c r="AC190">
        <v>0</v>
      </c>
      <c r="AD190" s="22">
        <v>50000000</v>
      </c>
      <c r="AE190" s="25">
        <v>7.0000000000000001E-3</v>
      </c>
      <c r="AF190" s="26">
        <v>0</v>
      </c>
      <c r="AG190" s="27">
        <v>1</v>
      </c>
      <c r="AH190" s="27" t="s">
        <v>237</v>
      </c>
      <c r="AI190" t="s">
        <v>237</v>
      </c>
      <c r="AJ190" t="s">
        <v>10</v>
      </c>
    </row>
    <row r="191" spans="1:36" ht="15" customHeight="1" x14ac:dyDescent="0.25">
      <c r="A191">
        <v>148997</v>
      </c>
      <c r="B191" t="s">
        <v>93</v>
      </c>
      <c r="C191" t="s">
        <v>92</v>
      </c>
      <c r="D191">
        <v>339</v>
      </c>
      <c r="E191" t="s">
        <v>12</v>
      </c>
      <c r="F191" t="s">
        <v>21</v>
      </c>
      <c r="G191" t="s">
        <v>9</v>
      </c>
      <c r="H191" t="s">
        <v>80</v>
      </c>
      <c r="J191" s="21">
        <v>45502</v>
      </c>
      <c r="K191" s="21">
        <v>45594</v>
      </c>
      <c r="L191" s="21">
        <v>45594</v>
      </c>
      <c r="M191" s="22">
        <v>50000000</v>
      </c>
      <c r="N191" t="s">
        <v>10</v>
      </c>
      <c r="O191">
        <v>7.0000000000000001E-3</v>
      </c>
      <c r="P191" t="s">
        <v>11</v>
      </c>
      <c r="R191" s="21">
        <v>45594</v>
      </c>
      <c r="S191" s="21">
        <v>45502</v>
      </c>
      <c r="T191" s="21">
        <v>45594</v>
      </c>
      <c r="U191" s="21">
        <v>45594</v>
      </c>
      <c r="V191" s="23">
        <v>0.25555555555555554</v>
      </c>
      <c r="W191">
        <v>92</v>
      </c>
      <c r="X191" s="24">
        <v>-84409.143125804243</v>
      </c>
      <c r="Y191" s="24">
        <v>-84409.143125804243</v>
      </c>
      <c r="Z191" s="24">
        <v>-89444.444444444438</v>
      </c>
      <c r="AA191" s="24">
        <v>-89444.444444444438</v>
      </c>
      <c r="AB191">
        <v>0.94370470575433318</v>
      </c>
      <c r="AC191">
        <v>0</v>
      </c>
      <c r="AD191" s="22">
        <v>50000000</v>
      </c>
      <c r="AE191" s="25">
        <v>7.0000000000000001E-3</v>
      </c>
      <c r="AF191" s="26">
        <v>0</v>
      </c>
      <c r="AG191" s="27">
        <v>1</v>
      </c>
      <c r="AH191" s="27" t="s">
        <v>237</v>
      </c>
      <c r="AI191" t="s">
        <v>237</v>
      </c>
      <c r="AJ191" t="s">
        <v>10</v>
      </c>
    </row>
    <row r="192" spans="1:36" ht="15" customHeight="1" x14ac:dyDescent="0.25">
      <c r="A192">
        <v>148998</v>
      </c>
      <c r="B192" t="s">
        <v>93</v>
      </c>
      <c r="C192" t="s">
        <v>92</v>
      </c>
      <c r="D192">
        <v>339</v>
      </c>
      <c r="E192" t="s">
        <v>12</v>
      </c>
      <c r="F192" t="s">
        <v>21</v>
      </c>
      <c r="G192" t="s">
        <v>9</v>
      </c>
      <c r="H192" t="s">
        <v>80</v>
      </c>
      <c r="J192" s="21">
        <v>45594</v>
      </c>
      <c r="K192" s="21">
        <v>45686</v>
      </c>
      <c r="L192" s="21">
        <v>45686</v>
      </c>
      <c r="M192" s="22">
        <v>50000000</v>
      </c>
      <c r="N192" t="s">
        <v>10</v>
      </c>
      <c r="O192">
        <v>7.0000000000000001E-3</v>
      </c>
      <c r="P192" t="s">
        <v>11</v>
      </c>
      <c r="R192" s="21">
        <v>45686</v>
      </c>
      <c r="S192" s="21">
        <v>45594</v>
      </c>
      <c r="T192" s="21">
        <v>45686</v>
      </c>
      <c r="U192" s="21">
        <v>45686</v>
      </c>
      <c r="V192" s="23">
        <v>0.25555555555555554</v>
      </c>
      <c r="W192">
        <v>92</v>
      </c>
      <c r="X192" s="24">
        <v>-83792.037982092297</v>
      </c>
      <c r="Y192" s="24">
        <v>-83792.037982092297</v>
      </c>
      <c r="Z192" s="24">
        <v>-89444.444444444438</v>
      </c>
      <c r="AA192" s="24">
        <v>-89444.444444444438</v>
      </c>
      <c r="AB192">
        <v>0.93680539358860959</v>
      </c>
      <c r="AC192">
        <v>0</v>
      </c>
      <c r="AD192" s="22">
        <v>50000000</v>
      </c>
      <c r="AE192" s="25">
        <v>7.0000000000000001E-3</v>
      </c>
      <c r="AF192" s="26">
        <v>0</v>
      </c>
      <c r="AG192" s="27">
        <v>1</v>
      </c>
      <c r="AH192" s="27" t="s">
        <v>237</v>
      </c>
      <c r="AI192" t="s">
        <v>237</v>
      </c>
      <c r="AJ192" t="s">
        <v>10</v>
      </c>
    </row>
    <row r="193" spans="1:36" ht="15" customHeight="1" x14ac:dyDescent="0.25">
      <c r="A193">
        <v>148999</v>
      </c>
      <c r="B193" t="s">
        <v>91</v>
      </c>
      <c r="C193" t="s">
        <v>92</v>
      </c>
      <c r="D193">
        <v>339</v>
      </c>
      <c r="E193" t="s">
        <v>12</v>
      </c>
      <c r="F193" t="s">
        <v>21</v>
      </c>
      <c r="G193" t="s">
        <v>9</v>
      </c>
      <c r="H193" t="s">
        <v>80</v>
      </c>
      <c r="I193" s="21">
        <v>44952</v>
      </c>
      <c r="J193" s="21">
        <v>44955</v>
      </c>
      <c r="K193" s="21">
        <v>45044</v>
      </c>
      <c r="L193" s="21">
        <v>45044</v>
      </c>
      <c r="M193" s="22">
        <v>50000000</v>
      </c>
      <c r="N193" t="s">
        <v>10</v>
      </c>
      <c r="O193" t="s">
        <v>24</v>
      </c>
      <c r="P193" t="s">
        <v>11</v>
      </c>
      <c r="R193" s="21">
        <v>44952</v>
      </c>
      <c r="S193" s="21">
        <v>44955</v>
      </c>
      <c r="T193" s="21">
        <v>45044</v>
      </c>
      <c r="U193" s="21">
        <v>45044</v>
      </c>
      <c r="V193" s="23">
        <v>0.24722222222222223</v>
      </c>
      <c r="W193">
        <v>89</v>
      </c>
      <c r="X193" s="24">
        <v>310367.20218894194</v>
      </c>
      <c r="Y193" s="24">
        <v>310367.20218894194</v>
      </c>
      <c r="Z193" s="24">
        <v>312791.25613032572</v>
      </c>
      <c r="AA193" s="24">
        <v>312791.25613032572</v>
      </c>
      <c r="AB193">
        <v>0.99225025030631364</v>
      </c>
      <c r="AC193">
        <v>0</v>
      </c>
      <c r="AD193" s="22">
        <v>50000000</v>
      </c>
      <c r="AE193" s="25">
        <v>2.5304461170093762E-2</v>
      </c>
      <c r="AF193" s="26">
        <v>0</v>
      </c>
      <c r="AG193" s="27">
        <v>1</v>
      </c>
      <c r="AH193" s="27" t="s">
        <v>237</v>
      </c>
      <c r="AI193" t="s">
        <v>237</v>
      </c>
      <c r="AJ193" t="s">
        <v>10</v>
      </c>
    </row>
    <row r="194" spans="1:36" ht="15" customHeight="1" x14ac:dyDescent="0.25">
      <c r="A194">
        <v>149000</v>
      </c>
      <c r="B194" t="s">
        <v>91</v>
      </c>
      <c r="C194" t="s">
        <v>92</v>
      </c>
      <c r="D194">
        <v>339</v>
      </c>
      <c r="E194" t="s">
        <v>12</v>
      </c>
      <c r="F194" t="s">
        <v>21</v>
      </c>
      <c r="G194" t="s">
        <v>9</v>
      </c>
      <c r="H194" t="s">
        <v>80</v>
      </c>
      <c r="I194" s="21">
        <v>45042</v>
      </c>
      <c r="J194" s="21">
        <v>45044</v>
      </c>
      <c r="K194" s="21">
        <v>45138</v>
      </c>
      <c r="L194" s="21">
        <v>45138</v>
      </c>
      <c r="M194" s="22">
        <v>50000000</v>
      </c>
      <c r="N194" t="s">
        <v>10</v>
      </c>
      <c r="O194" t="s">
        <v>24</v>
      </c>
      <c r="P194" t="s">
        <v>11</v>
      </c>
      <c r="R194" s="21">
        <v>45042</v>
      </c>
      <c r="S194" s="21">
        <v>45044</v>
      </c>
      <c r="T194" s="21">
        <v>45138</v>
      </c>
      <c r="U194" s="21">
        <v>45138</v>
      </c>
      <c r="V194" s="23">
        <v>0.26111111111111113</v>
      </c>
      <c r="W194">
        <v>94</v>
      </c>
      <c r="X194" s="24">
        <v>425148.35045823082</v>
      </c>
      <c r="Y194" s="24">
        <v>425148.35045823082</v>
      </c>
      <c r="Z194" s="24">
        <v>432087.08920081123</v>
      </c>
      <c r="AA194" s="24">
        <v>432087.08920081123</v>
      </c>
      <c r="AB194">
        <v>0.9839413421136598</v>
      </c>
      <c r="AC194">
        <v>0</v>
      </c>
      <c r="AD194" s="22">
        <v>50000000</v>
      </c>
      <c r="AE194" s="25">
        <v>3.3096032364317456E-2</v>
      </c>
      <c r="AF194" s="26">
        <v>0</v>
      </c>
      <c r="AG194" s="27">
        <v>1</v>
      </c>
      <c r="AH194" s="27" t="s">
        <v>237</v>
      </c>
      <c r="AI194" t="s">
        <v>237</v>
      </c>
      <c r="AJ194" t="s">
        <v>10</v>
      </c>
    </row>
    <row r="195" spans="1:36" ht="15" customHeight="1" x14ac:dyDescent="0.25">
      <c r="A195">
        <v>149001</v>
      </c>
      <c r="B195" t="s">
        <v>91</v>
      </c>
      <c r="C195" t="s">
        <v>92</v>
      </c>
      <c r="D195">
        <v>339</v>
      </c>
      <c r="E195" t="s">
        <v>12</v>
      </c>
      <c r="F195" t="s">
        <v>21</v>
      </c>
      <c r="G195" t="s">
        <v>9</v>
      </c>
      <c r="H195" t="s">
        <v>80</v>
      </c>
      <c r="I195" s="21">
        <v>45134</v>
      </c>
      <c r="J195" s="21">
        <v>45138</v>
      </c>
      <c r="K195" s="21">
        <v>45229</v>
      </c>
      <c r="L195" s="21">
        <v>45229</v>
      </c>
      <c r="M195" s="22">
        <v>50000000</v>
      </c>
      <c r="N195" t="s">
        <v>10</v>
      </c>
      <c r="O195" t="s">
        <v>24</v>
      </c>
      <c r="P195" t="s">
        <v>11</v>
      </c>
      <c r="R195" s="21">
        <v>45134</v>
      </c>
      <c r="S195" s="21">
        <v>45138</v>
      </c>
      <c r="T195" s="21">
        <v>45229</v>
      </c>
      <c r="U195" s="21">
        <v>45229</v>
      </c>
      <c r="V195" s="23">
        <v>0.25277777777777777</v>
      </c>
      <c r="W195">
        <v>91</v>
      </c>
      <c r="X195" s="24">
        <v>445592.98550646286</v>
      </c>
      <c r="Y195" s="24">
        <v>445592.98550646286</v>
      </c>
      <c r="Z195" s="24">
        <v>456890.23928506853</v>
      </c>
      <c r="AA195" s="24">
        <v>456890.23928506853</v>
      </c>
      <c r="AB195">
        <v>0.97527359350840293</v>
      </c>
      <c r="AC195">
        <v>0</v>
      </c>
      <c r="AD195" s="22">
        <v>50000000</v>
      </c>
      <c r="AE195" s="25">
        <v>3.6149557393983442E-2</v>
      </c>
      <c r="AF195" s="26">
        <v>0</v>
      </c>
      <c r="AG195" s="27">
        <v>1</v>
      </c>
      <c r="AH195" s="27" t="s">
        <v>237</v>
      </c>
      <c r="AI195" t="s">
        <v>237</v>
      </c>
      <c r="AJ195" t="s">
        <v>10</v>
      </c>
    </row>
    <row r="196" spans="1:36" ht="15" customHeight="1" x14ac:dyDescent="0.25">
      <c r="A196">
        <v>149002</v>
      </c>
      <c r="B196" t="s">
        <v>91</v>
      </c>
      <c r="C196" t="s">
        <v>92</v>
      </c>
      <c r="D196">
        <v>339</v>
      </c>
      <c r="E196" t="s">
        <v>12</v>
      </c>
      <c r="F196" t="s">
        <v>21</v>
      </c>
      <c r="G196" t="s">
        <v>9</v>
      </c>
      <c r="H196" t="s">
        <v>80</v>
      </c>
      <c r="I196" s="21">
        <v>45225</v>
      </c>
      <c r="J196" s="21">
        <v>45229</v>
      </c>
      <c r="K196" s="21">
        <v>45320</v>
      </c>
      <c r="L196" s="21">
        <v>45320</v>
      </c>
      <c r="M196" s="22">
        <v>50000000</v>
      </c>
      <c r="N196" t="s">
        <v>10</v>
      </c>
      <c r="O196" t="s">
        <v>24</v>
      </c>
      <c r="P196" t="s">
        <v>11</v>
      </c>
      <c r="R196" s="21">
        <v>45225</v>
      </c>
      <c r="S196" s="21">
        <v>45229</v>
      </c>
      <c r="T196" s="21">
        <v>45320</v>
      </c>
      <c r="U196" s="21">
        <v>45320</v>
      </c>
      <c r="V196" s="23">
        <v>0.25277777777777777</v>
      </c>
      <c r="W196">
        <v>91</v>
      </c>
      <c r="X196" s="24">
        <v>445624.81037157751</v>
      </c>
      <c r="Y196" s="24">
        <v>445624.81037157751</v>
      </c>
      <c r="Z196" s="24">
        <v>460939.95368931972</v>
      </c>
      <c r="AA196" s="24">
        <v>460939.95368931972</v>
      </c>
      <c r="AB196">
        <v>0.96677410323153534</v>
      </c>
      <c r="AC196">
        <v>0</v>
      </c>
      <c r="AD196" s="22">
        <v>50000000</v>
      </c>
      <c r="AE196" s="25">
        <v>3.6469974357836291E-2</v>
      </c>
      <c r="AF196" s="26">
        <v>0</v>
      </c>
      <c r="AG196" s="27">
        <v>1</v>
      </c>
      <c r="AH196" s="27" t="s">
        <v>237</v>
      </c>
      <c r="AI196" t="s">
        <v>237</v>
      </c>
      <c r="AJ196" t="s">
        <v>10</v>
      </c>
    </row>
    <row r="197" spans="1:36" ht="15" customHeight="1" x14ac:dyDescent="0.25">
      <c r="A197">
        <v>149003</v>
      </c>
      <c r="B197" t="s">
        <v>91</v>
      </c>
      <c r="C197" t="s">
        <v>92</v>
      </c>
      <c r="D197">
        <v>339</v>
      </c>
      <c r="E197" t="s">
        <v>12</v>
      </c>
      <c r="F197" t="s">
        <v>21</v>
      </c>
      <c r="G197" t="s">
        <v>9</v>
      </c>
      <c r="H197" t="s">
        <v>80</v>
      </c>
      <c r="I197" s="21">
        <v>45316</v>
      </c>
      <c r="J197" s="21">
        <v>45320</v>
      </c>
      <c r="K197" s="21">
        <v>45411</v>
      </c>
      <c r="L197" s="21">
        <v>45411</v>
      </c>
      <c r="M197" s="22">
        <v>50000000</v>
      </c>
      <c r="N197" t="s">
        <v>10</v>
      </c>
      <c r="O197" t="s">
        <v>24</v>
      </c>
      <c r="P197" t="s">
        <v>11</v>
      </c>
      <c r="R197" s="21">
        <v>45316</v>
      </c>
      <c r="S197" s="21">
        <v>45320</v>
      </c>
      <c r="T197" s="21">
        <v>45411</v>
      </c>
      <c r="U197" s="21">
        <v>45411</v>
      </c>
      <c r="V197" s="23">
        <v>0.25277777777777777</v>
      </c>
      <c r="W197">
        <v>91</v>
      </c>
      <c r="X197" s="24">
        <v>428122.84929150838</v>
      </c>
      <c r="Y197" s="24">
        <v>428122.84929150838</v>
      </c>
      <c r="Z197" s="24">
        <v>446608.02278088103</v>
      </c>
      <c r="AA197" s="24">
        <v>446608.02278088103</v>
      </c>
      <c r="AB197">
        <v>0.95860984902539015</v>
      </c>
      <c r="AC197">
        <v>0</v>
      </c>
      <c r="AD197" s="22">
        <v>50000000</v>
      </c>
      <c r="AE197" s="25">
        <v>3.5336019384860924E-2</v>
      </c>
      <c r="AF197" s="26">
        <v>0</v>
      </c>
      <c r="AG197" s="27">
        <v>1</v>
      </c>
      <c r="AH197" s="27" t="s">
        <v>237</v>
      </c>
      <c r="AI197" t="s">
        <v>237</v>
      </c>
      <c r="AJ197" t="s">
        <v>10</v>
      </c>
    </row>
    <row r="198" spans="1:36" ht="15" customHeight="1" x14ac:dyDescent="0.25">
      <c r="A198">
        <v>149004</v>
      </c>
      <c r="B198" t="s">
        <v>91</v>
      </c>
      <c r="C198" t="s">
        <v>92</v>
      </c>
      <c r="D198">
        <v>339</v>
      </c>
      <c r="E198" t="s">
        <v>12</v>
      </c>
      <c r="F198" t="s">
        <v>21</v>
      </c>
      <c r="G198" t="s">
        <v>9</v>
      </c>
      <c r="H198" t="s">
        <v>80</v>
      </c>
      <c r="I198" s="21">
        <v>45407</v>
      </c>
      <c r="J198" s="21">
        <v>45411</v>
      </c>
      <c r="K198" s="21">
        <v>45502</v>
      </c>
      <c r="L198" s="21">
        <v>45502</v>
      </c>
      <c r="M198" s="22">
        <v>50000000</v>
      </c>
      <c r="N198" t="s">
        <v>10</v>
      </c>
      <c r="O198" t="s">
        <v>24</v>
      </c>
      <c r="P198" t="s">
        <v>11</v>
      </c>
      <c r="R198" s="21">
        <v>45407</v>
      </c>
      <c r="S198" s="21">
        <v>45411</v>
      </c>
      <c r="T198" s="21">
        <v>45502</v>
      </c>
      <c r="U198" s="21">
        <v>45502</v>
      </c>
      <c r="V198" s="23">
        <v>0.25277777777777777</v>
      </c>
      <c r="W198">
        <v>91</v>
      </c>
      <c r="X198" s="24">
        <v>405489.06197374803</v>
      </c>
      <c r="Y198" s="24">
        <v>405489.06197374803</v>
      </c>
      <c r="Z198" s="24">
        <v>426410.12905681995</v>
      </c>
      <c r="AA198" s="24">
        <v>426410.12905681995</v>
      </c>
      <c r="AB198">
        <v>0.95093674925277361</v>
      </c>
      <c r="AC198">
        <v>0</v>
      </c>
      <c r="AD198" s="22">
        <v>50000000</v>
      </c>
      <c r="AE198" s="25">
        <v>3.3737944277023126E-2</v>
      </c>
      <c r="AF198" s="26">
        <v>0</v>
      </c>
      <c r="AG198" s="27">
        <v>1</v>
      </c>
      <c r="AH198" s="27" t="s">
        <v>237</v>
      </c>
      <c r="AI198" t="s">
        <v>237</v>
      </c>
      <c r="AJ198" t="s">
        <v>10</v>
      </c>
    </row>
    <row r="199" spans="1:36" ht="15" customHeight="1" x14ac:dyDescent="0.25">
      <c r="A199">
        <v>149005</v>
      </c>
      <c r="B199" t="s">
        <v>91</v>
      </c>
      <c r="C199" t="s">
        <v>92</v>
      </c>
      <c r="D199">
        <v>339</v>
      </c>
      <c r="E199" t="s">
        <v>12</v>
      </c>
      <c r="F199" t="s">
        <v>21</v>
      </c>
      <c r="G199" t="s">
        <v>9</v>
      </c>
      <c r="H199" t="s">
        <v>80</v>
      </c>
      <c r="I199" s="21">
        <v>45498</v>
      </c>
      <c r="J199" s="21">
        <v>45502</v>
      </c>
      <c r="K199" s="21">
        <v>45594</v>
      </c>
      <c r="L199" s="21">
        <v>45594</v>
      </c>
      <c r="M199" s="22">
        <v>50000000</v>
      </c>
      <c r="N199" t="s">
        <v>10</v>
      </c>
      <c r="O199" t="s">
        <v>24</v>
      </c>
      <c r="P199" t="s">
        <v>11</v>
      </c>
      <c r="R199" s="21">
        <v>45498</v>
      </c>
      <c r="S199" s="21">
        <v>45502</v>
      </c>
      <c r="T199" s="21">
        <v>45594</v>
      </c>
      <c r="U199" s="21">
        <v>45594</v>
      </c>
      <c r="V199" s="23">
        <v>0.25555555555555554</v>
      </c>
      <c r="W199">
        <v>92</v>
      </c>
      <c r="X199" s="24">
        <v>388870.01734827098</v>
      </c>
      <c r="Y199" s="24">
        <v>388870.01734827098</v>
      </c>
      <c r="Z199" s="24">
        <v>412067.47722788434</v>
      </c>
      <c r="AA199" s="24">
        <v>412067.47722788434</v>
      </c>
      <c r="AB199">
        <v>0.94370470575433318</v>
      </c>
      <c r="AC199">
        <v>0</v>
      </c>
      <c r="AD199" s="22">
        <v>50000000</v>
      </c>
      <c r="AE199" s="25">
        <v>3.2248759087399645E-2</v>
      </c>
      <c r="AF199" s="26">
        <v>0</v>
      </c>
      <c r="AG199" s="27">
        <v>1</v>
      </c>
      <c r="AH199" s="27" t="s">
        <v>237</v>
      </c>
      <c r="AI199" t="s">
        <v>237</v>
      </c>
      <c r="AJ199" t="s">
        <v>10</v>
      </c>
    </row>
    <row r="200" spans="1:36" ht="15" customHeight="1" x14ac:dyDescent="0.25">
      <c r="A200">
        <v>149006</v>
      </c>
      <c r="B200" t="s">
        <v>91</v>
      </c>
      <c r="C200" t="s">
        <v>92</v>
      </c>
      <c r="D200">
        <v>339</v>
      </c>
      <c r="E200" t="s">
        <v>12</v>
      </c>
      <c r="F200" t="s">
        <v>21</v>
      </c>
      <c r="G200" t="s">
        <v>9</v>
      </c>
      <c r="H200" t="s">
        <v>80</v>
      </c>
      <c r="I200" s="21">
        <v>45590</v>
      </c>
      <c r="J200" s="21">
        <v>45594</v>
      </c>
      <c r="K200" s="21">
        <v>45686</v>
      </c>
      <c r="L200" s="21">
        <v>45686</v>
      </c>
      <c r="M200" s="22">
        <v>50000000</v>
      </c>
      <c r="N200" t="s">
        <v>10</v>
      </c>
      <c r="O200" t="s">
        <v>24</v>
      </c>
      <c r="P200" t="s">
        <v>11</v>
      </c>
      <c r="R200" s="21">
        <v>45590</v>
      </c>
      <c r="S200" s="21">
        <v>45594</v>
      </c>
      <c r="T200" s="21">
        <v>45686</v>
      </c>
      <c r="U200" s="21">
        <v>45686</v>
      </c>
      <c r="V200" s="23">
        <v>0.25555555555555554</v>
      </c>
      <c r="W200">
        <v>92</v>
      </c>
      <c r="X200" s="24">
        <v>370764.41281711677</v>
      </c>
      <c r="Y200" s="24">
        <v>370764.41281711677</v>
      </c>
      <c r="Z200" s="24">
        <v>395775.27558507514</v>
      </c>
      <c r="AA200" s="24">
        <v>395775.27558507514</v>
      </c>
      <c r="AB200">
        <v>0.93680539358860959</v>
      </c>
      <c r="AC200">
        <v>0</v>
      </c>
      <c r="AD200" s="22">
        <v>50000000</v>
      </c>
      <c r="AE200" s="25">
        <v>3.0973717219701536E-2</v>
      </c>
      <c r="AF200" s="26">
        <v>0</v>
      </c>
      <c r="AG200" s="27">
        <v>1</v>
      </c>
      <c r="AH200" s="27" t="s">
        <v>237</v>
      </c>
      <c r="AI200" t="s">
        <v>237</v>
      </c>
      <c r="AJ200" t="s">
        <v>10</v>
      </c>
    </row>
    <row r="201" spans="1:36" ht="15" customHeight="1" x14ac:dyDescent="0.25">
      <c r="A201">
        <v>149007</v>
      </c>
      <c r="B201" t="s">
        <v>43</v>
      </c>
      <c r="C201" t="s">
        <v>44</v>
      </c>
      <c r="D201">
        <v>340</v>
      </c>
      <c r="E201" t="s">
        <v>12</v>
      </c>
      <c r="F201" t="s">
        <v>21</v>
      </c>
      <c r="G201" t="s">
        <v>9</v>
      </c>
      <c r="H201" t="s">
        <v>26</v>
      </c>
      <c r="J201" s="21">
        <v>44972</v>
      </c>
      <c r="K201" s="21">
        <v>45061</v>
      </c>
      <c r="L201" s="21">
        <v>45061</v>
      </c>
      <c r="M201" s="22">
        <v>70000000</v>
      </c>
      <c r="N201" t="s">
        <v>10</v>
      </c>
      <c r="O201">
        <v>7.0000000000000001E-3</v>
      </c>
      <c r="P201" t="s">
        <v>11</v>
      </c>
      <c r="R201" s="21">
        <v>45061</v>
      </c>
      <c r="S201" s="21">
        <v>44972</v>
      </c>
      <c r="T201" s="21">
        <v>45061</v>
      </c>
      <c r="U201" s="21">
        <v>45061</v>
      </c>
      <c r="V201" s="23">
        <v>0.24722222222222223</v>
      </c>
      <c r="W201">
        <v>89</v>
      </c>
      <c r="X201" s="24">
        <v>-120029.92751103747</v>
      </c>
      <c r="Y201" s="24">
        <v>-120029.92751103747</v>
      </c>
      <c r="Z201" s="24">
        <v>-121138.88888888889</v>
      </c>
      <c r="AA201" s="24">
        <v>-121138.88888888889</v>
      </c>
      <c r="AB201">
        <v>0.99084553781182039</v>
      </c>
      <c r="AC201">
        <v>0</v>
      </c>
      <c r="AD201" s="22">
        <v>70000000</v>
      </c>
      <c r="AE201" s="25">
        <v>7.0000000000000001E-3</v>
      </c>
      <c r="AF201" s="26">
        <v>0</v>
      </c>
      <c r="AG201" s="27">
        <v>1</v>
      </c>
      <c r="AH201" s="27" t="s">
        <v>237</v>
      </c>
      <c r="AI201" t="s">
        <v>237</v>
      </c>
      <c r="AJ201" t="s">
        <v>10</v>
      </c>
    </row>
    <row r="202" spans="1:36" ht="15" customHeight="1" x14ac:dyDescent="0.25">
      <c r="A202">
        <v>149008</v>
      </c>
      <c r="B202" t="s">
        <v>43</v>
      </c>
      <c r="C202" t="s">
        <v>44</v>
      </c>
      <c r="D202">
        <v>340</v>
      </c>
      <c r="E202" t="s">
        <v>12</v>
      </c>
      <c r="F202" t="s">
        <v>21</v>
      </c>
      <c r="G202" t="s">
        <v>9</v>
      </c>
      <c r="H202" t="s">
        <v>26</v>
      </c>
      <c r="J202" s="21">
        <v>45061</v>
      </c>
      <c r="K202" s="21">
        <v>45153</v>
      </c>
      <c r="L202" s="21">
        <v>45153</v>
      </c>
      <c r="M202" s="22">
        <v>70000000</v>
      </c>
      <c r="N202" t="s">
        <v>10</v>
      </c>
      <c r="O202">
        <v>7.0000000000000001E-3</v>
      </c>
      <c r="P202" t="s">
        <v>11</v>
      </c>
      <c r="R202" s="21">
        <v>45153</v>
      </c>
      <c r="S202" s="21">
        <v>45061</v>
      </c>
      <c r="T202" s="21">
        <v>45153</v>
      </c>
      <c r="U202" s="21">
        <v>45153</v>
      </c>
      <c r="V202" s="23">
        <v>0.25555555555555554</v>
      </c>
      <c r="W202">
        <v>92</v>
      </c>
      <c r="X202" s="24">
        <v>-123033.00049157623</v>
      </c>
      <c r="Y202" s="24">
        <v>-123033.00049157623</v>
      </c>
      <c r="Z202" s="24">
        <v>-125222.22222222222</v>
      </c>
      <c r="AA202" s="24">
        <v>-125222.22222222222</v>
      </c>
      <c r="AB202">
        <v>0.98251730649883418</v>
      </c>
      <c r="AC202">
        <v>0</v>
      </c>
      <c r="AD202" s="22">
        <v>70000000</v>
      </c>
      <c r="AE202" s="25">
        <v>7.0000000000000001E-3</v>
      </c>
      <c r="AF202" s="26">
        <v>0</v>
      </c>
      <c r="AG202" s="27">
        <v>1</v>
      </c>
      <c r="AH202" s="27" t="s">
        <v>237</v>
      </c>
      <c r="AI202" t="s">
        <v>237</v>
      </c>
      <c r="AJ202" t="s">
        <v>10</v>
      </c>
    </row>
    <row r="203" spans="1:36" ht="15" customHeight="1" x14ac:dyDescent="0.25">
      <c r="A203">
        <v>149009</v>
      </c>
      <c r="B203" t="s">
        <v>43</v>
      </c>
      <c r="C203" t="s">
        <v>44</v>
      </c>
      <c r="D203">
        <v>340</v>
      </c>
      <c r="E203" t="s">
        <v>12</v>
      </c>
      <c r="F203" t="s">
        <v>21</v>
      </c>
      <c r="G203" t="s">
        <v>9</v>
      </c>
      <c r="H203" t="s">
        <v>26</v>
      </c>
      <c r="J203" s="21">
        <v>45153</v>
      </c>
      <c r="K203" s="21">
        <v>45245</v>
      </c>
      <c r="L203" s="21">
        <v>45245</v>
      </c>
      <c r="M203" s="22">
        <v>70000000</v>
      </c>
      <c r="N203" t="s">
        <v>10</v>
      </c>
      <c r="O203">
        <v>7.0000000000000001E-3</v>
      </c>
      <c r="P203" t="s">
        <v>11</v>
      </c>
      <c r="R203" s="21">
        <v>45245</v>
      </c>
      <c r="S203" s="21">
        <v>45153</v>
      </c>
      <c r="T203" s="21">
        <v>45245</v>
      </c>
      <c r="U203" s="21">
        <v>45245</v>
      </c>
      <c r="V203" s="23">
        <v>0.25555555555555554</v>
      </c>
      <c r="W203">
        <v>92</v>
      </c>
      <c r="X203" s="24">
        <v>-121936.81359836443</v>
      </c>
      <c r="Y203" s="24">
        <v>-121936.81359836443</v>
      </c>
      <c r="Z203" s="24">
        <v>-125222.22222222222</v>
      </c>
      <c r="AA203" s="24">
        <v>-125222.22222222222</v>
      </c>
      <c r="AB203">
        <v>0.97376337389998213</v>
      </c>
      <c r="AC203">
        <v>0</v>
      </c>
      <c r="AD203" s="22">
        <v>70000000</v>
      </c>
      <c r="AE203" s="25">
        <v>7.0000000000000001E-3</v>
      </c>
      <c r="AF203" s="26">
        <v>0</v>
      </c>
      <c r="AG203" s="27">
        <v>1</v>
      </c>
      <c r="AH203" s="27" t="s">
        <v>237</v>
      </c>
      <c r="AI203" t="s">
        <v>237</v>
      </c>
      <c r="AJ203" t="s">
        <v>10</v>
      </c>
    </row>
    <row r="204" spans="1:36" ht="15" customHeight="1" x14ac:dyDescent="0.25">
      <c r="A204">
        <v>149010</v>
      </c>
      <c r="B204" t="s">
        <v>43</v>
      </c>
      <c r="C204" t="s">
        <v>44</v>
      </c>
      <c r="D204">
        <v>340</v>
      </c>
      <c r="E204" t="s">
        <v>12</v>
      </c>
      <c r="F204" t="s">
        <v>21</v>
      </c>
      <c r="G204" t="s">
        <v>9</v>
      </c>
      <c r="H204" t="s">
        <v>26</v>
      </c>
      <c r="J204" s="21">
        <v>45245</v>
      </c>
      <c r="K204" s="21">
        <v>45337</v>
      </c>
      <c r="L204" s="21">
        <v>45337</v>
      </c>
      <c r="M204" s="22">
        <v>70000000</v>
      </c>
      <c r="N204" t="s">
        <v>10</v>
      </c>
      <c r="O204">
        <v>7.0000000000000001E-3</v>
      </c>
      <c r="P204" t="s">
        <v>11</v>
      </c>
      <c r="R204" s="21">
        <v>45337</v>
      </c>
      <c r="S204" s="21">
        <v>45245</v>
      </c>
      <c r="T204" s="21">
        <v>45337</v>
      </c>
      <c r="U204" s="21">
        <v>45337</v>
      </c>
      <c r="V204" s="23">
        <v>0.25555555555555554</v>
      </c>
      <c r="W204">
        <v>92</v>
      </c>
      <c r="X204" s="24">
        <v>-120866.77434464119</v>
      </c>
      <c r="Y204" s="24">
        <v>-120866.77434464119</v>
      </c>
      <c r="Z204" s="24">
        <v>-125222.22222222222</v>
      </c>
      <c r="AA204" s="24">
        <v>-125222.22222222222</v>
      </c>
      <c r="AB204">
        <v>0.96521825119944171</v>
      </c>
      <c r="AC204">
        <v>0</v>
      </c>
      <c r="AD204" s="22">
        <v>70000000</v>
      </c>
      <c r="AE204" s="25">
        <v>7.0000000000000001E-3</v>
      </c>
      <c r="AF204" s="26">
        <v>0</v>
      </c>
      <c r="AG204" s="27">
        <v>1</v>
      </c>
      <c r="AH204" s="27" t="s">
        <v>237</v>
      </c>
      <c r="AI204" t="s">
        <v>237</v>
      </c>
      <c r="AJ204" t="s">
        <v>10</v>
      </c>
    </row>
    <row r="205" spans="1:36" ht="15" customHeight="1" x14ac:dyDescent="0.25">
      <c r="A205">
        <v>149011</v>
      </c>
      <c r="B205" t="s">
        <v>43</v>
      </c>
      <c r="C205" t="s">
        <v>44</v>
      </c>
      <c r="D205">
        <v>340</v>
      </c>
      <c r="E205" t="s">
        <v>12</v>
      </c>
      <c r="F205" t="s">
        <v>21</v>
      </c>
      <c r="G205" t="s">
        <v>9</v>
      </c>
      <c r="H205" t="s">
        <v>26</v>
      </c>
      <c r="J205" s="21">
        <v>45337</v>
      </c>
      <c r="K205" s="21">
        <v>45427</v>
      </c>
      <c r="L205" s="21">
        <v>45427</v>
      </c>
      <c r="M205" s="22">
        <v>70000000</v>
      </c>
      <c r="N205" t="s">
        <v>10</v>
      </c>
      <c r="O205">
        <v>7.0000000000000001E-3</v>
      </c>
      <c r="P205" t="s">
        <v>11</v>
      </c>
      <c r="R205" s="21">
        <v>45427</v>
      </c>
      <c r="S205" s="21">
        <v>45337</v>
      </c>
      <c r="T205" s="21">
        <v>45427</v>
      </c>
      <c r="U205" s="21">
        <v>45427</v>
      </c>
      <c r="V205" s="23">
        <v>0.25</v>
      </c>
      <c r="W205">
        <v>90</v>
      </c>
      <c r="X205" s="24">
        <v>-117259.5854376615</v>
      </c>
      <c r="Y205" s="24">
        <v>-117259.5854376615</v>
      </c>
      <c r="Z205" s="24">
        <v>-122500</v>
      </c>
      <c r="AA205" s="24">
        <v>-122500</v>
      </c>
      <c r="AB205">
        <v>0.95722110561356333</v>
      </c>
      <c r="AC205">
        <v>0</v>
      </c>
      <c r="AD205" s="22">
        <v>70000000</v>
      </c>
      <c r="AE205" s="25">
        <v>7.0000000000000001E-3</v>
      </c>
      <c r="AF205" s="26">
        <v>0</v>
      </c>
      <c r="AG205" s="27">
        <v>1</v>
      </c>
      <c r="AH205" s="27" t="s">
        <v>237</v>
      </c>
      <c r="AI205" t="s">
        <v>237</v>
      </c>
      <c r="AJ205" t="s">
        <v>10</v>
      </c>
    </row>
    <row r="206" spans="1:36" ht="15" customHeight="1" x14ac:dyDescent="0.25">
      <c r="A206">
        <v>149012</v>
      </c>
      <c r="B206" t="s">
        <v>43</v>
      </c>
      <c r="C206" t="s">
        <v>44</v>
      </c>
      <c r="D206">
        <v>340</v>
      </c>
      <c r="E206" t="s">
        <v>12</v>
      </c>
      <c r="F206" t="s">
        <v>21</v>
      </c>
      <c r="G206" t="s">
        <v>9</v>
      </c>
      <c r="H206" t="s">
        <v>26</v>
      </c>
      <c r="J206" s="21">
        <v>45427</v>
      </c>
      <c r="K206" s="21">
        <v>45519</v>
      </c>
      <c r="L206" s="21">
        <v>45519</v>
      </c>
      <c r="M206" s="22">
        <v>70000000</v>
      </c>
      <c r="N206" t="s">
        <v>10</v>
      </c>
      <c r="O206">
        <v>7.0000000000000001E-3</v>
      </c>
      <c r="P206" t="s">
        <v>11</v>
      </c>
      <c r="R206" s="21">
        <v>45519</v>
      </c>
      <c r="S206" s="21">
        <v>45427</v>
      </c>
      <c r="T206" s="21">
        <v>45519</v>
      </c>
      <c r="U206" s="21">
        <v>45519</v>
      </c>
      <c r="V206" s="23">
        <v>0.25555555555555554</v>
      </c>
      <c r="W206">
        <v>92</v>
      </c>
      <c r="X206" s="24">
        <v>-118906.68216894133</v>
      </c>
      <c r="Y206" s="24">
        <v>-118906.68216894133</v>
      </c>
      <c r="Z206" s="24">
        <v>-125222.22222222222</v>
      </c>
      <c r="AA206" s="24">
        <v>-125222.22222222222</v>
      </c>
      <c r="AB206">
        <v>0.94956534118941616</v>
      </c>
      <c r="AC206">
        <v>0</v>
      </c>
      <c r="AD206" s="22">
        <v>70000000</v>
      </c>
      <c r="AE206" s="25">
        <v>7.0000000000000001E-3</v>
      </c>
      <c r="AF206" s="26">
        <v>0</v>
      </c>
      <c r="AG206" s="27">
        <v>1</v>
      </c>
      <c r="AH206" s="27" t="s">
        <v>237</v>
      </c>
      <c r="AI206" t="s">
        <v>237</v>
      </c>
      <c r="AJ206" t="s">
        <v>10</v>
      </c>
    </row>
    <row r="207" spans="1:36" ht="15" customHeight="1" x14ac:dyDescent="0.25">
      <c r="A207">
        <v>149015</v>
      </c>
      <c r="B207" t="s">
        <v>43</v>
      </c>
      <c r="C207" t="s">
        <v>44</v>
      </c>
      <c r="D207">
        <v>340</v>
      </c>
      <c r="E207" t="s">
        <v>12</v>
      </c>
      <c r="F207" t="s">
        <v>21</v>
      </c>
      <c r="G207" t="s">
        <v>9</v>
      </c>
      <c r="H207" t="s">
        <v>26</v>
      </c>
      <c r="J207" s="21">
        <v>45519</v>
      </c>
      <c r="K207" s="21">
        <v>45611</v>
      </c>
      <c r="L207" s="21">
        <v>45611</v>
      </c>
      <c r="M207" s="22">
        <v>70000000</v>
      </c>
      <c r="N207" t="s">
        <v>10</v>
      </c>
      <c r="O207">
        <v>7.0000000000000001E-3</v>
      </c>
      <c r="P207" t="s">
        <v>11</v>
      </c>
      <c r="R207" s="21">
        <v>45611</v>
      </c>
      <c r="S207" s="21">
        <v>45519</v>
      </c>
      <c r="T207" s="21">
        <v>45611</v>
      </c>
      <c r="U207" s="21">
        <v>45611</v>
      </c>
      <c r="V207" s="23">
        <v>0.25555555555555554</v>
      </c>
      <c r="W207">
        <v>92</v>
      </c>
      <c r="X207" s="24">
        <v>-118010.83249467441</v>
      </c>
      <c r="Y207" s="24">
        <v>-118010.83249467441</v>
      </c>
      <c r="Z207" s="24">
        <v>-125222.22222222222</v>
      </c>
      <c r="AA207" s="24">
        <v>-125222.22222222222</v>
      </c>
      <c r="AB207">
        <v>0.9424112621580033</v>
      </c>
      <c r="AC207">
        <v>0</v>
      </c>
      <c r="AD207" s="22">
        <v>70000000</v>
      </c>
      <c r="AE207" s="25">
        <v>7.0000000000000001E-3</v>
      </c>
      <c r="AF207" s="26">
        <v>0</v>
      </c>
      <c r="AG207" s="27">
        <v>1</v>
      </c>
      <c r="AH207" s="27" t="s">
        <v>237</v>
      </c>
      <c r="AI207" t="s">
        <v>237</v>
      </c>
      <c r="AJ207" t="s">
        <v>10</v>
      </c>
    </row>
    <row r="208" spans="1:36" ht="15" customHeight="1" x14ac:dyDescent="0.25">
      <c r="A208">
        <v>149016</v>
      </c>
      <c r="B208" t="s">
        <v>43</v>
      </c>
      <c r="C208" t="s">
        <v>44</v>
      </c>
      <c r="D208">
        <v>340</v>
      </c>
      <c r="E208" t="s">
        <v>12</v>
      </c>
      <c r="F208" t="s">
        <v>21</v>
      </c>
      <c r="G208" t="s">
        <v>9</v>
      </c>
      <c r="H208" t="s">
        <v>26</v>
      </c>
      <c r="J208" s="21">
        <v>45611</v>
      </c>
      <c r="K208" s="21">
        <v>45703</v>
      </c>
      <c r="L208" s="21">
        <v>45705</v>
      </c>
      <c r="M208" s="22">
        <v>70000000</v>
      </c>
      <c r="N208" t="s">
        <v>10</v>
      </c>
      <c r="O208">
        <v>7.0000000000000001E-3</v>
      </c>
      <c r="P208" t="s">
        <v>11</v>
      </c>
      <c r="R208" s="21">
        <v>45705</v>
      </c>
      <c r="S208" s="21">
        <v>45611</v>
      </c>
      <c r="T208" s="21">
        <v>45703</v>
      </c>
      <c r="U208" s="21">
        <v>45705</v>
      </c>
      <c r="V208" s="23">
        <v>0.25555555555555554</v>
      </c>
      <c r="W208">
        <v>92</v>
      </c>
      <c r="X208" s="24">
        <v>-117133.40033555876</v>
      </c>
      <c r="Y208" s="24">
        <v>-117133.40033555876</v>
      </c>
      <c r="Z208" s="24">
        <v>-125222.22222222222</v>
      </c>
      <c r="AA208" s="24">
        <v>-125222.22222222222</v>
      </c>
      <c r="AB208">
        <v>0.93540426177464853</v>
      </c>
      <c r="AC208">
        <v>0</v>
      </c>
      <c r="AD208" s="22">
        <v>70000000</v>
      </c>
      <c r="AE208" s="25">
        <v>7.0000000000000001E-3</v>
      </c>
      <c r="AF208" s="26">
        <v>0</v>
      </c>
      <c r="AG208" s="27">
        <v>1</v>
      </c>
      <c r="AH208" s="27" t="s">
        <v>237</v>
      </c>
      <c r="AI208" t="s">
        <v>237</v>
      </c>
      <c r="AJ208" t="s">
        <v>10</v>
      </c>
    </row>
    <row r="209" spans="1:36" ht="15" customHeight="1" x14ac:dyDescent="0.25">
      <c r="A209">
        <v>149017</v>
      </c>
      <c r="B209" t="s">
        <v>45</v>
      </c>
      <c r="C209" t="s">
        <v>44</v>
      </c>
      <c r="D209">
        <v>340</v>
      </c>
      <c r="E209" t="s">
        <v>12</v>
      </c>
      <c r="F209" t="s">
        <v>21</v>
      </c>
      <c r="G209" t="s">
        <v>9</v>
      </c>
      <c r="H209" t="s">
        <v>26</v>
      </c>
      <c r="I209" s="21">
        <v>44970</v>
      </c>
      <c r="J209" s="21">
        <v>44972</v>
      </c>
      <c r="K209" s="21">
        <v>45061</v>
      </c>
      <c r="L209" s="21">
        <v>45061</v>
      </c>
      <c r="M209" s="22">
        <v>70000000</v>
      </c>
      <c r="N209" t="s">
        <v>10</v>
      </c>
      <c r="O209" t="s">
        <v>24</v>
      </c>
      <c r="P209" t="s">
        <v>11</v>
      </c>
      <c r="R209" s="21">
        <v>44970</v>
      </c>
      <c r="S209" s="21">
        <v>44972</v>
      </c>
      <c r="T209" s="21">
        <v>45061</v>
      </c>
      <c r="U209" s="21">
        <v>45061</v>
      </c>
      <c r="V209" s="23">
        <v>0.24722222222222223</v>
      </c>
      <c r="W209">
        <v>89</v>
      </c>
      <c r="X209" s="24">
        <v>462789.24033927673</v>
      </c>
      <c r="Y209" s="24">
        <v>462789.24033927673</v>
      </c>
      <c r="Z209" s="24">
        <v>467064.96893683227</v>
      </c>
      <c r="AA209" s="24">
        <v>467064.96893683227</v>
      </c>
      <c r="AB209">
        <v>0.99084553781182039</v>
      </c>
      <c r="AC209">
        <v>0</v>
      </c>
      <c r="AD209" s="22">
        <v>70000000</v>
      </c>
      <c r="AE209" s="25">
        <v>2.6989307996349857E-2</v>
      </c>
      <c r="AF209" s="26">
        <v>0</v>
      </c>
      <c r="AG209" s="27">
        <v>1</v>
      </c>
      <c r="AH209" s="27" t="s">
        <v>237</v>
      </c>
      <c r="AI209" t="s">
        <v>237</v>
      </c>
      <c r="AJ209" t="s">
        <v>10</v>
      </c>
    </row>
    <row r="210" spans="1:36" ht="15" customHeight="1" x14ac:dyDescent="0.25">
      <c r="A210">
        <v>149018</v>
      </c>
      <c r="B210" t="s">
        <v>45</v>
      </c>
      <c r="C210" t="s">
        <v>44</v>
      </c>
      <c r="D210">
        <v>340</v>
      </c>
      <c r="E210" t="s">
        <v>12</v>
      </c>
      <c r="F210" t="s">
        <v>21</v>
      </c>
      <c r="G210" t="s">
        <v>9</v>
      </c>
      <c r="H210" t="s">
        <v>26</v>
      </c>
      <c r="I210" s="21">
        <v>45057</v>
      </c>
      <c r="J210" s="21">
        <v>45061</v>
      </c>
      <c r="K210" s="21">
        <v>45153</v>
      </c>
      <c r="L210" s="21">
        <v>45153</v>
      </c>
      <c r="M210" s="22">
        <v>70000000</v>
      </c>
      <c r="N210" t="s">
        <v>10</v>
      </c>
      <c r="O210" t="s">
        <v>24</v>
      </c>
      <c r="P210" t="s">
        <v>11</v>
      </c>
      <c r="R210" s="21">
        <v>45057</v>
      </c>
      <c r="S210" s="21">
        <v>45061</v>
      </c>
      <c r="T210" s="21">
        <v>45153</v>
      </c>
      <c r="U210" s="21">
        <v>45153</v>
      </c>
      <c r="V210" s="23">
        <v>0.25555555555555554</v>
      </c>
      <c r="W210">
        <v>92</v>
      </c>
      <c r="X210" s="24">
        <v>600461.86217422108</v>
      </c>
      <c r="Y210" s="24">
        <v>600461.86217422108</v>
      </c>
      <c r="Z210" s="24">
        <v>611146.3464332713</v>
      </c>
      <c r="AA210" s="24">
        <v>611146.3464332713</v>
      </c>
      <c r="AB210">
        <v>0.98251730649883418</v>
      </c>
      <c r="AC210">
        <v>0</v>
      </c>
      <c r="AD210" s="22">
        <v>70000000</v>
      </c>
      <c r="AE210" s="25">
        <v>3.4163460359623858E-2</v>
      </c>
      <c r="AF210" s="26">
        <v>0</v>
      </c>
      <c r="AG210" s="27">
        <v>1</v>
      </c>
      <c r="AH210" s="27" t="s">
        <v>237</v>
      </c>
      <c r="AI210" t="s">
        <v>237</v>
      </c>
      <c r="AJ210" t="s">
        <v>10</v>
      </c>
    </row>
    <row r="211" spans="1:36" ht="15" customHeight="1" x14ac:dyDescent="0.25">
      <c r="A211">
        <v>149019</v>
      </c>
      <c r="B211" t="s">
        <v>45</v>
      </c>
      <c r="C211" t="s">
        <v>44</v>
      </c>
      <c r="D211">
        <v>340</v>
      </c>
      <c r="E211" t="s">
        <v>12</v>
      </c>
      <c r="F211" t="s">
        <v>21</v>
      </c>
      <c r="G211" t="s">
        <v>9</v>
      </c>
      <c r="H211" t="s">
        <v>26</v>
      </c>
      <c r="I211" s="21">
        <v>45149</v>
      </c>
      <c r="J211" s="21">
        <v>45153</v>
      </c>
      <c r="K211" s="21">
        <v>45245</v>
      </c>
      <c r="L211" s="21">
        <v>45245</v>
      </c>
      <c r="M211" s="22">
        <v>70000000</v>
      </c>
      <c r="N211" t="s">
        <v>10</v>
      </c>
      <c r="O211" t="s">
        <v>24</v>
      </c>
      <c r="P211" t="s">
        <v>11</v>
      </c>
      <c r="R211" s="21">
        <v>45149</v>
      </c>
      <c r="S211" s="21">
        <v>45153</v>
      </c>
      <c r="T211" s="21">
        <v>45245</v>
      </c>
      <c r="U211" s="21">
        <v>45245</v>
      </c>
      <c r="V211" s="23">
        <v>0.25555555555555554</v>
      </c>
      <c r="W211">
        <v>92</v>
      </c>
      <c r="X211" s="24">
        <v>635746.87979255547</v>
      </c>
      <c r="Y211" s="24">
        <v>635746.87979255547</v>
      </c>
      <c r="Z211" s="24">
        <v>652876.1471550836</v>
      </c>
      <c r="AA211" s="24">
        <v>652876.1471550836</v>
      </c>
      <c r="AB211">
        <v>0.97376337389998213</v>
      </c>
      <c r="AC211">
        <v>0</v>
      </c>
      <c r="AD211" s="22">
        <v>70000000</v>
      </c>
      <c r="AE211" s="25">
        <v>3.6496182139104057E-2</v>
      </c>
      <c r="AF211" s="26">
        <v>0</v>
      </c>
      <c r="AG211" s="27">
        <v>1</v>
      </c>
      <c r="AH211" s="27" t="s">
        <v>237</v>
      </c>
      <c r="AI211" t="s">
        <v>237</v>
      </c>
      <c r="AJ211" t="s">
        <v>10</v>
      </c>
    </row>
    <row r="212" spans="1:36" ht="15" customHeight="1" x14ac:dyDescent="0.25">
      <c r="A212">
        <v>149020</v>
      </c>
      <c r="B212" t="s">
        <v>45</v>
      </c>
      <c r="C212" t="s">
        <v>44</v>
      </c>
      <c r="D212">
        <v>340</v>
      </c>
      <c r="E212" t="s">
        <v>12</v>
      </c>
      <c r="F212" t="s">
        <v>21</v>
      </c>
      <c r="G212" t="s">
        <v>9</v>
      </c>
      <c r="H212" t="s">
        <v>26</v>
      </c>
      <c r="I212" s="21">
        <v>45243</v>
      </c>
      <c r="J212" s="21">
        <v>45245</v>
      </c>
      <c r="K212" s="21">
        <v>45337</v>
      </c>
      <c r="L212" s="21">
        <v>45337</v>
      </c>
      <c r="M212" s="22">
        <v>70000000</v>
      </c>
      <c r="N212" t="s">
        <v>10</v>
      </c>
      <c r="O212" t="s">
        <v>24</v>
      </c>
      <c r="P212" t="s">
        <v>11</v>
      </c>
      <c r="R212" s="21">
        <v>45243</v>
      </c>
      <c r="S212" s="21">
        <v>45245</v>
      </c>
      <c r="T212" s="21">
        <v>45337</v>
      </c>
      <c r="U212" s="21">
        <v>45337</v>
      </c>
      <c r="V212" s="23">
        <v>0.25555555555555554</v>
      </c>
      <c r="W212">
        <v>92</v>
      </c>
      <c r="X212" s="24">
        <v>627366.45511510316</v>
      </c>
      <c r="Y212" s="24">
        <v>627366.45511510316</v>
      </c>
      <c r="Z212" s="24">
        <v>649973.67624938465</v>
      </c>
      <c r="AA212" s="24">
        <v>649973.67624938465</v>
      </c>
      <c r="AB212">
        <v>0.96521825119944171</v>
      </c>
      <c r="AC212">
        <v>0</v>
      </c>
      <c r="AD212" s="22">
        <v>70000000</v>
      </c>
      <c r="AE212" s="25">
        <v>3.6333932212698525E-2</v>
      </c>
      <c r="AF212" s="26">
        <v>0</v>
      </c>
      <c r="AG212" s="27">
        <v>1</v>
      </c>
      <c r="AH212" s="27" t="s">
        <v>237</v>
      </c>
      <c r="AI212" t="s">
        <v>237</v>
      </c>
      <c r="AJ212" t="s">
        <v>10</v>
      </c>
    </row>
    <row r="213" spans="1:36" ht="15" customHeight="1" x14ac:dyDescent="0.25">
      <c r="A213">
        <v>149021</v>
      </c>
      <c r="B213" t="s">
        <v>45</v>
      </c>
      <c r="C213" t="s">
        <v>44</v>
      </c>
      <c r="D213">
        <v>340</v>
      </c>
      <c r="E213" t="s">
        <v>12</v>
      </c>
      <c r="F213" t="s">
        <v>21</v>
      </c>
      <c r="G213" t="s">
        <v>9</v>
      </c>
      <c r="H213" t="s">
        <v>26</v>
      </c>
      <c r="I213" s="21">
        <v>45335</v>
      </c>
      <c r="J213" s="21">
        <v>45337</v>
      </c>
      <c r="K213" s="21">
        <v>45427</v>
      </c>
      <c r="L213" s="21">
        <v>45427</v>
      </c>
      <c r="M213" s="22">
        <v>70000000</v>
      </c>
      <c r="N213" t="s">
        <v>10</v>
      </c>
      <c r="O213" t="s">
        <v>24</v>
      </c>
      <c r="P213" t="s">
        <v>11</v>
      </c>
      <c r="R213" s="21">
        <v>45335</v>
      </c>
      <c r="S213" s="21">
        <v>45337</v>
      </c>
      <c r="T213" s="21">
        <v>45427</v>
      </c>
      <c r="U213" s="21">
        <v>45427</v>
      </c>
      <c r="V213" s="23">
        <v>0.25</v>
      </c>
      <c r="W213">
        <v>90</v>
      </c>
      <c r="X213" s="24">
        <v>587183.8132231721</v>
      </c>
      <c r="Y213" s="24">
        <v>587183.8132231721</v>
      </c>
      <c r="Z213" s="24">
        <v>613425.47691402677</v>
      </c>
      <c r="AA213" s="24">
        <v>613425.47691402677</v>
      </c>
      <c r="AB213">
        <v>0.95722110561356333</v>
      </c>
      <c r="AC213">
        <v>0</v>
      </c>
      <c r="AD213" s="22">
        <v>70000000</v>
      </c>
      <c r="AE213" s="25">
        <v>3.5052884395087247E-2</v>
      </c>
      <c r="AF213" s="26">
        <v>0</v>
      </c>
      <c r="AG213" s="27">
        <v>1</v>
      </c>
      <c r="AH213" s="27" t="s">
        <v>237</v>
      </c>
      <c r="AI213" t="s">
        <v>237</v>
      </c>
      <c r="AJ213" t="s">
        <v>10</v>
      </c>
    </row>
    <row r="214" spans="1:36" ht="15" customHeight="1" x14ac:dyDescent="0.25">
      <c r="A214">
        <v>149022</v>
      </c>
      <c r="B214" t="s">
        <v>45</v>
      </c>
      <c r="C214" t="s">
        <v>44</v>
      </c>
      <c r="D214">
        <v>340</v>
      </c>
      <c r="E214" t="s">
        <v>12</v>
      </c>
      <c r="F214" t="s">
        <v>21</v>
      </c>
      <c r="G214" t="s">
        <v>9</v>
      </c>
      <c r="H214" t="s">
        <v>26</v>
      </c>
      <c r="I214" s="21">
        <v>45425</v>
      </c>
      <c r="J214" s="21">
        <v>45427</v>
      </c>
      <c r="K214" s="21">
        <v>45519</v>
      </c>
      <c r="L214" s="21">
        <v>45519</v>
      </c>
      <c r="M214" s="22">
        <v>70000000</v>
      </c>
      <c r="N214" t="s">
        <v>10</v>
      </c>
      <c r="O214" t="s">
        <v>24</v>
      </c>
      <c r="P214" t="s">
        <v>11</v>
      </c>
      <c r="R214" s="21">
        <v>45425</v>
      </c>
      <c r="S214" s="21">
        <v>45427</v>
      </c>
      <c r="T214" s="21">
        <v>45519</v>
      </c>
      <c r="U214" s="21">
        <v>45519</v>
      </c>
      <c r="V214" s="23">
        <v>0.25555555555555554</v>
      </c>
      <c r="W214">
        <v>92</v>
      </c>
      <c r="X214" s="24">
        <v>568323.29163822706</v>
      </c>
      <c r="Y214" s="24">
        <v>568323.29163822706</v>
      </c>
      <c r="Z214" s="24">
        <v>598508.88294464385</v>
      </c>
      <c r="AA214" s="24">
        <v>598508.88294464385</v>
      </c>
      <c r="AB214">
        <v>0.94956534118941616</v>
      </c>
      <c r="AC214">
        <v>0</v>
      </c>
      <c r="AD214" s="22">
        <v>70000000</v>
      </c>
      <c r="AE214" s="25">
        <v>3.3457018301253388E-2</v>
      </c>
      <c r="AF214" s="26">
        <v>0</v>
      </c>
      <c r="AG214" s="27">
        <v>1</v>
      </c>
      <c r="AH214" s="27" t="s">
        <v>237</v>
      </c>
      <c r="AI214" t="s">
        <v>237</v>
      </c>
      <c r="AJ214" t="s">
        <v>10</v>
      </c>
    </row>
    <row r="215" spans="1:36" ht="15" customHeight="1" x14ac:dyDescent="0.25">
      <c r="A215">
        <v>149023</v>
      </c>
      <c r="B215" t="s">
        <v>45</v>
      </c>
      <c r="C215" t="s">
        <v>44</v>
      </c>
      <c r="D215">
        <v>340</v>
      </c>
      <c r="E215" t="s">
        <v>12</v>
      </c>
      <c r="F215" t="s">
        <v>21</v>
      </c>
      <c r="G215" t="s">
        <v>9</v>
      </c>
      <c r="H215" t="s">
        <v>26</v>
      </c>
      <c r="I215" s="21">
        <v>45517</v>
      </c>
      <c r="J215" s="21">
        <v>45519</v>
      </c>
      <c r="K215" s="21">
        <v>45611</v>
      </c>
      <c r="L215" s="21">
        <v>45611</v>
      </c>
      <c r="M215" s="22">
        <v>70000000</v>
      </c>
      <c r="N215" t="s">
        <v>10</v>
      </c>
      <c r="O215" t="s">
        <v>24</v>
      </c>
      <c r="P215" t="s">
        <v>11</v>
      </c>
      <c r="R215" s="21">
        <v>45517</v>
      </c>
      <c r="S215" s="21">
        <v>45519</v>
      </c>
      <c r="T215" s="21">
        <v>45611</v>
      </c>
      <c r="U215" s="21">
        <v>45611</v>
      </c>
      <c r="V215" s="23">
        <v>0.25555555555555554</v>
      </c>
      <c r="W215">
        <v>92</v>
      </c>
      <c r="X215" s="24">
        <v>539388.67167642468</v>
      </c>
      <c r="Y215" s="24">
        <v>539388.67167642468</v>
      </c>
      <c r="Z215" s="24">
        <v>572349.56046821049</v>
      </c>
      <c r="AA215" s="24">
        <v>572349.56046821049</v>
      </c>
      <c r="AB215">
        <v>0.9424112621580033</v>
      </c>
      <c r="AC215">
        <v>0</v>
      </c>
      <c r="AD215" s="22">
        <v>70000000</v>
      </c>
      <c r="AE215" s="25">
        <v>3.1994695926794381E-2</v>
      </c>
      <c r="AF215" s="26">
        <v>0</v>
      </c>
      <c r="AG215" s="27">
        <v>1</v>
      </c>
      <c r="AH215" s="27" t="s">
        <v>237</v>
      </c>
      <c r="AI215" t="s">
        <v>237</v>
      </c>
      <c r="AJ215" t="s">
        <v>10</v>
      </c>
    </row>
    <row r="216" spans="1:36" ht="15" customHeight="1" x14ac:dyDescent="0.25">
      <c r="A216">
        <v>149024</v>
      </c>
      <c r="B216" t="s">
        <v>45</v>
      </c>
      <c r="C216" t="s">
        <v>44</v>
      </c>
      <c r="D216">
        <v>340</v>
      </c>
      <c r="E216" t="s">
        <v>12</v>
      </c>
      <c r="F216" t="s">
        <v>21</v>
      </c>
      <c r="G216" t="s">
        <v>9</v>
      </c>
      <c r="H216" t="s">
        <v>26</v>
      </c>
      <c r="I216" s="21">
        <v>45609</v>
      </c>
      <c r="J216" s="21">
        <v>45611</v>
      </c>
      <c r="K216" s="21">
        <v>45703</v>
      </c>
      <c r="L216" s="21">
        <v>45705</v>
      </c>
      <c r="M216" s="22">
        <v>70000000</v>
      </c>
      <c r="N216" t="s">
        <v>10</v>
      </c>
      <c r="O216" t="s">
        <v>24</v>
      </c>
      <c r="P216" t="s">
        <v>11</v>
      </c>
      <c r="R216" s="21">
        <v>45609</v>
      </c>
      <c r="S216" s="21">
        <v>45611</v>
      </c>
      <c r="T216" s="21">
        <v>45703</v>
      </c>
      <c r="U216" s="21">
        <v>45705</v>
      </c>
      <c r="V216" s="23">
        <v>0.25555555555555554</v>
      </c>
      <c r="W216">
        <v>92</v>
      </c>
      <c r="X216" s="24">
        <v>514821.70577131654</v>
      </c>
      <c r="Y216" s="24">
        <v>514821.70577131654</v>
      </c>
      <c r="Z216" s="24">
        <v>550373.48749576684</v>
      </c>
      <c r="AA216" s="24">
        <v>550373.48749576684</v>
      </c>
      <c r="AB216">
        <v>0.93540426177464853</v>
      </c>
      <c r="AC216">
        <v>0</v>
      </c>
      <c r="AD216" s="22">
        <v>70000000</v>
      </c>
      <c r="AE216" s="25">
        <v>3.0766219797900011E-2</v>
      </c>
      <c r="AF216" s="26">
        <v>0</v>
      </c>
      <c r="AG216" s="27">
        <v>1</v>
      </c>
      <c r="AH216" s="27" t="s">
        <v>237</v>
      </c>
      <c r="AI216" t="s">
        <v>237</v>
      </c>
      <c r="AJ216" t="s">
        <v>10</v>
      </c>
    </row>
    <row r="217" spans="1:36" ht="15" customHeight="1" x14ac:dyDescent="0.25">
      <c r="A217">
        <v>149025</v>
      </c>
      <c r="B217" t="s">
        <v>155</v>
      </c>
      <c r="C217" t="s">
        <v>156</v>
      </c>
      <c r="D217">
        <v>341</v>
      </c>
      <c r="E217" t="s">
        <v>12</v>
      </c>
      <c r="F217" t="s">
        <v>21</v>
      </c>
      <c r="G217" t="s">
        <v>9</v>
      </c>
      <c r="H217" t="s">
        <v>14</v>
      </c>
      <c r="J217" s="21">
        <v>45027</v>
      </c>
      <c r="K217" s="21">
        <v>45117</v>
      </c>
      <c r="L217" s="21">
        <v>45117</v>
      </c>
      <c r="M217" s="22">
        <v>100000000</v>
      </c>
      <c r="N217" t="s">
        <v>10</v>
      </c>
      <c r="O217">
        <v>1.123E-2</v>
      </c>
      <c r="P217" t="s">
        <v>11</v>
      </c>
      <c r="R217" s="21">
        <v>45117</v>
      </c>
      <c r="S217" s="21">
        <v>45027</v>
      </c>
      <c r="T217" s="21">
        <v>45117</v>
      </c>
      <c r="U217" s="21">
        <v>45117</v>
      </c>
      <c r="V217" s="23">
        <v>0.25</v>
      </c>
      <c r="W217">
        <v>90</v>
      </c>
      <c r="X217" s="24">
        <v>-276789.02100179123</v>
      </c>
      <c r="Y217" s="24">
        <v>-276789.02100179123</v>
      </c>
      <c r="Z217" s="24">
        <v>-280750</v>
      </c>
      <c r="AA217" s="24">
        <v>-280750</v>
      </c>
      <c r="AB217">
        <v>0.98589143722810768</v>
      </c>
      <c r="AC217">
        <v>0</v>
      </c>
      <c r="AD217" s="22">
        <v>100000000</v>
      </c>
      <c r="AE217" s="25">
        <v>1.1229999999999999E-2</v>
      </c>
      <c r="AF217" s="26">
        <v>0</v>
      </c>
      <c r="AG217" s="27">
        <v>1</v>
      </c>
      <c r="AH217" s="27" t="s">
        <v>237</v>
      </c>
      <c r="AI217" t="s">
        <v>237</v>
      </c>
      <c r="AJ217" t="s">
        <v>10</v>
      </c>
    </row>
    <row r="218" spans="1:36" ht="15" customHeight="1" x14ac:dyDescent="0.25">
      <c r="A218">
        <v>149026</v>
      </c>
      <c r="B218" t="s">
        <v>155</v>
      </c>
      <c r="C218" t="s">
        <v>156</v>
      </c>
      <c r="D218">
        <v>341</v>
      </c>
      <c r="E218" t="s">
        <v>12</v>
      </c>
      <c r="F218" t="s">
        <v>21</v>
      </c>
      <c r="G218" t="s">
        <v>9</v>
      </c>
      <c r="H218" t="s">
        <v>14</v>
      </c>
      <c r="J218" s="21">
        <v>45117</v>
      </c>
      <c r="K218" s="21">
        <v>45208</v>
      </c>
      <c r="L218" s="21">
        <v>45208</v>
      </c>
      <c r="M218" s="22">
        <v>100000000</v>
      </c>
      <c r="N218" t="s">
        <v>10</v>
      </c>
      <c r="O218">
        <v>1.123E-2</v>
      </c>
      <c r="P218" t="s">
        <v>11</v>
      </c>
      <c r="R218" s="21">
        <v>45208</v>
      </c>
      <c r="S218" s="21">
        <v>45117</v>
      </c>
      <c r="T218" s="21">
        <v>45208</v>
      </c>
      <c r="U218" s="21">
        <v>45208</v>
      </c>
      <c r="V218" s="23">
        <v>0.25277777777777777</v>
      </c>
      <c r="W218">
        <v>91</v>
      </c>
      <c r="X218" s="24">
        <v>-277415.34733928199</v>
      </c>
      <c r="Y218" s="24">
        <v>-277415.34733928199</v>
      </c>
      <c r="Z218" s="24">
        <v>-283869.44444444444</v>
      </c>
      <c r="AA218" s="24">
        <v>-283869.44444444444</v>
      </c>
      <c r="AB218">
        <v>0.9772638541009806</v>
      </c>
      <c r="AC218">
        <v>0</v>
      </c>
      <c r="AD218" s="22">
        <v>100000000</v>
      </c>
      <c r="AE218" s="25">
        <v>1.123E-2</v>
      </c>
      <c r="AF218" s="26">
        <v>0</v>
      </c>
      <c r="AG218" s="27">
        <v>1</v>
      </c>
      <c r="AH218" s="27" t="s">
        <v>237</v>
      </c>
      <c r="AI218" t="s">
        <v>237</v>
      </c>
      <c r="AJ218" t="s">
        <v>10</v>
      </c>
    </row>
    <row r="219" spans="1:36" ht="15" customHeight="1" x14ac:dyDescent="0.25">
      <c r="A219">
        <v>149252</v>
      </c>
      <c r="B219" t="s">
        <v>155</v>
      </c>
      <c r="C219" t="s">
        <v>156</v>
      </c>
      <c r="D219">
        <v>341</v>
      </c>
      <c r="E219" t="s">
        <v>12</v>
      </c>
      <c r="F219" t="s">
        <v>21</v>
      </c>
      <c r="G219" t="s">
        <v>9</v>
      </c>
      <c r="H219" t="s">
        <v>14</v>
      </c>
      <c r="J219" s="21">
        <v>45208</v>
      </c>
      <c r="K219" s="21">
        <v>45300</v>
      </c>
      <c r="L219" s="21">
        <v>45300</v>
      </c>
      <c r="M219" s="22">
        <v>100000000</v>
      </c>
      <c r="N219" t="s">
        <v>10</v>
      </c>
      <c r="O219">
        <v>1.123E-2</v>
      </c>
      <c r="P219" t="s">
        <v>11</v>
      </c>
      <c r="R219" s="21">
        <v>45300</v>
      </c>
      <c r="S219" s="21">
        <v>45208</v>
      </c>
      <c r="T219" s="21">
        <v>45300</v>
      </c>
      <c r="U219" s="21">
        <v>45300</v>
      </c>
      <c r="V219" s="23">
        <v>0.25555555555555554</v>
      </c>
      <c r="W219">
        <v>92</v>
      </c>
      <c r="X219" s="24">
        <v>-277983.1450552186</v>
      </c>
      <c r="Y219" s="24">
        <v>-277983.1450552186</v>
      </c>
      <c r="Z219" s="24">
        <v>-286988.88888888888</v>
      </c>
      <c r="AA219" s="24">
        <v>-286988.88888888888</v>
      </c>
      <c r="AB219">
        <v>0.96861988675402355</v>
      </c>
      <c r="AC219">
        <v>0</v>
      </c>
      <c r="AD219" s="22">
        <v>100000000</v>
      </c>
      <c r="AE219" s="25">
        <v>1.123E-2</v>
      </c>
      <c r="AF219" s="26">
        <v>0</v>
      </c>
      <c r="AG219" s="27">
        <v>1</v>
      </c>
      <c r="AH219" s="27" t="s">
        <v>237</v>
      </c>
      <c r="AI219" t="s">
        <v>237</v>
      </c>
      <c r="AJ219" t="s">
        <v>10</v>
      </c>
    </row>
    <row r="220" spans="1:36" ht="15" customHeight="1" x14ac:dyDescent="0.25">
      <c r="A220">
        <v>149253</v>
      </c>
      <c r="B220" t="s">
        <v>155</v>
      </c>
      <c r="C220" t="s">
        <v>156</v>
      </c>
      <c r="D220">
        <v>341</v>
      </c>
      <c r="E220" t="s">
        <v>12</v>
      </c>
      <c r="F220" t="s">
        <v>21</v>
      </c>
      <c r="G220" t="s">
        <v>9</v>
      </c>
      <c r="H220" t="s">
        <v>14</v>
      </c>
      <c r="J220" s="21">
        <v>45300</v>
      </c>
      <c r="K220" s="21">
        <v>45391</v>
      </c>
      <c r="L220" s="21">
        <v>45391</v>
      </c>
      <c r="M220" s="22">
        <v>100000000</v>
      </c>
      <c r="N220" t="s">
        <v>10</v>
      </c>
      <c r="O220">
        <v>1.123E-2</v>
      </c>
      <c r="P220" t="s">
        <v>11</v>
      </c>
      <c r="R220" s="21">
        <v>45391</v>
      </c>
      <c r="S220" s="21">
        <v>45300</v>
      </c>
      <c r="T220" s="21">
        <v>45391</v>
      </c>
      <c r="U220" s="21">
        <v>45391</v>
      </c>
      <c r="V220" s="23">
        <v>0.25277777777777777</v>
      </c>
      <c r="W220">
        <v>91</v>
      </c>
      <c r="X220" s="24">
        <v>-272618.87252682768</v>
      </c>
      <c r="Y220" s="24">
        <v>-272618.87252682768</v>
      </c>
      <c r="Z220" s="24">
        <v>-283869.44444444444</v>
      </c>
      <c r="AA220" s="24">
        <v>-283869.44444444444</v>
      </c>
      <c r="AB220">
        <v>0.96036709079543581</v>
      </c>
      <c r="AC220">
        <v>0</v>
      </c>
      <c r="AD220" s="22">
        <v>100000000</v>
      </c>
      <c r="AE220" s="25">
        <v>1.123E-2</v>
      </c>
      <c r="AF220" s="26">
        <v>0</v>
      </c>
      <c r="AG220" s="27">
        <v>1</v>
      </c>
      <c r="AH220" s="27" t="s">
        <v>237</v>
      </c>
      <c r="AI220" t="s">
        <v>237</v>
      </c>
      <c r="AJ220" t="s">
        <v>10</v>
      </c>
    </row>
    <row r="221" spans="1:36" ht="15" customHeight="1" x14ac:dyDescent="0.25">
      <c r="A221">
        <v>149254</v>
      </c>
      <c r="B221" t="s">
        <v>155</v>
      </c>
      <c r="C221" t="s">
        <v>156</v>
      </c>
      <c r="D221">
        <v>341</v>
      </c>
      <c r="E221" t="s">
        <v>12</v>
      </c>
      <c r="F221" t="s">
        <v>21</v>
      </c>
      <c r="G221" t="s">
        <v>9</v>
      </c>
      <c r="H221" t="s">
        <v>14</v>
      </c>
      <c r="J221" s="21">
        <v>45391</v>
      </c>
      <c r="K221" s="21">
        <v>45482</v>
      </c>
      <c r="L221" s="21">
        <v>45482</v>
      </c>
      <c r="M221" s="22">
        <v>100000000</v>
      </c>
      <c r="N221" t="s">
        <v>10</v>
      </c>
      <c r="O221">
        <v>1.123E-2</v>
      </c>
      <c r="P221" t="s">
        <v>11</v>
      </c>
      <c r="R221" s="21">
        <v>45482</v>
      </c>
      <c r="S221" s="21">
        <v>45391</v>
      </c>
      <c r="T221" s="21">
        <v>45482</v>
      </c>
      <c r="U221" s="21">
        <v>45482</v>
      </c>
      <c r="V221" s="23">
        <v>0.25277777777777777</v>
      </c>
      <c r="W221">
        <v>91</v>
      </c>
      <c r="X221" s="24">
        <v>-270406.77099521062</v>
      </c>
      <c r="Y221" s="24">
        <v>-270406.77099521062</v>
      </c>
      <c r="Z221" s="24">
        <v>-283869.44444444444</v>
      </c>
      <c r="AA221" s="24">
        <v>-283869.44444444444</v>
      </c>
      <c r="AB221">
        <v>0.952574418583228</v>
      </c>
      <c r="AC221">
        <v>0</v>
      </c>
      <c r="AD221" s="22">
        <v>100000000</v>
      </c>
      <c r="AE221" s="25">
        <v>1.123E-2</v>
      </c>
      <c r="AF221" s="26">
        <v>0</v>
      </c>
      <c r="AG221" s="27">
        <v>1</v>
      </c>
      <c r="AH221" s="27" t="s">
        <v>237</v>
      </c>
      <c r="AI221" t="s">
        <v>237</v>
      </c>
      <c r="AJ221" t="s">
        <v>10</v>
      </c>
    </row>
    <row r="222" spans="1:36" ht="15" customHeight="1" x14ac:dyDescent="0.25">
      <c r="A222">
        <v>149255</v>
      </c>
      <c r="B222" t="s">
        <v>155</v>
      </c>
      <c r="C222" t="s">
        <v>156</v>
      </c>
      <c r="D222">
        <v>341</v>
      </c>
      <c r="E222" t="s">
        <v>12</v>
      </c>
      <c r="F222" t="s">
        <v>21</v>
      </c>
      <c r="G222" t="s">
        <v>9</v>
      </c>
      <c r="H222" t="s">
        <v>14</v>
      </c>
      <c r="J222" s="21">
        <v>45482</v>
      </c>
      <c r="K222" s="21">
        <v>45574</v>
      </c>
      <c r="L222" s="21">
        <v>45574</v>
      </c>
      <c r="M222" s="22">
        <v>100000000</v>
      </c>
      <c r="N222" t="s">
        <v>10</v>
      </c>
      <c r="O222">
        <v>1.123E-2</v>
      </c>
      <c r="P222" t="s">
        <v>11</v>
      </c>
      <c r="R222" s="21">
        <v>45574</v>
      </c>
      <c r="S222" s="21">
        <v>45482</v>
      </c>
      <c r="T222" s="21">
        <v>45574</v>
      </c>
      <c r="U222" s="21">
        <v>45574</v>
      </c>
      <c r="V222" s="23">
        <v>0.25555555555555554</v>
      </c>
      <c r="W222">
        <v>92</v>
      </c>
      <c r="X222" s="24">
        <v>-271273.67335336673</v>
      </c>
      <c r="Y222" s="24">
        <v>-271273.67335336673</v>
      </c>
      <c r="Z222" s="24">
        <v>-286988.88888888888</v>
      </c>
      <c r="AA222" s="24">
        <v>-286988.88888888888</v>
      </c>
      <c r="AB222">
        <v>0.94524103146862071</v>
      </c>
      <c r="AC222">
        <v>0</v>
      </c>
      <c r="AD222" s="22">
        <v>100000000</v>
      </c>
      <c r="AE222" s="25">
        <v>1.123E-2</v>
      </c>
      <c r="AF222" s="26">
        <v>0</v>
      </c>
      <c r="AG222" s="27">
        <v>1</v>
      </c>
      <c r="AH222" s="27" t="s">
        <v>237</v>
      </c>
      <c r="AI222" t="s">
        <v>237</v>
      </c>
      <c r="AJ222" t="s">
        <v>10</v>
      </c>
    </row>
    <row r="223" spans="1:36" ht="15" customHeight="1" x14ac:dyDescent="0.25">
      <c r="A223">
        <v>149256</v>
      </c>
      <c r="B223" t="s">
        <v>155</v>
      </c>
      <c r="C223" t="s">
        <v>156</v>
      </c>
      <c r="D223">
        <v>341</v>
      </c>
      <c r="E223" t="s">
        <v>12</v>
      </c>
      <c r="F223" t="s">
        <v>21</v>
      </c>
      <c r="G223" t="s">
        <v>9</v>
      </c>
      <c r="H223" t="s">
        <v>14</v>
      </c>
      <c r="J223" s="21">
        <v>45574</v>
      </c>
      <c r="K223" s="21">
        <v>45666</v>
      </c>
      <c r="L223" s="21">
        <v>45666</v>
      </c>
      <c r="M223" s="22">
        <v>100000000</v>
      </c>
      <c r="N223" t="s">
        <v>10</v>
      </c>
      <c r="O223">
        <v>1.123E-2</v>
      </c>
      <c r="P223" t="s">
        <v>11</v>
      </c>
      <c r="R223" s="21">
        <v>45666</v>
      </c>
      <c r="S223" s="21">
        <v>45574</v>
      </c>
      <c r="T223" s="21">
        <v>45666</v>
      </c>
      <c r="U223" s="21">
        <v>45666</v>
      </c>
      <c r="V223" s="23">
        <v>0.25555555555555554</v>
      </c>
      <c r="W223">
        <v>92</v>
      </c>
      <c r="X223" s="24">
        <v>-269278.14670144964</v>
      </c>
      <c r="Y223" s="24">
        <v>-269278.14670144964</v>
      </c>
      <c r="Z223" s="24">
        <v>-286988.88888888888</v>
      </c>
      <c r="AA223" s="24">
        <v>-286988.88888888888</v>
      </c>
      <c r="AB223">
        <v>0.9382877077366707</v>
      </c>
      <c r="AC223">
        <v>0</v>
      </c>
      <c r="AD223" s="22">
        <v>100000000</v>
      </c>
      <c r="AE223" s="25">
        <v>1.123E-2</v>
      </c>
      <c r="AF223" s="26">
        <v>0</v>
      </c>
      <c r="AG223" s="27">
        <v>1</v>
      </c>
      <c r="AH223" s="27" t="s">
        <v>237</v>
      </c>
      <c r="AI223" t="s">
        <v>237</v>
      </c>
      <c r="AJ223" t="s">
        <v>10</v>
      </c>
    </row>
    <row r="224" spans="1:36" ht="15" customHeight="1" x14ac:dyDescent="0.25">
      <c r="A224">
        <v>149257</v>
      </c>
      <c r="B224" t="s">
        <v>155</v>
      </c>
      <c r="C224" t="s">
        <v>156</v>
      </c>
      <c r="D224">
        <v>341</v>
      </c>
      <c r="E224" t="s">
        <v>12</v>
      </c>
      <c r="F224" t="s">
        <v>21</v>
      </c>
      <c r="G224" t="s">
        <v>9</v>
      </c>
      <c r="H224" t="s">
        <v>14</v>
      </c>
      <c r="J224" s="21">
        <v>45666</v>
      </c>
      <c r="K224" s="21">
        <v>45756</v>
      </c>
      <c r="L224" s="21">
        <v>45756</v>
      </c>
      <c r="M224" s="22">
        <v>100000000</v>
      </c>
      <c r="N224" t="s">
        <v>10</v>
      </c>
      <c r="O224">
        <v>1.123E-2</v>
      </c>
      <c r="P224" t="s">
        <v>11</v>
      </c>
      <c r="R224" s="21">
        <v>45756</v>
      </c>
      <c r="S224" s="21">
        <v>45666</v>
      </c>
      <c r="T224" s="21">
        <v>45756</v>
      </c>
      <c r="U224" s="21">
        <v>45756</v>
      </c>
      <c r="V224" s="23">
        <v>0.25</v>
      </c>
      <c r="W224">
        <v>90</v>
      </c>
      <c r="X224" s="24">
        <v>-261567.97449113982</v>
      </c>
      <c r="Y224" s="24">
        <v>-261567.97449113982</v>
      </c>
      <c r="Z224" s="24">
        <v>-280750</v>
      </c>
      <c r="AA224" s="24">
        <v>-280750</v>
      </c>
      <c r="AB224">
        <v>0.93167577735045348</v>
      </c>
      <c r="AC224">
        <v>0</v>
      </c>
      <c r="AD224" s="22">
        <v>100000000</v>
      </c>
      <c r="AE224" s="25">
        <v>1.123E-2</v>
      </c>
      <c r="AF224" s="26">
        <v>0</v>
      </c>
      <c r="AG224" s="27">
        <v>1</v>
      </c>
      <c r="AH224" s="27" t="s">
        <v>237</v>
      </c>
      <c r="AI224" t="s">
        <v>237</v>
      </c>
      <c r="AJ224" t="s">
        <v>10</v>
      </c>
    </row>
    <row r="225" spans="1:36" ht="15" customHeight="1" x14ac:dyDescent="0.25">
      <c r="A225">
        <v>149258</v>
      </c>
      <c r="B225" t="s">
        <v>157</v>
      </c>
      <c r="C225" t="s">
        <v>156</v>
      </c>
      <c r="D225">
        <v>341</v>
      </c>
      <c r="E225" t="s">
        <v>12</v>
      </c>
      <c r="F225" t="s">
        <v>21</v>
      </c>
      <c r="G225" t="s">
        <v>9</v>
      </c>
      <c r="H225" t="s">
        <v>14</v>
      </c>
      <c r="I225" s="21">
        <v>45022</v>
      </c>
      <c r="J225" s="21">
        <v>45027</v>
      </c>
      <c r="K225" s="21">
        <v>45117</v>
      </c>
      <c r="L225" s="21">
        <v>45117</v>
      </c>
      <c r="M225" s="22">
        <v>100000000</v>
      </c>
      <c r="N225" t="s">
        <v>10</v>
      </c>
      <c r="O225" t="s">
        <v>24</v>
      </c>
      <c r="P225" t="s">
        <v>11</v>
      </c>
      <c r="R225" s="21">
        <v>45022</v>
      </c>
      <c r="S225" s="21">
        <v>45027</v>
      </c>
      <c r="T225" s="21">
        <v>45117</v>
      </c>
      <c r="U225" s="21">
        <v>45117</v>
      </c>
      <c r="V225" s="23">
        <v>0.25</v>
      </c>
      <c r="W225">
        <v>90</v>
      </c>
      <c r="X225" s="24">
        <v>787740.16889282491</v>
      </c>
      <c r="Y225" s="24">
        <v>787740.16889282491</v>
      </c>
      <c r="Z225" s="24">
        <v>799013.09530347795</v>
      </c>
      <c r="AA225" s="24">
        <v>799013.09530347795</v>
      </c>
      <c r="AB225">
        <v>0.98589143722810768</v>
      </c>
      <c r="AC225">
        <v>0</v>
      </c>
      <c r="AD225" s="22">
        <v>100000000</v>
      </c>
      <c r="AE225" s="25">
        <v>3.1960523812139124E-2</v>
      </c>
      <c r="AF225" s="26">
        <v>0</v>
      </c>
      <c r="AG225" s="27">
        <v>1</v>
      </c>
      <c r="AH225" s="27" t="s">
        <v>237</v>
      </c>
      <c r="AI225" t="s">
        <v>237</v>
      </c>
      <c r="AJ225" t="s">
        <v>10</v>
      </c>
    </row>
    <row r="226" spans="1:36" ht="15" customHeight="1" x14ac:dyDescent="0.25">
      <c r="A226">
        <v>149259</v>
      </c>
      <c r="B226" t="s">
        <v>157</v>
      </c>
      <c r="C226" t="s">
        <v>156</v>
      </c>
      <c r="D226">
        <v>341</v>
      </c>
      <c r="E226" t="s">
        <v>12</v>
      </c>
      <c r="F226" t="s">
        <v>21</v>
      </c>
      <c r="G226" t="s">
        <v>9</v>
      </c>
      <c r="H226" t="s">
        <v>14</v>
      </c>
      <c r="I226" s="21">
        <v>45113</v>
      </c>
      <c r="J226" s="21">
        <v>45117</v>
      </c>
      <c r="K226" s="21">
        <v>45208</v>
      </c>
      <c r="L226" s="21">
        <v>45208</v>
      </c>
      <c r="M226" s="22">
        <v>100000000</v>
      </c>
      <c r="N226" t="s">
        <v>10</v>
      </c>
      <c r="O226" t="s">
        <v>24</v>
      </c>
      <c r="P226" t="s">
        <v>11</v>
      </c>
      <c r="R226" s="21">
        <v>45113</v>
      </c>
      <c r="S226" s="21">
        <v>45117</v>
      </c>
      <c r="T226" s="21">
        <v>45208</v>
      </c>
      <c r="U226" s="21">
        <v>45208</v>
      </c>
      <c r="V226" s="23">
        <v>0.25277777777777777</v>
      </c>
      <c r="W226">
        <v>91</v>
      </c>
      <c r="X226" s="24">
        <v>886924.75533748965</v>
      </c>
      <c r="Y226" s="24">
        <v>886924.75533748965</v>
      </c>
      <c r="Z226" s="24">
        <v>907559.15264399396</v>
      </c>
      <c r="AA226" s="24">
        <v>907559.15264399396</v>
      </c>
      <c r="AB226">
        <v>0.9772638541009806</v>
      </c>
      <c r="AC226">
        <v>0</v>
      </c>
      <c r="AD226" s="22">
        <v>100000000</v>
      </c>
      <c r="AE226" s="25">
        <v>3.5903439005696466E-2</v>
      </c>
      <c r="AF226" s="26">
        <v>0</v>
      </c>
      <c r="AG226" s="27">
        <v>1</v>
      </c>
      <c r="AH226" s="27" t="s">
        <v>237</v>
      </c>
      <c r="AI226" t="s">
        <v>237</v>
      </c>
      <c r="AJ226" t="s">
        <v>10</v>
      </c>
    </row>
    <row r="227" spans="1:36" ht="15" customHeight="1" x14ac:dyDescent="0.25">
      <c r="A227">
        <v>149260</v>
      </c>
      <c r="B227" t="s">
        <v>157</v>
      </c>
      <c r="C227" t="s">
        <v>156</v>
      </c>
      <c r="D227">
        <v>341</v>
      </c>
      <c r="E227" t="s">
        <v>12</v>
      </c>
      <c r="F227" t="s">
        <v>21</v>
      </c>
      <c r="G227" t="s">
        <v>9</v>
      </c>
      <c r="H227" t="s">
        <v>14</v>
      </c>
      <c r="I227" s="21">
        <v>45204</v>
      </c>
      <c r="J227" s="21">
        <v>45208</v>
      </c>
      <c r="K227" s="21">
        <v>45300</v>
      </c>
      <c r="L227" s="21">
        <v>45300</v>
      </c>
      <c r="M227" s="22">
        <v>100000000</v>
      </c>
      <c r="N227" t="s">
        <v>10</v>
      </c>
      <c r="O227" t="s">
        <v>24</v>
      </c>
      <c r="P227" t="s">
        <v>11</v>
      </c>
      <c r="R227" s="21">
        <v>45204</v>
      </c>
      <c r="S227" s="21">
        <v>45208</v>
      </c>
      <c r="T227" s="21">
        <v>45300</v>
      </c>
      <c r="U227" s="21">
        <v>45300</v>
      </c>
      <c r="V227" s="23">
        <v>0.25555555555555554</v>
      </c>
      <c r="W227">
        <v>92</v>
      </c>
      <c r="X227" s="24">
        <v>906090.44073652686</v>
      </c>
      <c r="Y227" s="24">
        <v>906090.44073652686</v>
      </c>
      <c r="Z227" s="24">
        <v>935444.80464153865</v>
      </c>
      <c r="AA227" s="24">
        <v>935444.80464153865</v>
      </c>
      <c r="AB227">
        <v>0.96861988675402355</v>
      </c>
      <c r="AC227">
        <v>0</v>
      </c>
      <c r="AD227" s="22">
        <v>100000000</v>
      </c>
      <c r="AE227" s="25">
        <v>3.6604361920755862E-2</v>
      </c>
      <c r="AF227" s="26">
        <v>0</v>
      </c>
      <c r="AG227" s="27">
        <v>1</v>
      </c>
      <c r="AH227" s="27" t="s">
        <v>237</v>
      </c>
      <c r="AI227" t="s">
        <v>237</v>
      </c>
      <c r="AJ227" t="s">
        <v>10</v>
      </c>
    </row>
    <row r="228" spans="1:36" ht="15" customHeight="1" x14ac:dyDescent="0.25">
      <c r="A228">
        <v>149261</v>
      </c>
      <c r="B228" t="s">
        <v>157</v>
      </c>
      <c r="C228" t="s">
        <v>156</v>
      </c>
      <c r="D228">
        <v>341</v>
      </c>
      <c r="E228" t="s">
        <v>12</v>
      </c>
      <c r="F228" t="s">
        <v>21</v>
      </c>
      <c r="G228" t="s">
        <v>9</v>
      </c>
      <c r="H228" t="s">
        <v>14</v>
      </c>
      <c r="I228" s="21">
        <v>45296</v>
      </c>
      <c r="J228" s="21">
        <v>45300</v>
      </c>
      <c r="K228" s="21">
        <v>45391</v>
      </c>
      <c r="L228" s="21">
        <v>45391</v>
      </c>
      <c r="M228" s="22">
        <v>100000000</v>
      </c>
      <c r="N228" t="s">
        <v>10</v>
      </c>
      <c r="O228" t="s">
        <v>24</v>
      </c>
      <c r="P228" t="s">
        <v>11</v>
      </c>
      <c r="R228" s="21">
        <v>45296</v>
      </c>
      <c r="S228" s="21">
        <v>45300</v>
      </c>
      <c r="T228" s="21">
        <v>45391</v>
      </c>
      <c r="U228" s="21">
        <v>45391</v>
      </c>
      <c r="V228" s="23">
        <v>0.25277777777777777</v>
      </c>
      <c r="W228">
        <v>91</v>
      </c>
      <c r="X228" s="24">
        <v>865576.45452480111</v>
      </c>
      <c r="Y228" s="24">
        <v>865576.45452480111</v>
      </c>
      <c r="Z228" s="24">
        <v>901297.49636451702</v>
      </c>
      <c r="AA228" s="24">
        <v>901297.49636451702</v>
      </c>
      <c r="AB228">
        <v>0.96036709079543581</v>
      </c>
      <c r="AC228">
        <v>0</v>
      </c>
      <c r="AD228" s="22">
        <v>100000000</v>
      </c>
      <c r="AE228" s="25">
        <v>3.5655725130903974E-2</v>
      </c>
      <c r="AF228" s="26">
        <v>0</v>
      </c>
      <c r="AG228" s="27">
        <v>1</v>
      </c>
      <c r="AH228" s="27" t="s">
        <v>237</v>
      </c>
      <c r="AI228" t="s">
        <v>237</v>
      </c>
      <c r="AJ228" t="s">
        <v>10</v>
      </c>
    </row>
    <row r="229" spans="1:36" ht="15" customHeight="1" x14ac:dyDescent="0.25">
      <c r="A229">
        <v>149262</v>
      </c>
      <c r="B229" t="s">
        <v>157</v>
      </c>
      <c r="C229" t="s">
        <v>156</v>
      </c>
      <c r="D229">
        <v>341</v>
      </c>
      <c r="E229" t="s">
        <v>12</v>
      </c>
      <c r="F229" t="s">
        <v>21</v>
      </c>
      <c r="G229" t="s">
        <v>9</v>
      </c>
      <c r="H229" t="s">
        <v>14</v>
      </c>
      <c r="I229" s="21">
        <v>45387</v>
      </c>
      <c r="J229" s="21">
        <v>45391</v>
      </c>
      <c r="K229" s="21">
        <v>45482</v>
      </c>
      <c r="L229" s="21">
        <v>45482</v>
      </c>
      <c r="M229" s="22">
        <v>100000000</v>
      </c>
      <c r="N229" t="s">
        <v>10</v>
      </c>
      <c r="O229" t="s">
        <v>24</v>
      </c>
      <c r="P229" t="s">
        <v>11</v>
      </c>
      <c r="R229" s="21">
        <v>45387</v>
      </c>
      <c r="S229" s="21">
        <v>45391</v>
      </c>
      <c r="T229" s="21">
        <v>45482</v>
      </c>
      <c r="U229" s="21">
        <v>45482</v>
      </c>
      <c r="V229" s="23">
        <v>0.25277777777777777</v>
      </c>
      <c r="W229">
        <v>91</v>
      </c>
      <c r="X229" s="24">
        <v>820773.78744398267</v>
      </c>
      <c r="Y229" s="24">
        <v>820773.78744398267</v>
      </c>
      <c r="Z229" s="24">
        <v>861637.44420590939</v>
      </c>
      <c r="AA229" s="24">
        <v>861637.44420590939</v>
      </c>
      <c r="AB229">
        <v>0.952574418583228</v>
      </c>
      <c r="AC229">
        <v>0</v>
      </c>
      <c r="AD229" s="22">
        <v>100000000</v>
      </c>
      <c r="AE229" s="25">
        <v>3.4086756034519494E-2</v>
      </c>
      <c r="AF229" s="26">
        <v>0</v>
      </c>
      <c r="AG229" s="27">
        <v>1</v>
      </c>
      <c r="AH229" s="27" t="s">
        <v>237</v>
      </c>
      <c r="AI229" t="s">
        <v>237</v>
      </c>
      <c r="AJ229" t="s">
        <v>10</v>
      </c>
    </row>
    <row r="230" spans="1:36" ht="15" customHeight="1" x14ac:dyDescent="0.25">
      <c r="A230">
        <v>149263</v>
      </c>
      <c r="B230" t="s">
        <v>157</v>
      </c>
      <c r="C230" t="s">
        <v>156</v>
      </c>
      <c r="D230">
        <v>341</v>
      </c>
      <c r="E230" t="s">
        <v>12</v>
      </c>
      <c r="F230" t="s">
        <v>21</v>
      </c>
      <c r="G230" t="s">
        <v>9</v>
      </c>
      <c r="H230" t="s">
        <v>14</v>
      </c>
      <c r="I230" s="21">
        <v>45478</v>
      </c>
      <c r="J230" s="21">
        <v>45482</v>
      </c>
      <c r="K230" s="21">
        <v>45574</v>
      </c>
      <c r="L230" s="21">
        <v>45574</v>
      </c>
      <c r="M230" s="22">
        <v>100000000</v>
      </c>
      <c r="N230" t="s">
        <v>10</v>
      </c>
      <c r="O230" t="s">
        <v>24</v>
      </c>
      <c r="P230" t="s">
        <v>11</v>
      </c>
      <c r="R230" s="21">
        <v>45478</v>
      </c>
      <c r="S230" s="21">
        <v>45482</v>
      </c>
      <c r="T230" s="21">
        <v>45574</v>
      </c>
      <c r="U230" s="21">
        <v>45574</v>
      </c>
      <c r="V230" s="23">
        <v>0.25555555555555554</v>
      </c>
      <c r="W230">
        <v>92</v>
      </c>
      <c r="X230" s="24">
        <v>786459.75206494483</v>
      </c>
      <c r="Y230" s="24">
        <v>786459.75206494483</v>
      </c>
      <c r="Z230" s="24">
        <v>832020.32696678699</v>
      </c>
      <c r="AA230" s="24">
        <v>832020.32696678699</v>
      </c>
      <c r="AB230">
        <v>0.94524103146862071</v>
      </c>
      <c r="AC230">
        <v>0</v>
      </c>
      <c r="AD230" s="22">
        <v>100000000</v>
      </c>
      <c r="AE230" s="25">
        <v>3.2557317142178625E-2</v>
      </c>
      <c r="AF230" s="26">
        <v>0</v>
      </c>
      <c r="AG230" s="27">
        <v>1</v>
      </c>
      <c r="AH230" s="27" t="s">
        <v>237</v>
      </c>
      <c r="AI230" t="s">
        <v>237</v>
      </c>
      <c r="AJ230" t="s">
        <v>10</v>
      </c>
    </row>
    <row r="231" spans="1:36" ht="15" customHeight="1" x14ac:dyDescent="0.25">
      <c r="A231">
        <v>149264</v>
      </c>
      <c r="B231" t="s">
        <v>157</v>
      </c>
      <c r="C231" t="s">
        <v>156</v>
      </c>
      <c r="D231">
        <v>341</v>
      </c>
      <c r="E231" t="s">
        <v>12</v>
      </c>
      <c r="F231" t="s">
        <v>21</v>
      </c>
      <c r="G231" t="s">
        <v>9</v>
      </c>
      <c r="H231" t="s">
        <v>14</v>
      </c>
      <c r="I231" s="21">
        <v>45572</v>
      </c>
      <c r="J231" s="21">
        <v>45574</v>
      </c>
      <c r="K231" s="21">
        <v>45666</v>
      </c>
      <c r="L231" s="21">
        <v>45666</v>
      </c>
      <c r="M231" s="22">
        <v>100000000</v>
      </c>
      <c r="N231" t="s">
        <v>10</v>
      </c>
      <c r="O231" t="s">
        <v>24</v>
      </c>
      <c r="P231" t="s">
        <v>11</v>
      </c>
      <c r="R231" s="21">
        <v>45572</v>
      </c>
      <c r="S231" s="21">
        <v>45574</v>
      </c>
      <c r="T231" s="21">
        <v>45666</v>
      </c>
      <c r="U231" s="21">
        <v>45666</v>
      </c>
      <c r="V231" s="23">
        <v>0.25555555555555554</v>
      </c>
      <c r="W231">
        <v>92</v>
      </c>
      <c r="X231" s="24">
        <v>748776.18228349928</v>
      </c>
      <c r="Y231" s="24">
        <v>748776.18228349928</v>
      </c>
      <c r="Z231" s="24">
        <v>798024.07737994415</v>
      </c>
      <c r="AA231" s="24">
        <v>798024.07737994415</v>
      </c>
      <c r="AB231">
        <v>0.9382877077366707</v>
      </c>
      <c r="AC231">
        <v>0</v>
      </c>
      <c r="AD231" s="22">
        <v>100000000</v>
      </c>
      <c r="AE231" s="25">
        <v>3.1227029114867379E-2</v>
      </c>
      <c r="AF231" s="26">
        <v>0</v>
      </c>
      <c r="AG231" s="27">
        <v>1</v>
      </c>
      <c r="AH231" s="27" t="s">
        <v>237</v>
      </c>
      <c r="AI231" t="s">
        <v>237</v>
      </c>
      <c r="AJ231" t="s">
        <v>10</v>
      </c>
    </row>
    <row r="232" spans="1:36" ht="15" customHeight="1" x14ac:dyDescent="0.25">
      <c r="A232">
        <v>149265</v>
      </c>
      <c r="B232" t="s">
        <v>157</v>
      </c>
      <c r="C232" t="s">
        <v>156</v>
      </c>
      <c r="D232">
        <v>341</v>
      </c>
      <c r="E232" t="s">
        <v>12</v>
      </c>
      <c r="F232" t="s">
        <v>21</v>
      </c>
      <c r="G232" t="s">
        <v>9</v>
      </c>
      <c r="H232" t="s">
        <v>14</v>
      </c>
      <c r="I232" s="21">
        <v>45664</v>
      </c>
      <c r="J232" s="21">
        <v>45666</v>
      </c>
      <c r="K232" s="21">
        <v>45756</v>
      </c>
      <c r="L232" s="21">
        <v>45756</v>
      </c>
      <c r="M232" s="22">
        <v>100000000</v>
      </c>
      <c r="N232" t="s">
        <v>10</v>
      </c>
      <c r="O232" t="s">
        <v>24</v>
      </c>
      <c r="P232" t="s">
        <v>11</v>
      </c>
      <c r="R232" s="21">
        <v>45664</v>
      </c>
      <c r="S232" s="21">
        <v>45666</v>
      </c>
      <c r="T232" s="21">
        <v>45756</v>
      </c>
      <c r="U232" s="21">
        <v>45756</v>
      </c>
      <c r="V232" s="23">
        <v>0.25</v>
      </c>
      <c r="W232">
        <v>90</v>
      </c>
      <c r="X232" s="24">
        <v>704790.46271941334</v>
      </c>
      <c r="Y232" s="24">
        <v>704790.46271941334</v>
      </c>
      <c r="Z232" s="24">
        <v>756476.10451323737</v>
      </c>
      <c r="AA232" s="24">
        <v>756476.10451323737</v>
      </c>
      <c r="AB232">
        <v>0.93167577735045348</v>
      </c>
      <c r="AC232">
        <v>0</v>
      </c>
      <c r="AD232" s="22">
        <v>100000000</v>
      </c>
      <c r="AE232" s="25">
        <v>3.0259044180529493E-2</v>
      </c>
      <c r="AF232" s="26">
        <v>0</v>
      </c>
      <c r="AG232" s="27">
        <v>1</v>
      </c>
      <c r="AH232" s="27" t="s">
        <v>237</v>
      </c>
      <c r="AI232" t="s">
        <v>237</v>
      </c>
      <c r="AJ232" t="s">
        <v>10</v>
      </c>
    </row>
    <row r="233" spans="1:36" ht="15" customHeight="1" x14ac:dyDescent="0.25">
      <c r="A233">
        <v>149266</v>
      </c>
      <c r="B233" t="s">
        <v>48</v>
      </c>
      <c r="C233" t="s">
        <v>47</v>
      </c>
      <c r="D233">
        <v>342</v>
      </c>
      <c r="E233" t="s">
        <v>12</v>
      </c>
      <c r="F233" t="s">
        <v>21</v>
      </c>
      <c r="G233" t="s">
        <v>9</v>
      </c>
      <c r="H233" t="s">
        <v>26</v>
      </c>
      <c r="J233" s="21">
        <v>45027</v>
      </c>
      <c r="K233" s="21">
        <v>45117</v>
      </c>
      <c r="L233" s="21">
        <v>45117</v>
      </c>
      <c r="M233" s="22">
        <v>75000000</v>
      </c>
      <c r="N233" t="s">
        <v>10</v>
      </c>
      <c r="O233">
        <v>1.2975E-2</v>
      </c>
      <c r="P233" t="s">
        <v>11</v>
      </c>
      <c r="R233" s="21">
        <v>45117</v>
      </c>
      <c r="S233" s="21">
        <v>45027</v>
      </c>
      <c r="T233" s="21">
        <v>45117</v>
      </c>
      <c r="U233" s="21">
        <v>45117</v>
      </c>
      <c r="V233" s="23">
        <v>0.25</v>
      </c>
      <c r="W233">
        <v>90</v>
      </c>
      <c r="X233" s="24">
        <v>-239848.90121315056</v>
      </c>
      <c r="Y233" s="24">
        <v>-239848.90121315056</v>
      </c>
      <c r="Z233" s="24">
        <v>-243281.25</v>
      </c>
      <c r="AA233" s="24">
        <v>-243281.25</v>
      </c>
      <c r="AB233">
        <v>0.98589143722810768</v>
      </c>
      <c r="AC233">
        <v>0</v>
      </c>
      <c r="AD233" s="22">
        <v>75000000</v>
      </c>
      <c r="AE233" s="25">
        <v>1.2975E-2</v>
      </c>
      <c r="AF233" s="26">
        <v>0</v>
      </c>
      <c r="AG233" s="27">
        <v>1</v>
      </c>
      <c r="AH233" s="27" t="s">
        <v>237</v>
      </c>
      <c r="AI233" t="s">
        <v>237</v>
      </c>
      <c r="AJ233" t="s">
        <v>10</v>
      </c>
    </row>
    <row r="234" spans="1:36" ht="15" customHeight="1" x14ac:dyDescent="0.25">
      <c r="A234">
        <v>149267</v>
      </c>
      <c r="B234" t="s">
        <v>48</v>
      </c>
      <c r="C234" t="s">
        <v>47</v>
      </c>
      <c r="D234">
        <v>342</v>
      </c>
      <c r="E234" t="s">
        <v>12</v>
      </c>
      <c r="F234" t="s">
        <v>21</v>
      </c>
      <c r="G234" t="s">
        <v>9</v>
      </c>
      <c r="H234" t="s">
        <v>26</v>
      </c>
      <c r="J234" s="21">
        <v>45117</v>
      </c>
      <c r="K234" s="21">
        <v>45208</v>
      </c>
      <c r="L234" s="21">
        <v>45208</v>
      </c>
      <c r="M234" s="22">
        <v>75000000</v>
      </c>
      <c r="N234" t="s">
        <v>10</v>
      </c>
      <c r="O234">
        <v>1.2975E-2</v>
      </c>
      <c r="P234" t="s">
        <v>11</v>
      </c>
      <c r="R234" s="21">
        <v>45208</v>
      </c>
      <c r="S234" s="21">
        <v>45117</v>
      </c>
      <c r="T234" s="21">
        <v>45208</v>
      </c>
      <c r="U234" s="21">
        <v>45208</v>
      </c>
      <c r="V234" s="23">
        <v>0.25277777777777777</v>
      </c>
      <c r="W234">
        <v>91</v>
      </c>
      <c r="X234" s="24">
        <v>-240391.63836112089</v>
      </c>
      <c r="Y234" s="24">
        <v>-240391.63836112089</v>
      </c>
      <c r="Z234" s="24">
        <v>-245984.375</v>
      </c>
      <c r="AA234" s="24">
        <v>-245984.375</v>
      </c>
      <c r="AB234">
        <v>0.9772638541009806</v>
      </c>
      <c r="AC234">
        <v>0</v>
      </c>
      <c r="AD234" s="22">
        <v>75000000</v>
      </c>
      <c r="AE234" s="25">
        <v>1.2975E-2</v>
      </c>
      <c r="AF234" s="26">
        <v>0</v>
      </c>
      <c r="AG234" s="27">
        <v>1</v>
      </c>
      <c r="AH234" s="27" t="s">
        <v>237</v>
      </c>
      <c r="AI234" t="s">
        <v>237</v>
      </c>
      <c r="AJ234" t="s">
        <v>10</v>
      </c>
    </row>
    <row r="235" spans="1:36" ht="15" customHeight="1" x14ac:dyDescent="0.25">
      <c r="A235">
        <v>149268</v>
      </c>
      <c r="B235" t="s">
        <v>48</v>
      </c>
      <c r="C235" t="s">
        <v>47</v>
      </c>
      <c r="D235">
        <v>342</v>
      </c>
      <c r="E235" t="s">
        <v>12</v>
      </c>
      <c r="F235" t="s">
        <v>21</v>
      </c>
      <c r="G235" t="s">
        <v>9</v>
      </c>
      <c r="H235" t="s">
        <v>26</v>
      </c>
      <c r="J235" s="21">
        <v>45208</v>
      </c>
      <c r="K235" s="21">
        <v>45300</v>
      </c>
      <c r="L235" s="21">
        <v>45300</v>
      </c>
      <c r="M235" s="22">
        <v>75000000</v>
      </c>
      <c r="N235" t="s">
        <v>10</v>
      </c>
      <c r="O235">
        <v>1.2975E-2</v>
      </c>
      <c r="P235" t="s">
        <v>11</v>
      </c>
      <c r="R235" s="21">
        <v>45300</v>
      </c>
      <c r="S235" s="21">
        <v>45208</v>
      </c>
      <c r="T235" s="21">
        <v>45300</v>
      </c>
      <c r="U235" s="21">
        <v>45300</v>
      </c>
      <c r="V235" s="23">
        <v>0.25555555555555554</v>
      </c>
      <c r="W235">
        <v>92</v>
      </c>
      <c r="X235" s="24">
        <v>-240883.6580871412</v>
      </c>
      <c r="Y235" s="24">
        <v>-240883.6580871412</v>
      </c>
      <c r="Z235" s="24">
        <v>-248687.49999999997</v>
      </c>
      <c r="AA235" s="24">
        <v>-248687.49999999997</v>
      </c>
      <c r="AB235">
        <v>0.96861988675402355</v>
      </c>
      <c r="AC235">
        <v>0</v>
      </c>
      <c r="AD235" s="22">
        <v>75000000</v>
      </c>
      <c r="AE235" s="25">
        <v>1.2975E-2</v>
      </c>
      <c r="AF235" s="26">
        <v>0</v>
      </c>
      <c r="AG235" s="27">
        <v>1</v>
      </c>
      <c r="AH235" s="27" t="s">
        <v>237</v>
      </c>
      <c r="AI235" t="s">
        <v>237</v>
      </c>
      <c r="AJ235" t="s">
        <v>10</v>
      </c>
    </row>
    <row r="236" spans="1:36" ht="15" customHeight="1" x14ac:dyDescent="0.25">
      <c r="A236">
        <v>149269</v>
      </c>
      <c r="B236" t="s">
        <v>48</v>
      </c>
      <c r="C236" t="s">
        <v>47</v>
      </c>
      <c r="D236">
        <v>342</v>
      </c>
      <c r="E236" t="s">
        <v>12</v>
      </c>
      <c r="F236" t="s">
        <v>21</v>
      </c>
      <c r="G236" t="s">
        <v>9</v>
      </c>
      <c r="H236" t="s">
        <v>26</v>
      </c>
      <c r="J236" s="21">
        <v>45300</v>
      </c>
      <c r="K236" s="21">
        <v>45391</v>
      </c>
      <c r="L236" s="21">
        <v>45391</v>
      </c>
      <c r="M236" s="22">
        <v>75000000</v>
      </c>
      <c r="N236" t="s">
        <v>10</v>
      </c>
      <c r="O236">
        <v>1.2975E-2</v>
      </c>
      <c r="P236" t="s">
        <v>11</v>
      </c>
      <c r="R236" s="21">
        <v>45391</v>
      </c>
      <c r="S236" s="21">
        <v>45300</v>
      </c>
      <c r="T236" s="21">
        <v>45391</v>
      </c>
      <c r="U236" s="21">
        <v>45391</v>
      </c>
      <c r="V236" s="23">
        <v>0.25277777777777777</v>
      </c>
      <c r="W236">
        <v>91</v>
      </c>
      <c r="X236" s="24">
        <v>-236235.29859988354</v>
      </c>
      <c r="Y236" s="24">
        <v>-236235.29859988354</v>
      </c>
      <c r="Z236" s="24">
        <v>-245984.375</v>
      </c>
      <c r="AA236" s="24">
        <v>-245984.375</v>
      </c>
      <c r="AB236">
        <v>0.96036709079543581</v>
      </c>
      <c r="AC236">
        <v>0</v>
      </c>
      <c r="AD236" s="22">
        <v>75000000.000000015</v>
      </c>
      <c r="AE236" s="25">
        <v>1.2975E-2</v>
      </c>
      <c r="AF236" s="26">
        <v>0</v>
      </c>
      <c r="AG236" s="27">
        <v>1</v>
      </c>
      <c r="AH236" s="27" t="s">
        <v>237</v>
      </c>
      <c r="AI236" t="s">
        <v>237</v>
      </c>
      <c r="AJ236" t="s">
        <v>10</v>
      </c>
    </row>
    <row r="237" spans="1:36" ht="15" customHeight="1" x14ac:dyDescent="0.25">
      <c r="A237">
        <v>149270</v>
      </c>
      <c r="B237" t="s">
        <v>48</v>
      </c>
      <c r="C237" t="s">
        <v>47</v>
      </c>
      <c r="D237">
        <v>342</v>
      </c>
      <c r="E237" t="s">
        <v>12</v>
      </c>
      <c r="F237" t="s">
        <v>21</v>
      </c>
      <c r="G237" t="s">
        <v>9</v>
      </c>
      <c r="H237" t="s">
        <v>26</v>
      </c>
      <c r="J237" s="21">
        <v>45391</v>
      </c>
      <c r="K237" s="21">
        <v>45482</v>
      </c>
      <c r="L237" s="21">
        <v>45482</v>
      </c>
      <c r="M237" s="22">
        <v>75000000</v>
      </c>
      <c r="N237" t="s">
        <v>10</v>
      </c>
      <c r="O237">
        <v>1.2975E-2</v>
      </c>
      <c r="P237" t="s">
        <v>11</v>
      </c>
      <c r="R237" s="21">
        <v>45482</v>
      </c>
      <c r="S237" s="21">
        <v>45391</v>
      </c>
      <c r="T237" s="21">
        <v>45482</v>
      </c>
      <c r="U237" s="21">
        <v>45482</v>
      </c>
      <c r="V237" s="23">
        <v>0.25277777777777777</v>
      </c>
      <c r="W237">
        <v>91</v>
      </c>
      <c r="X237" s="24">
        <v>-234318.42299618371</v>
      </c>
      <c r="Y237" s="24">
        <v>-234318.42299618371</v>
      </c>
      <c r="Z237" s="24">
        <v>-245984.375</v>
      </c>
      <c r="AA237" s="24">
        <v>-245984.375</v>
      </c>
      <c r="AB237">
        <v>0.952574418583228</v>
      </c>
      <c r="AC237">
        <v>0</v>
      </c>
      <c r="AD237" s="22">
        <v>75000000</v>
      </c>
      <c r="AE237" s="25">
        <v>1.2975E-2</v>
      </c>
      <c r="AF237" s="26">
        <v>0</v>
      </c>
      <c r="AG237" s="27">
        <v>1</v>
      </c>
      <c r="AH237" s="27" t="s">
        <v>237</v>
      </c>
      <c r="AI237" t="s">
        <v>237</v>
      </c>
      <c r="AJ237" t="s">
        <v>10</v>
      </c>
    </row>
    <row r="238" spans="1:36" ht="15" customHeight="1" x14ac:dyDescent="0.25">
      <c r="A238">
        <v>149271</v>
      </c>
      <c r="B238" t="s">
        <v>48</v>
      </c>
      <c r="C238" t="s">
        <v>47</v>
      </c>
      <c r="D238">
        <v>342</v>
      </c>
      <c r="E238" t="s">
        <v>12</v>
      </c>
      <c r="F238" t="s">
        <v>21</v>
      </c>
      <c r="G238" t="s">
        <v>9</v>
      </c>
      <c r="H238" t="s">
        <v>26</v>
      </c>
      <c r="J238" s="21">
        <v>45482</v>
      </c>
      <c r="K238" s="21">
        <v>45574</v>
      </c>
      <c r="L238" s="21">
        <v>45574</v>
      </c>
      <c r="M238" s="22">
        <v>75000000</v>
      </c>
      <c r="N238" t="s">
        <v>10</v>
      </c>
      <c r="O238">
        <v>1.2975E-2</v>
      </c>
      <c r="P238" t="s">
        <v>11</v>
      </c>
      <c r="R238" s="21">
        <v>45574</v>
      </c>
      <c r="S238" s="21">
        <v>45482</v>
      </c>
      <c r="T238" s="21">
        <v>45574</v>
      </c>
      <c r="U238" s="21">
        <v>45574</v>
      </c>
      <c r="V238" s="23">
        <v>0.25555555555555554</v>
      </c>
      <c r="W238">
        <v>92</v>
      </c>
      <c r="X238" s="24">
        <v>-235069.62901335259</v>
      </c>
      <c r="Y238" s="24">
        <v>-235069.62901335259</v>
      </c>
      <c r="Z238" s="24">
        <v>-248687.49999999997</v>
      </c>
      <c r="AA238" s="24">
        <v>-248687.49999999997</v>
      </c>
      <c r="AB238">
        <v>0.94524103146862071</v>
      </c>
      <c r="AC238">
        <v>0</v>
      </c>
      <c r="AD238" s="22">
        <v>75000000</v>
      </c>
      <c r="AE238" s="25">
        <v>1.2975E-2</v>
      </c>
      <c r="AF238" s="26">
        <v>0</v>
      </c>
      <c r="AG238" s="27">
        <v>1</v>
      </c>
      <c r="AH238" s="27" t="s">
        <v>237</v>
      </c>
      <c r="AI238" t="s">
        <v>237</v>
      </c>
      <c r="AJ238" t="s">
        <v>10</v>
      </c>
    </row>
    <row r="239" spans="1:36" ht="15" customHeight="1" x14ac:dyDescent="0.25">
      <c r="A239">
        <v>149272</v>
      </c>
      <c r="B239" t="s">
        <v>48</v>
      </c>
      <c r="C239" t="s">
        <v>47</v>
      </c>
      <c r="D239">
        <v>342</v>
      </c>
      <c r="E239" t="s">
        <v>12</v>
      </c>
      <c r="F239" t="s">
        <v>21</v>
      </c>
      <c r="G239" t="s">
        <v>9</v>
      </c>
      <c r="H239" t="s">
        <v>26</v>
      </c>
      <c r="J239" s="21">
        <v>45574</v>
      </c>
      <c r="K239" s="21">
        <v>45666</v>
      </c>
      <c r="L239" s="21">
        <v>45666</v>
      </c>
      <c r="M239" s="22">
        <v>75000000</v>
      </c>
      <c r="N239" t="s">
        <v>10</v>
      </c>
      <c r="O239">
        <v>1.2975E-2</v>
      </c>
      <c r="P239" t="s">
        <v>11</v>
      </c>
      <c r="R239" s="21">
        <v>45666</v>
      </c>
      <c r="S239" s="21">
        <v>45574</v>
      </c>
      <c r="T239" s="21">
        <v>45666</v>
      </c>
      <c r="U239" s="21">
        <v>45666</v>
      </c>
      <c r="V239" s="23">
        <v>0.25555555555555554</v>
      </c>
      <c r="W239">
        <v>92</v>
      </c>
      <c r="X239" s="24">
        <v>-233340.42431776327</v>
      </c>
      <c r="Y239" s="24">
        <v>-233340.42431776327</v>
      </c>
      <c r="Z239" s="24">
        <v>-248687.49999999997</v>
      </c>
      <c r="AA239" s="24">
        <v>-248687.49999999997</v>
      </c>
      <c r="AB239">
        <v>0.9382877077366707</v>
      </c>
      <c r="AC239">
        <v>0</v>
      </c>
      <c r="AD239" s="22">
        <v>75000000</v>
      </c>
      <c r="AE239" s="25">
        <v>1.2975E-2</v>
      </c>
      <c r="AF239" s="26">
        <v>0</v>
      </c>
      <c r="AG239" s="27">
        <v>1</v>
      </c>
      <c r="AH239" s="27" t="s">
        <v>237</v>
      </c>
      <c r="AI239" t="s">
        <v>237</v>
      </c>
      <c r="AJ239" t="s">
        <v>10</v>
      </c>
    </row>
    <row r="240" spans="1:36" ht="15" customHeight="1" x14ac:dyDescent="0.25">
      <c r="A240">
        <v>149273</v>
      </c>
      <c r="B240" t="s">
        <v>48</v>
      </c>
      <c r="C240" t="s">
        <v>47</v>
      </c>
      <c r="D240">
        <v>342</v>
      </c>
      <c r="E240" t="s">
        <v>12</v>
      </c>
      <c r="F240" t="s">
        <v>21</v>
      </c>
      <c r="G240" t="s">
        <v>9</v>
      </c>
      <c r="H240" t="s">
        <v>26</v>
      </c>
      <c r="J240" s="21">
        <v>45666</v>
      </c>
      <c r="K240" s="21">
        <v>45756</v>
      </c>
      <c r="L240" s="21">
        <v>45756</v>
      </c>
      <c r="M240" s="22">
        <v>75000000</v>
      </c>
      <c r="N240" t="s">
        <v>10</v>
      </c>
      <c r="O240">
        <v>1.2975E-2</v>
      </c>
      <c r="P240" t="s">
        <v>11</v>
      </c>
      <c r="R240" s="21">
        <v>45756</v>
      </c>
      <c r="S240" s="21">
        <v>45666</v>
      </c>
      <c r="T240" s="21">
        <v>45756</v>
      </c>
      <c r="U240" s="21">
        <v>45756</v>
      </c>
      <c r="V240" s="23">
        <v>0.25</v>
      </c>
      <c r="W240">
        <v>90</v>
      </c>
      <c r="X240" s="24">
        <v>-226659.24770854</v>
      </c>
      <c r="Y240" s="24">
        <v>-226659.24770854</v>
      </c>
      <c r="Z240" s="24">
        <v>-243281.25</v>
      </c>
      <c r="AA240" s="24">
        <v>-243281.25</v>
      </c>
      <c r="AB240">
        <v>0.93167577735045348</v>
      </c>
      <c r="AC240">
        <v>0</v>
      </c>
      <c r="AD240" s="22">
        <v>75000000</v>
      </c>
      <c r="AE240" s="25">
        <v>1.2975E-2</v>
      </c>
      <c r="AF240" s="26">
        <v>0</v>
      </c>
      <c r="AG240" s="27">
        <v>1</v>
      </c>
      <c r="AH240" s="27" t="s">
        <v>237</v>
      </c>
      <c r="AI240" t="s">
        <v>237</v>
      </c>
      <c r="AJ240" t="s">
        <v>10</v>
      </c>
    </row>
    <row r="241" spans="1:36" ht="15" customHeight="1" x14ac:dyDescent="0.25">
      <c r="A241">
        <v>149274</v>
      </c>
      <c r="B241" t="s">
        <v>46</v>
      </c>
      <c r="C241" t="s">
        <v>47</v>
      </c>
      <c r="D241">
        <v>342</v>
      </c>
      <c r="E241" t="s">
        <v>12</v>
      </c>
      <c r="F241" t="s">
        <v>21</v>
      </c>
      <c r="G241" t="s">
        <v>9</v>
      </c>
      <c r="H241" t="s">
        <v>26</v>
      </c>
      <c r="I241" s="21">
        <v>45022</v>
      </c>
      <c r="J241" s="21">
        <v>45027</v>
      </c>
      <c r="K241" s="21">
        <v>45117</v>
      </c>
      <c r="L241" s="21">
        <v>45117</v>
      </c>
      <c r="M241" s="22">
        <v>75000000</v>
      </c>
      <c r="N241" t="s">
        <v>10</v>
      </c>
      <c r="O241" t="s">
        <v>24</v>
      </c>
      <c r="P241" t="s">
        <v>11</v>
      </c>
      <c r="R241" s="21">
        <v>45022</v>
      </c>
      <c r="S241" s="21">
        <v>45027</v>
      </c>
      <c r="T241" s="21">
        <v>45117</v>
      </c>
      <c r="U241" s="21">
        <v>45117</v>
      </c>
      <c r="V241" s="23">
        <v>0.25</v>
      </c>
      <c r="W241">
        <v>90</v>
      </c>
      <c r="X241" s="24">
        <v>590805.12666961877</v>
      </c>
      <c r="Y241" s="24">
        <v>590805.12666961877</v>
      </c>
      <c r="Z241" s="24">
        <v>599259.82147760864</v>
      </c>
      <c r="AA241" s="24">
        <v>599259.82147760864</v>
      </c>
      <c r="AB241">
        <v>0.98589143722810768</v>
      </c>
      <c r="AC241">
        <v>0</v>
      </c>
      <c r="AD241" s="22">
        <v>75000000</v>
      </c>
      <c r="AE241" s="25">
        <v>3.1960523812139124E-2</v>
      </c>
      <c r="AF241" s="26">
        <v>0</v>
      </c>
      <c r="AG241" s="27">
        <v>1</v>
      </c>
      <c r="AH241" s="27" t="s">
        <v>237</v>
      </c>
      <c r="AI241" t="s">
        <v>237</v>
      </c>
      <c r="AJ241" t="s">
        <v>10</v>
      </c>
    </row>
    <row r="242" spans="1:36" ht="15" customHeight="1" x14ac:dyDescent="0.25">
      <c r="A242">
        <v>149275</v>
      </c>
      <c r="B242" t="s">
        <v>46</v>
      </c>
      <c r="C242" t="s">
        <v>47</v>
      </c>
      <c r="D242">
        <v>342</v>
      </c>
      <c r="E242" t="s">
        <v>12</v>
      </c>
      <c r="F242" t="s">
        <v>21</v>
      </c>
      <c r="G242" t="s">
        <v>9</v>
      </c>
      <c r="H242" t="s">
        <v>26</v>
      </c>
      <c r="I242" s="21">
        <v>45113</v>
      </c>
      <c r="J242" s="21">
        <v>45117</v>
      </c>
      <c r="K242" s="21">
        <v>45208</v>
      </c>
      <c r="L242" s="21">
        <v>45208</v>
      </c>
      <c r="M242" s="22">
        <v>75000000</v>
      </c>
      <c r="N242" t="s">
        <v>10</v>
      </c>
      <c r="O242" t="s">
        <v>24</v>
      </c>
      <c r="P242" t="s">
        <v>11</v>
      </c>
      <c r="R242" s="21">
        <v>45113</v>
      </c>
      <c r="S242" s="21">
        <v>45117</v>
      </c>
      <c r="T242" s="21">
        <v>45208</v>
      </c>
      <c r="U242" s="21">
        <v>45208</v>
      </c>
      <c r="V242" s="23">
        <v>0.25277777777777777</v>
      </c>
      <c r="W242">
        <v>91</v>
      </c>
      <c r="X242" s="24">
        <v>665193.56650311744</v>
      </c>
      <c r="Y242" s="24">
        <v>665193.56650311744</v>
      </c>
      <c r="Z242" s="24">
        <v>680669.36448299559</v>
      </c>
      <c r="AA242" s="24">
        <v>680669.36448299559</v>
      </c>
      <c r="AB242">
        <v>0.9772638541009806</v>
      </c>
      <c r="AC242">
        <v>0</v>
      </c>
      <c r="AD242" s="22">
        <v>75000000</v>
      </c>
      <c r="AE242" s="25">
        <v>3.5903439005696466E-2</v>
      </c>
      <c r="AF242" s="26">
        <v>0</v>
      </c>
      <c r="AG242" s="27">
        <v>1</v>
      </c>
      <c r="AH242" s="27" t="s">
        <v>237</v>
      </c>
      <c r="AI242" t="s">
        <v>237</v>
      </c>
      <c r="AJ242" t="s">
        <v>10</v>
      </c>
    </row>
    <row r="243" spans="1:36" ht="15" customHeight="1" x14ac:dyDescent="0.25">
      <c r="A243">
        <v>149276</v>
      </c>
      <c r="B243" t="s">
        <v>46</v>
      </c>
      <c r="C243" t="s">
        <v>47</v>
      </c>
      <c r="D243">
        <v>342</v>
      </c>
      <c r="E243" t="s">
        <v>12</v>
      </c>
      <c r="F243" t="s">
        <v>21</v>
      </c>
      <c r="G243" t="s">
        <v>9</v>
      </c>
      <c r="H243" t="s">
        <v>26</v>
      </c>
      <c r="I243" s="21">
        <v>45204</v>
      </c>
      <c r="J243" s="21">
        <v>45208</v>
      </c>
      <c r="K243" s="21">
        <v>45300</v>
      </c>
      <c r="L243" s="21">
        <v>45300</v>
      </c>
      <c r="M243" s="22">
        <v>75000000</v>
      </c>
      <c r="N243" t="s">
        <v>10</v>
      </c>
      <c r="O243" t="s">
        <v>24</v>
      </c>
      <c r="P243" t="s">
        <v>11</v>
      </c>
      <c r="R243" s="21">
        <v>45204</v>
      </c>
      <c r="S243" s="21">
        <v>45208</v>
      </c>
      <c r="T243" s="21">
        <v>45300</v>
      </c>
      <c r="U243" s="21">
        <v>45300</v>
      </c>
      <c r="V243" s="23">
        <v>0.25555555555555554</v>
      </c>
      <c r="W243">
        <v>92</v>
      </c>
      <c r="X243" s="24">
        <v>679567.83055239508</v>
      </c>
      <c r="Y243" s="24">
        <v>679567.83055239508</v>
      </c>
      <c r="Z243" s="24">
        <v>701583.60348115396</v>
      </c>
      <c r="AA243" s="24">
        <v>701583.60348115396</v>
      </c>
      <c r="AB243">
        <v>0.96861988675402355</v>
      </c>
      <c r="AC243">
        <v>0</v>
      </c>
      <c r="AD243" s="22">
        <v>75000000</v>
      </c>
      <c r="AE243" s="25">
        <v>3.6604361920755862E-2</v>
      </c>
      <c r="AF243" s="26">
        <v>0</v>
      </c>
      <c r="AG243" s="27">
        <v>1</v>
      </c>
      <c r="AH243" s="27" t="s">
        <v>237</v>
      </c>
      <c r="AI243" t="s">
        <v>237</v>
      </c>
      <c r="AJ243" t="s">
        <v>10</v>
      </c>
    </row>
    <row r="244" spans="1:36" ht="15" customHeight="1" x14ac:dyDescent="0.25">
      <c r="A244">
        <v>149277</v>
      </c>
      <c r="B244" t="s">
        <v>46</v>
      </c>
      <c r="C244" t="s">
        <v>47</v>
      </c>
      <c r="D244">
        <v>342</v>
      </c>
      <c r="E244" t="s">
        <v>12</v>
      </c>
      <c r="F244" t="s">
        <v>21</v>
      </c>
      <c r="G244" t="s">
        <v>9</v>
      </c>
      <c r="H244" t="s">
        <v>26</v>
      </c>
      <c r="I244" s="21">
        <v>45296</v>
      </c>
      <c r="J244" s="21">
        <v>45300</v>
      </c>
      <c r="K244" s="21">
        <v>45391</v>
      </c>
      <c r="L244" s="21">
        <v>45391</v>
      </c>
      <c r="M244" s="22">
        <v>75000000</v>
      </c>
      <c r="N244" t="s">
        <v>10</v>
      </c>
      <c r="O244" t="s">
        <v>24</v>
      </c>
      <c r="P244" t="s">
        <v>11</v>
      </c>
      <c r="R244" s="21">
        <v>45296</v>
      </c>
      <c r="S244" s="21">
        <v>45300</v>
      </c>
      <c r="T244" s="21">
        <v>45391</v>
      </c>
      <c r="U244" s="21">
        <v>45391</v>
      </c>
      <c r="V244" s="23">
        <v>0.25277777777777777</v>
      </c>
      <c r="W244">
        <v>91</v>
      </c>
      <c r="X244" s="24">
        <v>649182.34089360083</v>
      </c>
      <c r="Y244" s="24">
        <v>649182.34089360083</v>
      </c>
      <c r="Z244" s="24">
        <v>675973.12227338774</v>
      </c>
      <c r="AA244" s="24">
        <v>675973.12227338774</v>
      </c>
      <c r="AB244">
        <v>0.96036709079543581</v>
      </c>
      <c r="AC244">
        <v>0</v>
      </c>
      <c r="AD244" s="22">
        <v>75000000</v>
      </c>
      <c r="AE244" s="25">
        <v>3.5655725130903974E-2</v>
      </c>
      <c r="AF244" s="26">
        <v>0</v>
      </c>
      <c r="AG244" s="27">
        <v>1</v>
      </c>
      <c r="AH244" s="27" t="s">
        <v>237</v>
      </c>
      <c r="AI244" t="s">
        <v>237</v>
      </c>
      <c r="AJ244" t="s">
        <v>10</v>
      </c>
    </row>
    <row r="245" spans="1:36" ht="15" customHeight="1" x14ac:dyDescent="0.25">
      <c r="A245">
        <v>149278</v>
      </c>
      <c r="B245" t="s">
        <v>46</v>
      </c>
      <c r="C245" t="s">
        <v>47</v>
      </c>
      <c r="D245">
        <v>342</v>
      </c>
      <c r="E245" t="s">
        <v>12</v>
      </c>
      <c r="F245" t="s">
        <v>21</v>
      </c>
      <c r="G245" t="s">
        <v>9</v>
      </c>
      <c r="H245" t="s">
        <v>26</v>
      </c>
      <c r="I245" s="21">
        <v>45387</v>
      </c>
      <c r="J245" s="21">
        <v>45391</v>
      </c>
      <c r="K245" s="21">
        <v>45482</v>
      </c>
      <c r="L245" s="21">
        <v>45482</v>
      </c>
      <c r="M245" s="22">
        <v>75000000</v>
      </c>
      <c r="N245" t="s">
        <v>10</v>
      </c>
      <c r="O245" t="s">
        <v>24</v>
      </c>
      <c r="P245" t="s">
        <v>11</v>
      </c>
      <c r="R245" s="21">
        <v>45387</v>
      </c>
      <c r="S245" s="21">
        <v>45391</v>
      </c>
      <c r="T245" s="21">
        <v>45482</v>
      </c>
      <c r="U245" s="21">
        <v>45482</v>
      </c>
      <c r="V245" s="23">
        <v>0.25277777777777777</v>
      </c>
      <c r="W245">
        <v>91</v>
      </c>
      <c r="X245" s="24">
        <v>615580.34058298706</v>
      </c>
      <c r="Y245" s="24">
        <v>615580.34058298706</v>
      </c>
      <c r="Z245" s="24">
        <v>646228.08315443213</v>
      </c>
      <c r="AA245" s="24">
        <v>646228.08315443213</v>
      </c>
      <c r="AB245">
        <v>0.952574418583228</v>
      </c>
      <c r="AC245">
        <v>0</v>
      </c>
      <c r="AD245" s="22">
        <v>75000000</v>
      </c>
      <c r="AE245" s="25">
        <v>3.4086756034519494E-2</v>
      </c>
      <c r="AF245" s="26">
        <v>0</v>
      </c>
      <c r="AG245" s="27">
        <v>1</v>
      </c>
      <c r="AH245" s="27" t="s">
        <v>237</v>
      </c>
      <c r="AI245" t="s">
        <v>237</v>
      </c>
      <c r="AJ245" t="s">
        <v>10</v>
      </c>
    </row>
    <row r="246" spans="1:36" ht="15" customHeight="1" x14ac:dyDescent="0.25">
      <c r="A246">
        <v>149279</v>
      </c>
      <c r="B246" t="s">
        <v>46</v>
      </c>
      <c r="C246" t="s">
        <v>47</v>
      </c>
      <c r="D246">
        <v>342</v>
      </c>
      <c r="E246" t="s">
        <v>12</v>
      </c>
      <c r="F246" t="s">
        <v>21</v>
      </c>
      <c r="G246" t="s">
        <v>9</v>
      </c>
      <c r="H246" t="s">
        <v>26</v>
      </c>
      <c r="I246" s="21">
        <v>45478</v>
      </c>
      <c r="J246" s="21">
        <v>45482</v>
      </c>
      <c r="K246" s="21">
        <v>45574</v>
      </c>
      <c r="L246" s="21">
        <v>45574</v>
      </c>
      <c r="M246" s="22">
        <v>75000000</v>
      </c>
      <c r="N246" t="s">
        <v>10</v>
      </c>
      <c r="O246" t="s">
        <v>24</v>
      </c>
      <c r="P246" t="s">
        <v>11</v>
      </c>
      <c r="R246" s="21">
        <v>45478</v>
      </c>
      <c r="S246" s="21">
        <v>45482</v>
      </c>
      <c r="T246" s="21">
        <v>45574</v>
      </c>
      <c r="U246" s="21">
        <v>45574</v>
      </c>
      <c r="V246" s="23">
        <v>0.25555555555555554</v>
      </c>
      <c r="W246">
        <v>92</v>
      </c>
      <c r="X246" s="24">
        <v>589844.81404870865</v>
      </c>
      <c r="Y246" s="24">
        <v>589844.81404870865</v>
      </c>
      <c r="Z246" s="24">
        <v>624015.2452250903</v>
      </c>
      <c r="AA246" s="24">
        <v>624015.2452250903</v>
      </c>
      <c r="AB246">
        <v>0.94524103146862071</v>
      </c>
      <c r="AC246">
        <v>0</v>
      </c>
      <c r="AD246" s="22">
        <v>75000000</v>
      </c>
      <c r="AE246" s="25">
        <v>3.2557317142178625E-2</v>
      </c>
      <c r="AF246" s="26">
        <v>0</v>
      </c>
      <c r="AG246" s="27">
        <v>1</v>
      </c>
      <c r="AH246" s="27" t="s">
        <v>237</v>
      </c>
      <c r="AI246" t="s">
        <v>237</v>
      </c>
      <c r="AJ246" t="s">
        <v>10</v>
      </c>
    </row>
    <row r="247" spans="1:36" ht="15" customHeight="1" x14ac:dyDescent="0.25">
      <c r="A247">
        <v>149280</v>
      </c>
      <c r="B247" t="s">
        <v>46</v>
      </c>
      <c r="C247" t="s">
        <v>47</v>
      </c>
      <c r="D247">
        <v>342</v>
      </c>
      <c r="E247" t="s">
        <v>12</v>
      </c>
      <c r="F247" t="s">
        <v>21</v>
      </c>
      <c r="G247" t="s">
        <v>9</v>
      </c>
      <c r="H247" t="s">
        <v>26</v>
      </c>
      <c r="I247" s="21">
        <v>45572</v>
      </c>
      <c r="J247" s="21">
        <v>45574</v>
      </c>
      <c r="K247" s="21">
        <v>45666</v>
      </c>
      <c r="L247" s="21">
        <v>45666</v>
      </c>
      <c r="M247" s="22">
        <v>75000000</v>
      </c>
      <c r="N247" t="s">
        <v>10</v>
      </c>
      <c r="O247" t="s">
        <v>24</v>
      </c>
      <c r="P247" t="s">
        <v>11</v>
      </c>
      <c r="R247" s="21">
        <v>45572</v>
      </c>
      <c r="S247" s="21">
        <v>45574</v>
      </c>
      <c r="T247" s="21">
        <v>45666</v>
      </c>
      <c r="U247" s="21">
        <v>45666</v>
      </c>
      <c r="V247" s="23">
        <v>0.25555555555555554</v>
      </c>
      <c r="W247">
        <v>92</v>
      </c>
      <c r="X247" s="24">
        <v>561582.13671262446</v>
      </c>
      <c r="Y247" s="24">
        <v>561582.13671262446</v>
      </c>
      <c r="Z247" s="24">
        <v>598518.05803495809</v>
      </c>
      <c r="AA247" s="24">
        <v>598518.05803495809</v>
      </c>
      <c r="AB247">
        <v>0.9382877077366707</v>
      </c>
      <c r="AC247">
        <v>0</v>
      </c>
      <c r="AD247" s="22">
        <v>75000000</v>
      </c>
      <c r="AE247" s="25">
        <v>3.1227029114867379E-2</v>
      </c>
      <c r="AF247" s="26">
        <v>0</v>
      </c>
      <c r="AG247" s="27">
        <v>1</v>
      </c>
      <c r="AH247" s="27" t="s">
        <v>237</v>
      </c>
      <c r="AI247" t="s">
        <v>237</v>
      </c>
      <c r="AJ247" t="s">
        <v>10</v>
      </c>
    </row>
    <row r="248" spans="1:36" ht="15" customHeight="1" x14ac:dyDescent="0.25">
      <c r="A248">
        <v>149281</v>
      </c>
      <c r="B248" t="s">
        <v>46</v>
      </c>
      <c r="C248" t="s">
        <v>47</v>
      </c>
      <c r="D248">
        <v>342</v>
      </c>
      <c r="E248" t="s">
        <v>12</v>
      </c>
      <c r="F248" t="s">
        <v>21</v>
      </c>
      <c r="G248" t="s">
        <v>9</v>
      </c>
      <c r="H248" t="s">
        <v>26</v>
      </c>
      <c r="I248" s="21">
        <v>45664</v>
      </c>
      <c r="J248" s="21">
        <v>45666</v>
      </c>
      <c r="K248" s="21">
        <v>45756</v>
      </c>
      <c r="L248" s="21">
        <v>45756</v>
      </c>
      <c r="M248" s="22">
        <v>75000000</v>
      </c>
      <c r="N248" t="s">
        <v>10</v>
      </c>
      <c r="O248" t="s">
        <v>24</v>
      </c>
      <c r="P248" t="s">
        <v>11</v>
      </c>
      <c r="R248" s="21">
        <v>45664</v>
      </c>
      <c r="S248" s="21">
        <v>45666</v>
      </c>
      <c r="T248" s="21">
        <v>45756</v>
      </c>
      <c r="U248" s="21">
        <v>45756</v>
      </c>
      <c r="V248" s="23">
        <v>0.25</v>
      </c>
      <c r="W248">
        <v>90</v>
      </c>
      <c r="X248" s="24">
        <v>528592.84703955986</v>
      </c>
      <c r="Y248" s="24">
        <v>528592.84703955986</v>
      </c>
      <c r="Z248" s="24">
        <v>567357.07838492794</v>
      </c>
      <c r="AA248" s="24">
        <v>567357.07838492794</v>
      </c>
      <c r="AB248">
        <v>0.93167577735045348</v>
      </c>
      <c r="AC248">
        <v>0</v>
      </c>
      <c r="AD248" s="22">
        <v>75000000</v>
      </c>
      <c r="AE248" s="25">
        <v>3.0259044180529493E-2</v>
      </c>
      <c r="AF248" s="26">
        <v>0</v>
      </c>
      <c r="AG248" s="27">
        <v>1</v>
      </c>
      <c r="AH248" s="27" t="s">
        <v>237</v>
      </c>
      <c r="AI248" t="s">
        <v>237</v>
      </c>
      <c r="AJ248" t="s">
        <v>10</v>
      </c>
    </row>
    <row r="249" spans="1:36" ht="15" customHeight="1" x14ac:dyDescent="0.25">
      <c r="A249">
        <v>149282</v>
      </c>
      <c r="B249" t="s">
        <v>160</v>
      </c>
      <c r="C249" t="s">
        <v>159</v>
      </c>
      <c r="D249">
        <v>343</v>
      </c>
      <c r="E249" t="s">
        <v>12</v>
      </c>
      <c r="F249" t="s">
        <v>21</v>
      </c>
      <c r="G249" t="s">
        <v>9</v>
      </c>
      <c r="H249" t="s">
        <v>14</v>
      </c>
      <c r="J249" s="21">
        <v>45032</v>
      </c>
      <c r="K249" s="21">
        <v>45124</v>
      </c>
      <c r="L249" s="21">
        <v>45124</v>
      </c>
      <c r="M249" s="22">
        <v>100000000</v>
      </c>
      <c r="N249" t="s">
        <v>10</v>
      </c>
      <c r="O249">
        <v>1.2749999999999999E-2</v>
      </c>
      <c r="P249" t="s">
        <v>11</v>
      </c>
      <c r="R249" s="21">
        <v>45124</v>
      </c>
      <c r="S249" s="21">
        <v>45032</v>
      </c>
      <c r="T249" s="21">
        <v>45124</v>
      </c>
      <c r="U249" s="21">
        <v>45124</v>
      </c>
      <c r="V249" s="23">
        <v>0.25555555555555554</v>
      </c>
      <c r="W249">
        <v>92</v>
      </c>
      <c r="X249" s="24">
        <v>-321026.31881673989</v>
      </c>
      <c r="Y249" s="24">
        <v>-321026.31881673989</v>
      </c>
      <c r="Z249" s="24">
        <v>-325833.33333333331</v>
      </c>
      <c r="AA249" s="24">
        <v>-325833.33333333331</v>
      </c>
      <c r="AB249">
        <v>0.98524701427132455</v>
      </c>
      <c r="AC249">
        <v>0</v>
      </c>
      <c r="AD249" s="22">
        <v>100000000</v>
      </c>
      <c r="AE249" s="25">
        <v>1.2749999999999999E-2</v>
      </c>
      <c r="AF249" s="26">
        <v>0</v>
      </c>
      <c r="AG249" s="27">
        <v>1</v>
      </c>
      <c r="AH249" s="27" t="s">
        <v>237</v>
      </c>
      <c r="AI249" t="s">
        <v>237</v>
      </c>
      <c r="AJ249" t="s">
        <v>10</v>
      </c>
    </row>
    <row r="250" spans="1:36" ht="15" customHeight="1" x14ac:dyDescent="0.25">
      <c r="A250">
        <v>149283</v>
      </c>
      <c r="B250" t="s">
        <v>160</v>
      </c>
      <c r="C250" t="s">
        <v>159</v>
      </c>
      <c r="D250">
        <v>343</v>
      </c>
      <c r="E250" t="s">
        <v>12</v>
      </c>
      <c r="F250" t="s">
        <v>21</v>
      </c>
      <c r="G250" t="s">
        <v>9</v>
      </c>
      <c r="H250" t="s">
        <v>14</v>
      </c>
      <c r="J250" s="21">
        <v>45124</v>
      </c>
      <c r="K250" s="21">
        <v>45215</v>
      </c>
      <c r="L250" s="21">
        <v>45215</v>
      </c>
      <c r="M250" s="22">
        <v>100000000</v>
      </c>
      <c r="N250" t="s">
        <v>10</v>
      </c>
      <c r="O250">
        <v>1.2749999999999999E-2</v>
      </c>
      <c r="P250" t="s">
        <v>11</v>
      </c>
      <c r="R250" s="21">
        <v>45215</v>
      </c>
      <c r="S250" s="21">
        <v>45124</v>
      </c>
      <c r="T250" s="21">
        <v>45215</v>
      </c>
      <c r="U250" s="21">
        <v>45215</v>
      </c>
      <c r="V250" s="23">
        <v>0.25277777777777777</v>
      </c>
      <c r="W250">
        <v>91</v>
      </c>
      <c r="X250" s="24">
        <v>-314749.91658890474</v>
      </c>
      <c r="Y250" s="24">
        <v>-314749.91658890474</v>
      </c>
      <c r="Z250" s="24">
        <v>-322291.66666666663</v>
      </c>
      <c r="AA250" s="24">
        <v>-322291.66666666663</v>
      </c>
      <c r="AB250">
        <v>0.97659961191127531</v>
      </c>
      <c r="AC250">
        <v>0</v>
      </c>
      <c r="AD250" s="22">
        <v>99999999.999999985</v>
      </c>
      <c r="AE250" s="25">
        <v>1.2749999999999999E-2</v>
      </c>
      <c r="AF250" s="26">
        <v>0</v>
      </c>
      <c r="AG250" s="27">
        <v>1</v>
      </c>
      <c r="AH250" s="27" t="s">
        <v>237</v>
      </c>
      <c r="AI250" t="s">
        <v>237</v>
      </c>
      <c r="AJ250" t="s">
        <v>10</v>
      </c>
    </row>
    <row r="251" spans="1:36" ht="15" customHeight="1" x14ac:dyDescent="0.25">
      <c r="A251">
        <v>149284</v>
      </c>
      <c r="B251" t="s">
        <v>160</v>
      </c>
      <c r="C251" t="s">
        <v>159</v>
      </c>
      <c r="D251">
        <v>343</v>
      </c>
      <c r="E251" t="s">
        <v>12</v>
      </c>
      <c r="F251" t="s">
        <v>21</v>
      </c>
      <c r="G251" t="s">
        <v>9</v>
      </c>
      <c r="H251" t="s">
        <v>14</v>
      </c>
      <c r="J251" s="21">
        <v>45215</v>
      </c>
      <c r="K251" s="21">
        <v>45307</v>
      </c>
      <c r="L251" s="21">
        <v>45307</v>
      </c>
      <c r="M251" s="22">
        <v>100000000</v>
      </c>
      <c r="N251" t="s">
        <v>10</v>
      </c>
      <c r="O251">
        <v>1.2749999999999999E-2</v>
      </c>
      <c r="P251" t="s">
        <v>11</v>
      </c>
      <c r="R251" s="21">
        <v>45307</v>
      </c>
      <c r="S251" s="21">
        <v>45215</v>
      </c>
      <c r="T251" s="21">
        <v>45307</v>
      </c>
      <c r="U251" s="21">
        <v>45307</v>
      </c>
      <c r="V251" s="23">
        <v>0.25555555555555554</v>
      </c>
      <c r="W251">
        <v>92</v>
      </c>
      <c r="X251" s="24">
        <v>-315397.56325541448</v>
      </c>
      <c r="Y251" s="24">
        <v>-315397.56325541448</v>
      </c>
      <c r="Z251" s="24">
        <v>-325833.33333333331</v>
      </c>
      <c r="AA251" s="24">
        <v>-325833.33333333331</v>
      </c>
      <c r="AB251">
        <v>0.96797206114193701</v>
      </c>
      <c r="AC251">
        <v>0</v>
      </c>
      <c r="AD251" s="22">
        <v>100000000</v>
      </c>
      <c r="AE251" s="25">
        <v>1.2749999999999999E-2</v>
      </c>
      <c r="AF251" s="26">
        <v>0</v>
      </c>
      <c r="AG251" s="27">
        <v>1</v>
      </c>
      <c r="AH251" s="27" t="s">
        <v>237</v>
      </c>
      <c r="AI251" t="s">
        <v>237</v>
      </c>
      <c r="AJ251" t="s">
        <v>10</v>
      </c>
    </row>
    <row r="252" spans="1:36" ht="15" customHeight="1" x14ac:dyDescent="0.25">
      <c r="A252">
        <v>149285</v>
      </c>
      <c r="B252" t="s">
        <v>160</v>
      </c>
      <c r="C252" t="s">
        <v>159</v>
      </c>
      <c r="D252">
        <v>343</v>
      </c>
      <c r="E252" t="s">
        <v>12</v>
      </c>
      <c r="F252" t="s">
        <v>21</v>
      </c>
      <c r="G252" t="s">
        <v>9</v>
      </c>
      <c r="H252" t="s">
        <v>14</v>
      </c>
      <c r="J252" s="21">
        <v>45307</v>
      </c>
      <c r="K252" s="21">
        <v>45398</v>
      </c>
      <c r="L252" s="21">
        <v>45398</v>
      </c>
      <c r="M252" s="22">
        <v>100000000</v>
      </c>
      <c r="N252" t="s">
        <v>10</v>
      </c>
      <c r="O252">
        <v>1.2749999999999999E-2</v>
      </c>
      <c r="P252" t="s">
        <v>11</v>
      </c>
      <c r="R252" s="21">
        <v>45398</v>
      </c>
      <c r="S252" s="21">
        <v>45307</v>
      </c>
      <c r="T252" s="21">
        <v>45398</v>
      </c>
      <c r="U252" s="21">
        <v>45398</v>
      </c>
      <c r="V252" s="23">
        <v>0.25277777777777777</v>
      </c>
      <c r="W252">
        <v>91</v>
      </c>
      <c r="X252" s="24">
        <v>-309319.24924118747</v>
      </c>
      <c r="Y252" s="24">
        <v>-309319.24924118747</v>
      </c>
      <c r="Z252" s="24">
        <v>-322291.66666666663</v>
      </c>
      <c r="AA252" s="24">
        <v>-322291.66666666663</v>
      </c>
      <c r="AB252">
        <v>0.95974944819502273</v>
      </c>
      <c r="AC252">
        <v>0</v>
      </c>
      <c r="AD252" s="22">
        <v>100000000</v>
      </c>
      <c r="AE252" s="25">
        <v>1.2749999999999999E-2</v>
      </c>
      <c r="AF252" s="26">
        <v>0</v>
      </c>
      <c r="AG252" s="27">
        <v>1</v>
      </c>
      <c r="AH252" s="27" t="s">
        <v>237</v>
      </c>
      <c r="AI252" t="s">
        <v>237</v>
      </c>
      <c r="AJ252" t="s">
        <v>10</v>
      </c>
    </row>
    <row r="253" spans="1:36" ht="15" customHeight="1" x14ac:dyDescent="0.25">
      <c r="A253">
        <v>149286</v>
      </c>
      <c r="B253" t="s">
        <v>160</v>
      </c>
      <c r="C253" t="s">
        <v>159</v>
      </c>
      <c r="D253">
        <v>343</v>
      </c>
      <c r="E253" t="s">
        <v>12</v>
      </c>
      <c r="F253" t="s">
        <v>21</v>
      </c>
      <c r="G253" t="s">
        <v>9</v>
      </c>
      <c r="H253" t="s">
        <v>14</v>
      </c>
      <c r="J253" s="21">
        <v>45398</v>
      </c>
      <c r="K253" s="21">
        <v>45489</v>
      </c>
      <c r="L253" s="21">
        <v>45489</v>
      </c>
      <c r="M253" s="22">
        <v>100000000</v>
      </c>
      <c r="N253" t="s">
        <v>10</v>
      </c>
      <c r="O253">
        <v>1.2749999999999999E-2</v>
      </c>
      <c r="P253" t="s">
        <v>11</v>
      </c>
      <c r="R253" s="21">
        <v>45489</v>
      </c>
      <c r="S253" s="21">
        <v>45398</v>
      </c>
      <c r="T253" s="21">
        <v>45489</v>
      </c>
      <c r="U253" s="21">
        <v>45489</v>
      </c>
      <c r="V253" s="23">
        <v>0.25277777777777777</v>
      </c>
      <c r="W253">
        <v>91</v>
      </c>
      <c r="X253" s="24">
        <v>-306821.06200323423</v>
      </c>
      <c r="Y253" s="24">
        <v>-306821.06200323423</v>
      </c>
      <c r="Z253" s="24">
        <v>-322291.66666666663</v>
      </c>
      <c r="AA253" s="24">
        <v>-322291.66666666663</v>
      </c>
      <c r="AB253">
        <v>0.95199812386265326</v>
      </c>
      <c r="AC253">
        <v>0</v>
      </c>
      <c r="AD253" s="22">
        <v>100000000</v>
      </c>
      <c r="AE253" s="25">
        <v>1.2749999999999999E-2</v>
      </c>
      <c r="AF253" s="26">
        <v>0</v>
      </c>
      <c r="AG253" s="27">
        <v>1</v>
      </c>
      <c r="AH253" s="27" t="s">
        <v>237</v>
      </c>
      <c r="AI253" t="s">
        <v>237</v>
      </c>
      <c r="AJ253" t="s">
        <v>10</v>
      </c>
    </row>
    <row r="254" spans="1:36" ht="15" customHeight="1" x14ac:dyDescent="0.25">
      <c r="A254">
        <v>149287</v>
      </c>
      <c r="B254" t="s">
        <v>160</v>
      </c>
      <c r="C254" t="s">
        <v>159</v>
      </c>
      <c r="D254">
        <v>343</v>
      </c>
      <c r="E254" t="s">
        <v>12</v>
      </c>
      <c r="F254" t="s">
        <v>21</v>
      </c>
      <c r="G254" t="s">
        <v>9</v>
      </c>
      <c r="H254" t="s">
        <v>14</v>
      </c>
      <c r="J254" s="21">
        <v>45489</v>
      </c>
      <c r="K254" s="21">
        <v>45581</v>
      </c>
      <c r="L254" s="21">
        <v>45581</v>
      </c>
      <c r="M254" s="22">
        <v>100000000</v>
      </c>
      <c r="N254" t="s">
        <v>10</v>
      </c>
      <c r="O254">
        <v>1.2749999999999999E-2</v>
      </c>
      <c r="P254" t="s">
        <v>11</v>
      </c>
      <c r="R254" s="21">
        <v>45581</v>
      </c>
      <c r="S254" s="21">
        <v>45489</v>
      </c>
      <c r="T254" s="21">
        <v>45581</v>
      </c>
      <c r="U254" s="21">
        <v>45581</v>
      </c>
      <c r="V254" s="23">
        <v>0.25555555555555554</v>
      </c>
      <c r="W254">
        <v>92</v>
      </c>
      <c r="X254" s="24">
        <v>-307815.20294139895</v>
      </c>
      <c r="Y254" s="24">
        <v>-307815.20294139895</v>
      </c>
      <c r="Z254" s="24">
        <v>-325833.33333333331</v>
      </c>
      <c r="AA254" s="24">
        <v>-325833.33333333331</v>
      </c>
      <c r="AB254">
        <v>0.94470139010148024</v>
      </c>
      <c r="AC254">
        <v>0</v>
      </c>
      <c r="AD254" s="22">
        <v>100000000</v>
      </c>
      <c r="AE254" s="25">
        <v>1.2749999999999999E-2</v>
      </c>
      <c r="AF254" s="26">
        <v>0</v>
      </c>
      <c r="AG254" s="27">
        <v>1</v>
      </c>
      <c r="AH254" s="27" t="s">
        <v>237</v>
      </c>
      <c r="AI254" t="s">
        <v>237</v>
      </c>
      <c r="AJ254" t="s">
        <v>10</v>
      </c>
    </row>
    <row r="255" spans="1:36" ht="15" customHeight="1" x14ac:dyDescent="0.25">
      <c r="A255">
        <v>149288</v>
      </c>
      <c r="B255" t="s">
        <v>160</v>
      </c>
      <c r="C255" t="s">
        <v>159</v>
      </c>
      <c r="D255">
        <v>343</v>
      </c>
      <c r="E255" t="s">
        <v>12</v>
      </c>
      <c r="F255" t="s">
        <v>21</v>
      </c>
      <c r="G255" t="s">
        <v>9</v>
      </c>
      <c r="H255" t="s">
        <v>14</v>
      </c>
      <c r="J255" s="21">
        <v>45581</v>
      </c>
      <c r="K255" s="21">
        <v>45673</v>
      </c>
      <c r="L255" s="21">
        <v>45673</v>
      </c>
      <c r="M255" s="22">
        <v>100000000</v>
      </c>
      <c r="N255" t="s">
        <v>10</v>
      </c>
      <c r="O255">
        <v>1.2749999999999999E-2</v>
      </c>
      <c r="P255" t="s">
        <v>11</v>
      </c>
      <c r="R255" s="21">
        <v>45673</v>
      </c>
      <c r="S255" s="21">
        <v>45581</v>
      </c>
      <c r="T255" s="21">
        <v>45673</v>
      </c>
      <c r="U255" s="21">
        <v>45673</v>
      </c>
      <c r="V255" s="23">
        <v>0.25555555555555554</v>
      </c>
      <c r="W255">
        <v>92</v>
      </c>
      <c r="X255" s="24">
        <v>-305556.07837606437</v>
      </c>
      <c r="Y255" s="24">
        <v>-305556.07837606437</v>
      </c>
      <c r="Z255" s="24">
        <v>-325833.33333333331</v>
      </c>
      <c r="AA255" s="24">
        <v>-325833.33333333331</v>
      </c>
      <c r="AB255">
        <v>0.93776801547641242</v>
      </c>
      <c r="AC255">
        <v>0</v>
      </c>
      <c r="AD255" s="22">
        <v>100000000</v>
      </c>
      <c r="AE255" s="25">
        <v>1.2749999999999999E-2</v>
      </c>
      <c r="AF255" s="26">
        <v>0</v>
      </c>
      <c r="AG255" s="27">
        <v>1</v>
      </c>
      <c r="AH255" s="27" t="s">
        <v>237</v>
      </c>
      <c r="AI255" t="s">
        <v>237</v>
      </c>
      <c r="AJ255" t="s">
        <v>10</v>
      </c>
    </row>
    <row r="256" spans="1:36" ht="15" customHeight="1" x14ac:dyDescent="0.25">
      <c r="A256">
        <v>149289</v>
      </c>
      <c r="B256" t="s">
        <v>160</v>
      </c>
      <c r="C256" t="s">
        <v>159</v>
      </c>
      <c r="D256">
        <v>343</v>
      </c>
      <c r="E256" t="s">
        <v>12</v>
      </c>
      <c r="F256" t="s">
        <v>21</v>
      </c>
      <c r="G256" t="s">
        <v>9</v>
      </c>
      <c r="H256" t="s">
        <v>14</v>
      </c>
      <c r="J256" s="21">
        <v>45673</v>
      </c>
      <c r="K256" s="21">
        <v>45763</v>
      </c>
      <c r="L256" s="21">
        <v>45763</v>
      </c>
      <c r="M256" s="22">
        <v>100000000</v>
      </c>
      <c r="N256" t="s">
        <v>10</v>
      </c>
      <c r="O256">
        <v>1.2749999999999999E-2</v>
      </c>
      <c r="P256" t="s">
        <v>11</v>
      </c>
      <c r="R256" s="21">
        <v>45763</v>
      </c>
      <c r="S256" s="21">
        <v>45673</v>
      </c>
      <c r="T256" s="21">
        <v>45763</v>
      </c>
      <c r="U256" s="21">
        <v>45763</v>
      </c>
      <c r="V256" s="23">
        <v>0.25</v>
      </c>
      <c r="W256">
        <v>90</v>
      </c>
      <c r="X256" s="24">
        <v>-296809.65954911825</v>
      </c>
      <c r="Y256" s="24">
        <v>-296809.65954911825</v>
      </c>
      <c r="Z256" s="24">
        <v>-318750</v>
      </c>
      <c r="AA256" s="24">
        <v>-318750</v>
      </c>
      <c r="AB256">
        <v>0.93116755936978268</v>
      </c>
      <c r="AC256">
        <v>0</v>
      </c>
      <c r="AD256" s="22">
        <v>100000000</v>
      </c>
      <c r="AE256" s="25">
        <v>1.2749999999999997E-2</v>
      </c>
      <c r="AF256" s="26">
        <v>0</v>
      </c>
      <c r="AG256" s="27">
        <v>1</v>
      </c>
      <c r="AH256" s="27" t="s">
        <v>237</v>
      </c>
      <c r="AI256" t="s">
        <v>237</v>
      </c>
      <c r="AJ256" t="s">
        <v>10</v>
      </c>
    </row>
    <row r="257" spans="1:36" ht="15" customHeight="1" x14ac:dyDescent="0.25">
      <c r="A257">
        <v>149290</v>
      </c>
      <c r="B257" t="s">
        <v>158</v>
      </c>
      <c r="C257" t="s">
        <v>159</v>
      </c>
      <c r="D257">
        <v>343</v>
      </c>
      <c r="E257" t="s">
        <v>12</v>
      </c>
      <c r="F257" t="s">
        <v>21</v>
      </c>
      <c r="G257" t="s">
        <v>9</v>
      </c>
      <c r="H257" t="s">
        <v>14</v>
      </c>
      <c r="I257" s="21">
        <v>45029</v>
      </c>
      <c r="J257" s="21">
        <v>45032</v>
      </c>
      <c r="K257" s="21">
        <v>45124</v>
      </c>
      <c r="L257" s="21">
        <v>45124</v>
      </c>
      <c r="M257" s="22">
        <v>100000000</v>
      </c>
      <c r="N257" t="s">
        <v>10</v>
      </c>
      <c r="O257" t="s">
        <v>24</v>
      </c>
      <c r="P257" t="s">
        <v>11</v>
      </c>
      <c r="R257" s="21">
        <v>45029</v>
      </c>
      <c r="S257" s="21">
        <v>45032</v>
      </c>
      <c r="T257" s="21">
        <v>45124</v>
      </c>
      <c r="U257" s="21">
        <v>45124</v>
      </c>
      <c r="V257" s="23">
        <v>0.25555555555555554</v>
      </c>
      <c r="W257">
        <v>92</v>
      </c>
      <c r="X257" s="24">
        <v>815982.56081496226</v>
      </c>
      <c r="Y257" s="24">
        <v>815982.56081496226</v>
      </c>
      <c r="Z257" s="24">
        <v>828200.99832370668</v>
      </c>
      <c r="AA257" s="24">
        <v>828200.99832370668</v>
      </c>
      <c r="AB257">
        <v>0.98524701427132455</v>
      </c>
      <c r="AC257">
        <v>0</v>
      </c>
      <c r="AD257" s="22">
        <v>100000000</v>
      </c>
      <c r="AE257" s="25">
        <v>3.2407865151797222E-2</v>
      </c>
      <c r="AF257" s="26">
        <v>0</v>
      </c>
      <c r="AG257" s="27">
        <v>1</v>
      </c>
      <c r="AH257" s="27" t="s">
        <v>237</v>
      </c>
      <c r="AI257" t="s">
        <v>237</v>
      </c>
      <c r="AJ257" t="s">
        <v>10</v>
      </c>
    </row>
    <row r="258" spans="1:36" ht="15" customHeight="1" x14ac:dyDescent="0.25">
      <c r="A258">
        <v>149291</v>
      </c>
      <c r="B258" t="s">
        <v>158</v>
      </c>
      <c r="C258" t="s">
        <v>159</v>
      </c>
      <c r="D258">
        <v>343</v>
      </c>
      <c r="E258" t="s">
        <v>12</v>
      </c>
      <c r="F258" t="s">
        <v>21</v>
      </c>
      <c r="G258" t="s">
        <v>9</v>
      </c>
      <c r="H258" t="s">
        <v>14</v>
      </c>
      <c r="I258" s="21">
        <v>45120</v>
      </c>
      <c r="J258" s="21">
        <v>45124</v>
      </c>
      <c r="K258" s="21">
        <v>45215</v>
      </c>
      <c r="L258" s="21">
        <v>45215</v>
      </c>
      <c r="M258" s="22">
        <v>100000000</v>
      </c>
      <c r="N258" t="s">
        <v>10</v>
      </c>
      <c r="O258" t="s">
        <v>24</v>
      </c>
      <c r="P258" t="s">
        <v>11</v>
      </c>
      <c r="R258" s="21">
        <v>45120</v>
      </c>
      <c r="S258" s="21">
        <v>45124</v>
      </c>
      <c r="T258" s="21">
        <v>45215</v>
      </c>
      <c r="U258" s="21">
        <v>45215</v>
      </c>
      <c r="V258" s="23">
        <v>0.25277777777777777</v>
      </c>
      <c r="W258">
        <v>91</v>
      </c>
      <c r="X258" s="24">
        <v>886788.12430750683</v>
      </c>
      <c r="Y258" s="24">
        <v>886788.12430750683</v>
      </c>
      <c r="Z258" s="24">
        <v>908036.5315443849</v>
      </c>
      <c r="AA258" s="24">
        <v>908036.5315443849</v>
      </c>
      <c r="AB258">
        <v>0.97659961191127531</v>
      </c>
      <c r="AC258">
        <v>0</v>
      </c>
      <c r="AD258" s="22">
        <v>100000000</v>
      </c>
      <c r="AE258" s="25">
        <v>3.5922324324832812E-2</v>
      </c>
      <c r="AF258" s="26">
        <v>0</v>
      </c>
      <c r="AG258" s="27">
        <v>1</v>
      </c>
      <c r="AH258" s="27" t="s">
        <v>237</v>
      </c>
      <c r="AI258" t="s">
        <v>237</v>
      </c>
      <c r="AJ258" t="s">
        <v>10</v>
      </c>
    </row>
    <row r="259" spans="1:36" ht="15" customHeight="1" x14ac:dyDescent="0.25">
      <c r="A259">
        <v>149292</v>
      </c>
      <c r="B259" t="s">
        <v>158</v>
      </c>
      <c r="C259" t="s">
        <v>159</v>
      </c>
      <c r="D259">
        <v>343</v>
      </c>
      <c r="E259" t="s">
        <v>12</v>
      </c>
      <c r="F259" t="s">
        <v>21</v>
      </c>
      <c r="G259" t="s">
        <v>9</v>
      </c>
      <c r="H259" t="s">
        <v>14</v>
      </c>
      <c r="I259" s="21">
        <v>45211</v>
      </c>
      <c r="J259" s="21">
        <v>45215</v>
      </c>
      <c r="K259" s="21">
        <v>45307</v>
      </c>
      <c r="L259" s="21">
        <v>45307</v>
      </c>
      <c r="M259" s="22">
        <v>100000000</v>
      </c>
      <c r="N259" t="s">
        <v>10</v>
      </c>
      <c r="O259" t="s">
        <v>24</v>
      </c>
      <c r="P259" t="s">
        <v>11</v>
      </c>
      <c r="R259" s="21">
        <v>45211</v>
      </c>
      <c r="S259" s="21">
        <v>45215</v>
      </c>
      <c r="T259" s="21">
        <v>45307</v>
      </c>
      <c r="U259" s="21">
        <v>45307</v>
      </c>
      <c r="V259" s="23">
        <v>0.25555555555555554</v>
      </c>
      <c r="W259">
        <v>92</v>
      </c>
      <c r="X259" s="24">
        <v>904514.68321183184</v>
      </c>
      <c r="Y259" s="24">
        <v>904514.68321183184</v>
      </c>
      <c r="Z259" s="24">
        <v>934442.96537315019</v>
      </c>
      <c r="AA259" s="24">
        <v>934442.96537315019</v>
      </c>
      <c r="AB259">
        <v>0.96797206114193701</v>
      </c>
      <c r="AC259">
        <v>0</v>
      </c>
      <c r="AD259" s="22">
        <v>100000000</v>
      </c>
      <c r="AE259" s="25">
        <v>3.6565159514601528E-2</v>
      </c>
      <c r="AF259" s="26">
        <v>0</v>
      </c>
      <c r="AG259" s="27">
        <v>1</v>
      </c>
      <c r="AH259" s="27" t="s">
        <v>237</v>
      </c>
      <c r="AI259" t="s">
        <v>237</v>
      </c>
      <c r="AJ259" t="s">
        <v>10</v>
      </c>
    </row>
    <row r="260" spans="1:36" ht="15" customHeight="1" x14ac:dyDescent="0.25">
      <c r="A260">
        <v>149293</v>
      </c>
      <c r="B260" t="s">
        <v>158</v>
      </c>
      <c r="C260" t="s">
        <v>159</v>
      </c>
      <c r="D260">
        <v>343</v>
      </c>
      <c r="E260" t="s">
        <v>12</v>
      </c>
      <c r="F260" t="s">
        <v>21</v>
      </c>
      <c r="G260" t="s">
        <v>9</v>
      </c>
      <c r="H260" t="s">
        <v>14</v>
      </c>
      <c r="I260" s="21">
        <v>45303</v>
      </c>
      <c r="J260" s="21">
        <v>45307</v>
      </c>
      <c r="K260" s="21">
        <v>45398</v>
      </c>
      <c r="L260" s="21">
        <v>45398</v>
      </c>
      <c r="M260" s="22">
        <v>100000000</v>
      </c>
      <c r="N260" t="s">
        <v>10</v>
      </c>
      <c r="O260" t="s">
        <v>24</v>
      </c>
      <c r="P260" t="s">
        <v>11</v>
      </c>
      <c r="R260" s="21">
        <v>45303</v>
      </c>
      <c r="S260" s="21">
        <v>45307</v>
      </c>
      <c r="T260" s="21">
        <v>45398</v>
      </c>
      <c r="U260" s="21">
        <v>45398</v>
      </c>
      <c r="V260" s="23">
        <v>0.25277777777777777</v>
      </c>
      <c r="W260">
        <v>91</v>
      </c>
      <c r="X260" s="24">
        <v>862385.24780128885</v>
      </c>
      <c r="Y260" s="24">
        <v>862385.24780128885</v>
      </c>
      <c r="Z260" s="24">
        <v>898552.48098673637</v>
      </c>
      <c r="AA260" s="24">
        <v>898552.48098673637</v>
      </c>
      <c r="AB260">
        <v>0.95974944819502273</v>
      </c>
      <c r="AC260">
        <v>0</v>
      </c>
      <c r="AD260" s="22">
        <v>100000000</v>
      </c>
      <c r="AE260" s="25">
        <v>3.5547131115958801E-2</v>
      </c>
      <c r="AF260" s="26">
        <v>0</v>
      </c>
      <c r="AG260" s="27">
        <v>1</v>
      </c>
      <c r="AH260" s="27" t="s">
        <v>237</v>
      </c>
      <c r="AI260" t="s">
        <v>237</v>
      </c>
      <c r="AJ260" t="s">
        <v>10</v>
      </c>
    </row>
    <row r="261" spans="1:36" ht="15" customHeight="1" x14ac:dyDescent="0.25">
      <c r="A261">
        <v>149294</v>
      </c>
      <c r="B261" t="s">
        <v>158</v>
      </c>
      <c r="C261" t="s">
        <v>159</v>
      </c>
      <c r="D261">
        <v>343</v>
      </c>
      <c r="E261" t="s">
        <v>12</v>
      </c>
      <c r="F261" t="s">
        <v>21</v>
      </c>
      <c r="G261" t="s">
        <v>9</v>
      </c>
      <c r="H261" t="s">
        <v>14</v>
      </c>
      <c r="I261" s="21">
        <v>45394</v>
      </c>
      <c r="J261" s="21">
        <v>45398</v>
      </c>
      <c r="K261" s="21">
        <v>45489</v>
      </c>
      <c r="L261" s="21">
        <v>45489</v>
      </c>
      <c r="M261" s="22">
        <v>100000000</v>
      </c>
      <c r="N261" t="s">
        <v>10</v>
      </c>
      <c r="O261" t="s">
        <v>24</v>
      </c>
      <c r="P261" t="s">
        <v>11</v>
      </c>
      <c r="R261" s="21">
        <v>45394</v>
      </c>
      <c r="S261" s="21">
        <v>45398</v>
      </c>
      <c r="T261" s="21">
        <v>45489</v>
      </c>
      <c r="U261" s="21">
        <v>45489</v>
      </c>
      <c r="V261" s="23">
        <v>0.25277777777777777</v>
      </c>
      <c r="W261">
        <v>91</v>
      </c>
      <c r="X261" s="24">
        <v>817322.28595789289</v>
      </c>
      <c r="Y261" s="24">
        <v>817322.28595789289</v>
      </c>
      <c r="Z261" s="24">
        <v>858533.50492086646</v>
      </c>
      <c r="AA261" s="24">
        <v>858533.50492086646</v>
      </c>
      <c r="AB261">
        <v>0.95199812386265326</v>
      </c>
      <c r="AC261">
        <v>0</v>
      </c>
      <c r="AD261" s="22">
        <v>100000000</v>
      </c>
      <c r="AE261" s="25">
        <v>3.3963962832034275E-2</v>
      </c>
      <c r="AF261" s="26">
        <v>0</v>
      </c>
      <c r="AG261" s="27">
        <v>1</v>
      </c>
      <c r="AH261" s="27" t="s">
        <v>237</v>
      </c>
      <c r="AI261" t="s">
        <v>237</v>
      </c>
      <c r="AJ261" t="s">
        <v>10</v>
      </c>
    </row>
    <row r="262" spans="1:36" ht="15" customHeight="1" x14ac:dyDescent="0.25">
      <c r="A262">
        <v>149295</v>
      </c>
      <c r="B262" t="s">
        <v>158</v>
      </c>
      <c r="C262" t="s">
        <v>159</v>
      </c>
      <c r="D262">
        <v>343</v>
      </c>
      <c r="E262" t="s">
        <v>12</v>
      </c>
      <c r="F262" t="s">
        <v>21</v>
      </c>
      <c r="G262" t="s">
        <v>9</v>
      </c>
      <c r="H262" t="s">
        <v>14</v>
      </c>
      <c r="I262" s="21">
        <v>45485</v>
      </c>
      <c r="J262" s="21">
        <v>45489</v>
      </c>
      <c r="K262" s="21">
        <v>45581</v>
      </c>
      <c r="L262" s="21">
        <v>45581</v>
      </c>
      <c r="M262" s="22">
        <v>100000000</v>
      </c>
      <c r="N262" t="s">
        <v>10</v>
      </c>
      <c r="O262" t="s">
        <v>24</v>
      </c>
      <c r="P262" t="s">
        <v>11</v>
      </c>
      <c r="R262" s="21">
        <v>45485</v>
      </c>
      <c r="S262" s="21">
        <v>45489</v>
      </c>
      <c r="T262" s="21">
        <v>45581</v>
      </c>
      <c r="U262" s="21">
        <v>45581</v>
      </c>
      <c r="V262" s="23">
        <v>0.25555555555555554</v>
      </c>
      <c r="W262">
        <v>92</v>
      </c>
      <c r="X262" s="24">
        <v>783375.12867274729</v>
      </c>
      <c r="Y262" s="24">
        <v>783375.12867274729</v>
      </c>
      <c r="Z262" s="24">
        <v>829230.41807803081</v>
      </c>
      <c r="AA262" s="24">
        <v>829230.41807803081</v>
      </c>
      <c r="AB262">
        <v>0.94470139010148024</v>
      </c>
      <c r="AC262">
        <v>0</v>
      </c>
      <c r="AD262" s="22">
        <v>100000000</v>
      </c>
      <c r="AE262" s="25">
        <v>3.244814679435773E-2</v>
      </c>
      <c r="AF262" s="26">
        <v>0</v>
      </c>
      <c r="AG262" s="27">
        <v>1</v>
      </c>
      <c r="AH262" s="27" t="s">
        <v>237</v>
      </c>
      <c r="AI262" t="s">
        <v>237</v>
      </c>
      <c r="AJ262" t="s">
        <v>10</v>
      </c>
    </row>
    <row r="263" spans="1:36" ht="15" customHeight="1" x14ac:dyDescent="0.25">
      <c r="A263">
        <v>149296</v>
      </c>
      <c r="B263" t="s">
        <v>158</v>
      </c>
      <c r="C263" t="s">
        <v>159</v>
      </c>
      <c r="D263">
        <v>343</v>
      </c>
      <c r="E263" t="s">
        <v>12</v>
      </c>
      <c r="F263" t="s">
        <v>21</v>
      </c>
      <c r="G263" t="s">
        <v>9</v>
      </c>
      <c r="H263" t="s">
        <v>14</v>
      </c>
      <c r="I263" s="21">
        <v>45579</v>
      </c>
      <c r="J263" s="21">
        <v>45581</v>
      </c>
      <c r="K263" s="21">
        <v>45673</v>
      </c>
      <c r="L263" s="21">
        <v>45673</v>
      </c>
      <c r="M263" s="22">
        <v>100000000</v>
      </c>
      <c r="N263" t="s">
        <v>10</v>
      </c>
      <c r="O263" t="s">
        <v>24</v>
      </c>
      <c r="P263" t="s">
        <v>11</v>
      </c>
      <c r="R263" s="21">
        <v>45579</v>
      </c>
      <c r="S263" s="21">
        <v>45581</v>
      </c>
      <c r="T263" s="21">
        <v>45673</v>
      </c>
      <c r="U263" s="21">
        <v>45673</v>
      </c>
      <c r="V263" s="23">
        <v>0.25555555555555554</v>
      </c>
      <c r="W263">
        <v>92</v>
      </c>
      <c r="X263" s="24">
        <v>746188.83989378402</v>
      </c>
      <c r="Y263" s="24">
        <v>746188.83989378402</v>
      </c>
      <c r="Z263" s="24">
        <v>795707.28322899691</v>
      </c>
      <c r="AA263" s="24">
        <v>795707.28322899691</v>
      </c>
      <c r="AB263">
        <v>0.93776801547641242</v>
      </c>
      <c r="AC263">
        <v>0</v>
      </c>
      <c r="AD263" s="22">
        <v>100000000</v>
      </c>
      <c r="AE263" s="25">
        <v>3.1136371952439009E-2</v>
      </c>
      <c r="AF263" s="26">
        <v>0</v>
      </c>
      <c r="AG263" s="27">
        <v>1</v>
      </c>
      <c r="AH263" s="27" t="s">
        <v>237</v>
      </c>
      <c r="AI263" t="s">
        <v>237</v>
      </c>
      <c r="AJ263" t="s">
        <v>10</v>
      </c>
    </row>
    <row r="264" spans="1:36" ht="15" customHeight="1" x14ac:dyDescent="0.25">
      <c r="A264">
        <v>149297</v>
      </c>
      <c r="B264" t="s">
        <v>158</v>
      </c>
      <c r="C264" t="s">
        <v>159</v>
      </c>
      <c r="D264">
        <v>343</v>
      </c>
      <c r="E264" t="s">
        <v>12</v>
      </c>
      <c r="F264" t="s">
        <v>21</v>
      </c>
      <c r="G264" t="s">
        <v>9</v>
      </c>
      <c r="H264" t="s">
        <v>14</v>
      </c>
      <c r="I264" s="21">
        <v>45671</v>
      </c>
      <c r="J264" s="21">
        <v>45673</v>
      </c>
      <c r="K264" s="21">
        <v>45763</v>
      </c>
      <c r="L264" s="21">
        <v>45763</v>
      </c>
      <c r="M264" s="22">
        <v>100000000</v>
      </c>
      <c r="N264" t="s">
        <v>10</v>
      </c>
      <c r="O264" t="s">
        <v>24</v>
      </c>
      <c r="P264" t="s">
        <v>11</v>
      </c>
      <c r="R264" s="21">
        <v>45671</v>
      </c>
      <c r="S264" s="21">
        <v>45673</v>
      </c>
      <c r="T264" s="21">
        <v>45763</v>
      </c>
      <c r="U264" s="21">
        <v>45763</v>
      </c>
      <c r="V264" s="23">
        <v>0.25</v>
      </c>
      <c r="W264">
        <v>90</v>
      </c>
      <c r="X264" s="24">
        <v>703207.29419468367</v>
      </c>
      <c r="Y264" s="24">
        <v>703207.29419468367</v>
      </c>
      <c r="Z264" s="24">
        <v>755188.78113689518</v>
      </c>
      <c r="AA264" s="24">
        <v>755188.78113689518</v>
      </c>
      <c r="AB264">
        <v>0.93116755936978268</v>
      </c>
      <c r="AC264">
        <v>0</v>
      </c>
      <c r="AD264" s="22">
        <v>100000000</v>
      </c>
      <c r="AE264" s="25">
        <v>3.0207551245475806E-2</v>
      </c>
      <c r="AF264" s="26">
        <v>0</v>
      </c>
      <c r="AG264" s="27">
        <v>1</v>
      </c>
      <c r="AH264" s="27" t="s">
        <v>237</v>
      </c>
      <c r="AI264" t="s">
        <v>237</v>
      </c>
      <c r="AJ264" t="s">
        <v>10</v>
      </c>
    </row>
    <row r="265" spans="1:36" ht="15" customHeight="1" x14ac:dyDescent="0.25">
      <c r="A265">
        <v>149298</v>
      </c>
      <c r="B265" t="s">
        <v>49</v>
      </c>
      <c r="C265" t="s">
        <v>50</v>
      </c>
      <c r="D265">
        <v>344</v>
      </c>
      <c r="E265" t="s">
        <v>12</v>
      </c>
      <c r="F265" t="s">
        <v>21</v>
      </c>
      <c r="G265" t="s">
        <v>9</v>
      </c>
      <c r="H265" t="s">
        <v>26</v>
      </c>
      <c r="J265" s="21">
        <v>45133</v>
      </c>
      <c r="K265" s="21">
        <v>45225</v>
      </c>
      <c r="L265" s="21">
        <v>45225</v>
      </c>
      <c r="M265" s="22">
        <v>100000000</v>
      </c>
      <c r="N265" t="s">
        <v>10</v>
      </c>
      <c r="O265">
        <v>1.3675E-2</v>
      </c>
      <c r="P265" t="s">
        <v>11</v>
      </c>
      <c r="R265" s="21">
        <v>45225</v>
      </c>
      <c r="S265" s="21">
        <v>45133</v>
      </c>
      <c r="T265" s="21">
        <v>45225</v>
      </c>
      <c r="U265" s="21">
        <v>45225</v>
      </c>
      <c r="V265" s="23">
        <v>0.25555555555555554</v>
      </c>
      <c r="W265">
        <v>92</v>
      </c>
      <c r="X265" s="24">
        <v>-340963.29764285695</v>
      </c>
      <c r="Y265" s="24">
        <v>-340963.29764285695</v>
      </c>
      <c r="Z265" s="24">
        <v>-349472.22222222219</v>
      </c>
      <c r="AA265" s="24">
        <v>-349472.22222222219</v>
      </c>
      <c r="AB265">
        <v>0.97565207178625324</v>
      </c>
      <c r="AC265">
        <v>0</v>
      </c>
      <c r="AD265" s="22">
        <v>100000000</v>
      </c>
      <c r="AE265" s="25">
        <v>1.3675E-2</v>
      </c>
      <c r="AF265" s="26">
        <v>0</v>
      </c>
      <c r="AG265" s="27">
        <v>1</v>
      </c>
      <c r="AH265" s="27" t="s">
        <v>237</v>
      </c>
      <c r="AI265" t="s">
        <v>237</v>
      </c>
      <c r="AJ265" t="s">
        <v>10</v>
      </c>
    </row>
    <row r="266" spans="1:36" ht="15" customHeight="1" x14ac:dyDescent="0.25">
      <c r="A266">
        <v>149299</v>
      </c>
      <c r="B266" t="s">
        <v>49</v>
      </c>
      <c r="C266" t="s">
        <v>50</v>
      </c>
      <c r="D266">
        <v>344</v>
      </c>
      <c r="E266" t="s">
        <v>12</v>
      </c>
      <c r="F266" t="s">
        <v>21</v>
      </c>
      <c r="G266" t="s">
        <v>9</v>
      </c>
      <c r="H266" t="s">
        <v>26</v>
      </c>
      <c r="J266" s="21">
        <v>45225</v>
      </c>
      <c r="K266" s="21">
        <v>45317</v>
      </c>
      <c r="L266" s="21">
        <v>45317</v>
      </c>
      <c r="M266" s="22">
        <v>100000000</v>
      </c>
      <c r="N266" t="s">
        <v>10</v>
      </c>
      <c r="O266">
        <v>1.3675E-2</v>
      </c>
      <c r="P266" t="s">
        <v>11</v>
      </c>
      <c r="R266" s="21">
        <v>45317</v>
      </c>
      <c r="S266" s="21">
        <v>45225</v>
      </c>
      <c r="T266" s="21">
        <v>45317</v>
      </c>
      <c r="U266" s="21">
        <v>45317</v>
      </c>
      <c r="V266" s="23">
        <v>0.25555555555555554</v>
      </c>
      <c r="W266">
        <v>92</v>
      </c>
      <c r="X266" s="24">
        <v>-337957.09315219376</v>
      </c>
      <c r="Y266" s="24">
        <v>-337957.09315219376</v>
      </c>
      <c r="Z266" s="24">
        <v>-349472.22222222219</v>
      </c>
      <c r="AA266" s="24">
        <v>-349472.22222222219</v>
      </c>
      <c r="AB266">
        <v>0.96704994463706995</v>
      </c>
      <c r="AC266">
        <v>0</v>
      </c>
      <c r="AD266" s="22">
        <v>100000000</v>
      </c>
      <c r="AE266" s="25">
        <v>1.3675E-2</v>
      </c>
      <c r="AF266" s="26">
        <v>0</v>
      </c>
      <c r="AG266" s="27">
        <v>1</v>
      </c>
      <c r="AH266" s="27" t="s">
        <v>237</v>
      </c>
      <c r="AI266" t="s">
        <v>237</v>
      </c>
      <c r="AJ266" t="s">
        <v>10</v>
      </c>
    </row>
    <row r="267" spans="1:36" ht="15" customHeight="1" x14ac:dyDescent="0.25">
      <c r="A267">
        <v>149300</v>
      </c>
      <c r="B267" t="s">
        <v>49</v>
      </c>
      <c r="C267" t="s">
        <v>50</v>
      </c>
      <c r="D267">
        <v>344</v>
      </c>
      <c r="E267" t="s">
        <v>12</v>
      </c>
      <c r="F267" t="s">
        <v>21</v>
      </c>
      <c r="G267" t="s">
        <v>9</v>
      </c>
      <c r="H267" t="s">
        <v>26</v>
      </c>
      <c r="J267" s="21">
        <v>45317</v>
      </c>
      <c r="K267" s="21">
        <v>45408</v>
      </c>
      <c r="L267" s="21">
        <v>45408</v>
      </c>
      <c r="M267" s="22">
        <v>100000000</v>
      </c>
      <c r="N267" t="s">
        <v>10</v>
      </c>
      <c r="O267">
        <v>1.3675E-2</v>
      </c>
      <c r="P267" t="s">
        <v>11</v>
      </c>
      <c r="R267" s="21">
        <v>45408</v>
      </c>
      <c r="S267" s="21">
        <v>45317</v>
      </c>
      <c r="T267" s="21">
        <v>45408</v>
      </c>
      <c r="U267" s="21">
        <v>45408</v>
      </c>
      <c r="V267" s="23">
        <v>0.25277777777777777</v>
      </c>
      <c r="W267">
        <v>91</v>
      </c>
      <c r="X267" s="24">
        <v>-331456.73200966214</v>
      </c>
      <c r="Y267" s="24">
        <v>-331456.73200966214</v>
      </c>
      <c r="Z267" s="24">
        <v>-345673.61111111112</v>
      </c>
      <c r="AA267" s="24">
        <v>-345673.61111111112</v>
      </c>
      <c r="AB267">
        <v>0.95887195711656681</v>
      </c>
      <c r="AC267">
        <v>0</v>
      </c>
      <c r="AD267" s="22">
        <v>100000000</v>
      </c>
      <c r="AE267" s="25">
        <v>1.3675E-2</v>
      </c>
      <c r="AF267" s="26">
        <v>0</v>
      </c>
      <c r="AG267" s="27">
        <v>1</v>
      </c>
      <c r="AH267" s="27" t="s">
        <v>237</v>
      </c>
      <c r="AI267" t="s">
        <v>237</v>
      </c>
      <c r="AJ267" t="s">
        <v>10</v>
      </c>
    </row>
    <row r="268" spans="1:36" ht="15" customHeight="1" x14ac:dyDescent="0.25">
      <c r="A268">
        <v>149301</v>
      </c>
      <c r="B268" t="s">
        <v>49</v>
      </c>
      <c r="C268" t="s">
        <v>50</v>
      </c>
      <c r="D268">
        <v>344</v>
      </c>
      <c r="E268" t="s">
        <v>12</v>
      </c>
      <c r="F268" t="s">
        <v>21</v>
      </c>
      <c r="G268" t="s">
        <v>9</v>
      </c>
      <c r="H268" t="s">
        <v>26</v>
      </c>
      <c r="J268" s="21">
        <v>45408</v>
      </c>
      <c r="K268" s="21">
        <v>45499</v>
      </c>
      <c r="L268" s="21">
        <v>45499</v>
      </c>
      <c r="M268" s="22">
        <v>100000000</v>
      </c>
      <c r="N268" t="s">
        <v>10</v>
      </c>
      <c r="O268">
        <v>1.3675E-2</v>
      </c>
      <c r="P268" t="s">
        <v>11</v>
      </c>
      <c r="R268" s="21">
        <v>45499</v>
      </c>
      <c r="S268" s="21">
        <v>45408</v>
      </c>
      <c r="T268" s="21">
        <v>45499</v>
      </c>
      <c r="U268" s="21">
        <v>45499</v>
      </c>
      <c r="V268" s="23">
        <v>0.25277777777777777</v>
      </c>
      <c r="W268">
        <v>91</v>
      </c>
      <c r="X268" s="24">
        <v>-328798.06063161569</v>
      </c>
      <c r="Y268" s="24">
        <v>-328798.06063161569</v>
      </c>
      <c r="Z268" s="24">
        <v>-345673.61111111112</v>
      </c>
      <c r="AA268" s="24">
        <v>-345673.61111111112</v>
      </c>
      <c r="AB268">
        <v>0.95118068045387749</v>
      </c>
      <c r="AC268">
        <v>0</v>
      </c>
      <c r="AD268" s="22">
        <v>100000000</v>
      </c>
      <c r="AE268" s="25">
        <v>1.3675E-2</v>
      </c>
      <c r="AF268" s="26">
        <v>0</v>
      </c>
      <c r="AG268" s="27">
        <v>1</v>
      </c>
      <c r="AH268" s="27" t="s">
        <v>237</v>
      </c>
      <c r="AI268" t="s">
        <v>237</v>
      </c>
      <c r="AJ268" t="s">
        <v>10</v>
      </c>
    </row>
    <row r="269" spans="1:36" ht="15" customHeight="1" x14ac:dyDescent="0.25">
      <c r="A269">
        <v>149302</v>
      </c>
      <c r="B269" t="s">
        <v>49</v>
      </c>
      <c r="C269" t="s">
        <v>50</v>
      </c>
      <c r="D269">
        <v>344</v>
      </c>
      <c r="E269" t="s">
        <v>12</v>
      </c>
      <c r="F269" t="s">
        <v>21</v>
      </c>
      <c r="G269" t="s">
        <v>9</v>
      </c>
      <c r="H269" t="s">
        <v>26</v>
      </c>
      <c r="J269" s="21">
        <v>45499</v>
      </c>
      <c r="K269" s="21">
        <v>45593</v>
      </c>
      <c r="L269" s="21">
        <v>45593</v>
      </c>
      <c r="M269" s="22">
        <v>100000000</v>
      </c>
      <c r="N269" t="s">
        <v>10</v>
      </c>
      <c r="O269">
        <v>1.3675E-2</v>
      </c>
      <c r="P269" t="s">
        <v>11</v>
      </c>
      <c r="R269" s="21">
        <v>45593</v>
      </c>
      <c r="S269" s="21">
        <v>45499</v>
      </c>
      <c r="T269" s="21">
        <v>45593</v>
      </c>
      <c r="U269" s="21">
        <v>45593</v>
      </c>
      <c r="V269" s="23">
        <v>0.26111111111111113</v>
      </c>
      <c r="W269">
        <v>94</v>
      </c>
      <c r="X269" s="24">
        <v>-336995.40389574476</v>
      </c>
      <c r="Y269" s="24">
        <v>-336995.40389574476</v>
      </c>
      <c r="Z269" s="24">
        <v>-357069.44444444444</v>
      </c>
      <c r="AA269" s="24">
        <v>-357069.44444444444</v>
      </c>
      <c r="AB269">
        <v>0.94378113036265987</v>
      </c>
      <c r="AC269">
        <v>0</v>
      </c>
      <c r="AD269" s="22">
        <v>100000000</v>
      </c>
      <c r="AE269" s="25">
        <v>1.3675E-2</v>
      </c>
      <c r="AF269" s="26">
        <v>0</v>
      </c>
      <c r="AG269" s="27">
        <v>1</v>
      </c>
      <c r="AH269" s="27" t="s">
        <v>237</v>
      </c>
      <c r="AI269" t="s">
        <v>237</v>
      </c>
      <c r="AJ269" t="s">
        <v>10</v>
      </c>
    </row>
    <row r="270" spans="1:36" ht="15" customHeight="1" x14ac:dyDescent="0.25">
      <c r="A270">
        <v>149303</v>
      </c>
      <c r="B270" t="s">
        <v>49</v>
      </c>
      <c r="C270" t="s">
        <v>50</v>
      </c>
      <c r="D270">
        <v>344</v>
      </c>
      <c r="E270" t="s">
        <v>12</v>
      </c>
      <c r="F270" t="s">
        <v>21</v>
      </c>
      <c r="G270" t="s">
        <v>9</v>
      </c>
      <c r="H270" t="s">
        <v>26</v>
      </c>
      <c r="J270" s="21">
        <v>45593</v>
      </c>
      <c r="K270" s="21">
        <v>45684</v>
      </c>
      <c r="L270" s="21">
        <v>45684</v>
      </c>
      <c r="M270" s="22">
        <v>100000000</v>
      </c>
      <c r="N270" t="s">
        <v>10</v>
      </c>
      <c r="O270">
        <v>1.3675E-2</v>
      </c>
      <c r="P270" t="s">
        <v>11</v>
      </c>
      <c r="R270" s="21">
        <v>45684</v>
      </c>
      <c r="S270" s="21">
        <v>45593</v>
      </c>
      <c r="T270" s="21">
        <v>45684</v>
      </c>
      <c r="U270" s="21">
        <v>45684</v>
      </c>
      <c r="V270" s="23">
        <v>0.25277777777777777</v>
      </c>
      <c r="W270">
        <v>91</v>
      </c>
      <c r="X270" s="24">
        <v>-323880.02302343404</v>
      </c>
      <c r="Y270" s="24">
        <v>-323880.02302343404</v>
      </c>
      <c r="Z270" s="24">
        <v>-345673.61111111112</v>
      </c>
      <c r="AA270" s="24">
        <v>-345673.61111111112</v>
      </c>
      <c r="AB270">
        <v>0.93695327792704464</v>
      </c>
      <c r="AC270">
        <v>0</v>
      </c>
      <c r="AD270" s="22">
        <v>100000000</v>
      </c>
      <c r="AE270" s="25">
        <v>1.3675E-2</v>
      </c>
      <c r="AF270" s="26">
        <v>0</v>
      </c>
      <c r="AG270" s="27">
        <v>1</v>
      </c>
      <c r="AH270" s="27" t="s">
        <v>237</v>
      </c>
      <c r="AI270" t="s">
        <v>237</v>
      </c>
      <c r="AJ270" t="s">
        <v>10</v>
      </c>
    </row>
    <row r="271" spans="1:36" ht="15" customHeight="1" x14ac:dyDescent="0.25">
      <c r="A271">
        <v>149304</v>
      </c>
      <c r="B271" t="s">
        <v>49</v>
      </c>
      <c r="C271" t="s">
        <v>50</v>
      </c>
      <c r="D271">
        <v>344</v>
      </c>
      <c r="E271" t="s">
        <v>12</v>
      </c>
      <c r="F271" t="s">
        <v>21</v>
      </c>
      <c r="G271" t="s">
        <v>9</v>
      </c>
      <c r="H271" t="s">
        <v>26</v>
      </c>
      <c r="J271" s="21">
        <v>45684</v>
      </c>
      <c r="K271" s="21">
        <v>45775</v>
      </c>
      <c r="L271" s="21">
        <v>45775</v>
      </c>
      <c r="M271" s="22">
        <v>100000000</v>
      </c>
      <c r="N271" t="s">
        <v>10</v>
      </c>
      <c r="O271">
        <v>1.3675E-2</v>
      </c>
      <c r="P271" t="s">
        <v>11</v>
      </c>
      <c r="R271" s="21">
        <v>45775</v>
      </c>
      <c r="S271" s="21">
        <v>45684</v>
      </c>
      <c r="T271" s="21">
        <v>45775</v>
      </c>
      <c r="U271" s="21">
        <v>45775</v>
      </c>
      <c r="V271" s="23">
        <v>0.25277777777777777</v>
      </c>
      <c r="W271">
        <v>91</v>
      </c>
      <c r="X271" s="24">
        <v>-321579.55004383106</v>
      </c>
      <c r="Y271" s="24">
        <v>-321579.55004383106</v>
      </c>
      <c r="Z271" s="24">
        <v>-345673.61111111112</v>
      </c>
      <c r="AA271" s="24">
        <v>-345673.61111111112</v>
      </c>
      <c r="AB271">
        <v>0.93029823425099289</v>
      </c>
      <c r="AC271">
        <v>0</v>
      </c>
      <c r="AD271" s="22">
        <v>100000000</v>
      </c>
      <c r="AE271" s="25">
        <v>1.3675E-2</v>
      </c>
      <c r="AF271" s="26">
        <v>0</v>
      </c>
      <c r="AG271" s="27">
        <v>1</v>
      </c>
      <c r="AH271" s="27" t="s">
        <v>237</v>
      </c>
      <c r="AI271" t="s">
        <v>237</v>
      </c>
      <c r="AJ271" t="s">
        <v>10</v>
      </c>
    </row>
    <row r="272" spans="1:36" ht="15" customHeight="1" x14ac:dyDescent="0.25">
      <c r="A272">
        <v>149305</v>
      </c>
      <c r="B272" t="s">
        <v>49</v>
      </c>
      <c r="C272" t="s">
        <v>50</v>
      </c>
      <c r="D272">
        <v>344</v>
      </c>
      <c r="E272" t="s">
        <v>12</v>
      </c>
      <c r="F272" t="s">
        <v>21</v>
      </c>
      <c r="G272" t="s">
        <v>9</v>
      </c>
      <c r="H272" t="s">
        <v>26</v>
      </c>
      <c r="J272" s="21">
        <v>45775</v>
      </c>
      <c r="K272" s="21">
        <v>45864</v>
      </c>
      <c r="L272" s="21">
        <v>45866</v>
      </c>
      <c r="M272" s="22">
        <v>100000000</v>
      </c>
      <c r="N272" t="s">
        <v>10</v>
      </c>
      <c r="O272">
        <v>1.3675E-2</v>
      </c>
      <c r="P272" t="s">
        <v>11</v>
      </c>
      <c r="R272" s="21">
        <v>45866</v>
      </c>
      <c r="S272" s="21">
        <v>45775</v>
      </c>
      <c r="T272" s="21">
        <v>45864</v>
      </c>
      <c r="U272" s="21">
        <v>45866</v>
      </c>
      <c r="V272" s="23">
        <v>0.24722222222222223</v>
      </c>
      <c r="W272">
        <v>89</v>
      </c>
      <c r="X272" s="24">
        <v>-312307.89183917549</v>
      </c>
      <c r="Y272" s="24">
        <v>-312307.89183917549</v>
      </c>
      <c r="Z272" s="24">
        <v>-338076.38888888888</v>
      </c>
      <c r="AA272" s="24">
        <v>-338076.38888888888</v>
      </c>
      <c r="AB272">
        <v>0.92377906917900032</v>
      </c>
      <c r="AC272">
        <v>0</v>
      </c>
      <c r="AD272" s="22">
        <v>100000000</v>
      </c>
      <c r="AE272" s="25">
        <v>1.3675E-2</v>
      </c>
      <c r="AF272" s="26">
        <v>0</v>
      </c>
      <c r="AG272" s="27">
        <v>1</v>
      </c>
      <c r="AH272" s="27" t="s">
        <v>237</v>
      </c>
      <c r="AI272" t="s">
        <v>237</v>
      </c>
      <c r="AJ272" t="s">
        <v>10</v>
      </c>
    </row>
    <row r="273" spans="1:36" ht="15" customHeight="1" x14ac:dyDescent="0.25">
      <c r="A273">
        <v>149306</v>
      </c>
      <c r="B273" t="s">
        <v>51</v>
      </c>
      <c r="C273" t="s">
        <v>50</v>
      </c>
      <c r="D273">
        <v>344</v>
      </c>
      <c r="E273" t="s">
        <v>12</v>
      </c>
      <c r="F273" t="s">
        <v>21</v>
      </c>
      <c r="G273" t="s">
        <v>9</v>
      </c>
      <c r="H273" t="s">
        <v>26</v>
      </c>
      <c r="I273" s="21">
        <v>45131</v>
      </c>
      <c r="J273" s="21">
        <v>45133</v>
      </c>
      <c r="K273" s="21">
        <v>45225</v>
      </c>
      <c r="L273" s="21">
        <v>45225</v>
      </c>
      <c r="M273" s="22">
        <v>100000000</v>
      </c>
      <c r="N273" t="s">
        <v>10</v>
      </c>
      <c r="O273" t="s">
        <v>24</v>
      </c>
      <c r="P273" t="s">
        <v>11</v>
      </c>
      <c r="R273" s="21">
        <v>45131</v>
      </c>
      <c r="S273" s="21">
        <v>45133</v>
      </c>
      <c r="T273" s="21">
        <v>45225</v>
      </c>
      <c r="U273" s="21">
        <v>45225</v>
      </c>
      <c r="V273" s="23">
        <v>0.25555555555555554</v>
      </c>
      <c r="W273">
        <v>92</v>
      </c>
      <c r="X273" s="24">
        <v>898665.85032027843</v>
      </c>
      <c r="Y273" s="24">
        <v>898665.85032027843</v>
      </c>
      <c r="Z273" s="24">
        <v>921092.54549623816</v>
      </c>
      <c r="AA273" s="24">
        <v>921092.54549623816</v>
      </c>
      <c r="AB273">
        <v>0.97565207178625324</v>
      </c>
      <c r="AC273">
        <v>0</v>
      </c>
      <c r="AD273" s="22">
        <v>100000000</v>
      </c>
      <c r="AE273" s="25">
        <v>3.6042751780287582E-2</v>
      </c>
      <c r="AF273" s="26">
        <v>0</v>
      </c>
      <c r="AG273" s="27">
        <v>1</v>
      </c>
      <c r="AH273" s="27" t="s">
        <v>237</v>
      </c>
      <c r="AI273" t="s">
        <v>237</v>
      </c>
      <c r="AJ273" t="s">
        <v>10</v>
      </c>
    </row>
    <row r="274" spans="1:36" ht="15" customHeight="1" x14ac:dyDescent="0.25">
      <c r="A274">
        <v>149307</v>
      </c>
      <c r="B274" t="s">
        <v>51</v>
      </c>
      <c r="C274" t="s">
        <v>50</v>
      </c>
      <c r="D274">
        <v>344</v>
      </c>
      <c r="E274" t="s">
        <v>12</v>
      </c>
      <c r="F274" t="s">
        <v>21</v>
      </c>
      <c r="G274" t="s">
        <v>9</v>
      </c>
      <c r="H274" t="s">
        <v>26</v>
      </c>
      <c r="I274" s="21">
        <v>45223</v>
      </c>
      <c r="J274" s="21">
        <v>45225</v>
      </c>
      <c r="K274" s="21">
        <v>45317</v>
      </c>
      <c r="L274" s="21">
        <v>45317</v>
      </c>
      <c r="M274" s="22">
        <v>100000000</v>
      </c>
      <c r="N274" t="s">
        <v>10</v>
      </c>
      <c r="O274" t="s">
        <v>24</v>
      </c>
      <c r="P274" t="s">
        <v>11</v>
      </c>
      <c r="R274" s="21">
        <v>45223</v>
      </c>
      <c r="S274" s="21">
        <v>45225</v>
      </c>
      <c r="T274" s="21">
        <v>45317</v>
      </c>
      <c r="U274" s="21">
        <v>45317</v>
      </c>
      <c r="V274" s="23">
        <v>0.25555555555555554</v>
      </c>
      <c r="W274">
        <v>92</v>
      </c>
      <c r="X274" s="24">
        <v>902029.05476148578</v>
      </c>
      <c r="Y274" s="24">
        <v>902029.05476148578</v>
      </c>
      <c r="Z274" s="24">
        <v>932763.66930563631</v>
      </c>
      <c r="AA274" s="24">
        <v>932763.66930563631</v>
      </c>
      <c r="AB274">
        <v>0.96704994463706995</v>
      </c>
      <c r="AC274">
        <v>0</v>
      </c>
      <c r="AD274" s="22">
        <v>100000000</v>
      </c>
      <c r="AE274" s="25">
        <v>3.6499447929350989E-2</v>
      </c>
      <c r="AF274" s="26">
        <v>0</v>
      </c>
      <c r="AG274" s="27">
        <v>1</v>
      </c>
      <c r="AH274" s="27" t="s">
        <v>237</v>
      </c>
      <c r="AI274" t="s">
        <v>237</v>
      </c>
      <c r="AJ274" t="s">
        <v>10</v>
      </c>
    </row>
    <row r="275" spans="1:36" ht="15" customHeight="1" x14ac:dyDescent="0.25">
      <c r="A275">
        <v>149308</v>
      </c>
      <c r="B275" t="s">
        <v>51</v>
      </c>
      <c r="C275" t="s">
        <v>50</v>
      </c>
      <c r="D275">
        <v>344</v>
      </c>
      <c r="E275" t="s">
        <v>12</v>
      </c>
      <c r="F275" t="s">
        <v>21</v>
      </c>
      <c r="G275" t="s">
        <v>9</v>
      </c>
      <c r="H275" t="s">
        <v>26</v>
      </c>
      <c r="I275" s="21">
        <v>45315</v>
      </c>
      <c r="J275" s="21">
        <v>45317</v>
      </c>
      <c r="K275" s="21">
        <v>45408</v>
      </c>
      <c r="L275" s="21">
        <v>45408</v>
      </c>
      <c r="M275" s="22">
        <v>100000000</v>
      </c>
      <c r="N275" t="s">
        <v>10</v>
      </c>
      <c r="O275" t="s">
        <v>24</v>
      </c>
      <c r="P275" t="s">
        <v>11</v>
      </c>
      <c r="R275" s="21">
        <v>45315</v>
      </c>
      <c r="S275" s="21">
        <v>45317</v>
      </c>
      <c r="T275" s="21">
        <v>45408</v>
      </c>
      <c r="U275" s="21">
        <v>45408</v>
      </c>
      <c r="V275" s="23">
        <v>0.25277777777777777</v>
      </c>
      <c r="W275">
        <v>91</v>
      </c>
      <c r="X275" s="24">
        <v>857684.29226424417</v>
      </c>
      <c r="Y275" s="24">
        <v>857684.29226424417</v>
      </c>
      <c r="Z275" s="24">
        <v>894472.18254603562</v>
      </c>
      <c r="AA275" s="24">
        <v>894472.18254603562</v>
      </c>
      <c r="AB275">
        <v>0.95887195711656681</v>
      </c>
      <c r="AC275">
        <v>0</v>
      </c>
      <c r="AD275" s="22">
        <v>100000000</v>
      </c>
      <c r="AE275" s="25">
        <v>3.5385712716106903E-2</v>
      </c>
      <c r="AF275" s="26">
        <v>0</v>
      </c>
      <c r="AG275" s="27">
        <v>1</v>
      </c>
      <c r="AH275" s="27" t="s">
        <v>237</v>
      </c>
      <c r="AI275" t="s">
        <v>237</v>
      </c>
      <c r="AJ275" t="s">
        <v>10</v>
      </c>
    </row>
    <row r="276" spans="1:36" ht="15" customHeight="1" x14ac:dyDescent="0.25">
      <c r="A276">
        <v>149309</v>
      </c>
      <c r="B276" t="s">
        <v>51</v>
      </c>
      <c r="C276" t="s">
        <v>50</v>
      </c>
      <c r="D276">
        <v>344</v>
      </c>
      <c r="E276" t="s">
        <v>12</v>
      </c>
      <c r="F276" t="s">
        <v>21</v>
      </c>
      <c r="G276" t="s">
        <v>9</v>
      </c>
      <c r="H276" t="s">
        <v>26</v>
      </c>
      <c r="I276" s="21">
        <v>45406</v>
      </c>
      <c r="J276" s="21">
        <v>45408</v>
      </c>
      <c r="K276" s="21">
        <v>45499</v>
      </c>
      <c r="L276" s="21">
        <v>45499</v>
      </c>
      <c r="M276" s="22">
        <v>100000000</v>
      </c>
      <c r="N276" t="s">
        <v>10</v>
      </c>
      <c r="O276" t="s">
        <v>24</v>
      </c>
      <c r="P276" t="s">
        <v>11</v>
      </c>
      <c r="R276" s="21">
        <v>45406</v>
      </c>
      <c r="S276" s="21">
        <v>45408</v>
      </c>
      <c r="T276" s="21">
        <v>45499</v>
      </c>
      <c r="U276" s="21">
        <v>45499</v>
      </c>
      <c r="V276" s="23">
        <v>0.25277777777777777</v>
      </c>
      <c r="W276">
        <v>91</v>
      </c>
      <c r="X276" s="24">
        <v>812434.30201310141</v>
      </c>
      <c r="Y276" s="24">
        <v>812434.30201310141</v>
      </c>
      <c r="Z276" s="24">
        <v>854132.46789813892</v>
      </c>
      <c r="AA276" s="24">
        <v>854132.46789813892</v>
      </c>
      <c r="AB276">
        <v>0.95118068045387749</v>
      </c>
      <c r="AC276">
        <v>0</v>
      </c>
      <c r="AD276" s="22">
        <v>99999999.999999985</v>
      </c>
      <c r="AE276" s="25">
        <v>3.3789855872893404E-2</v>
      </c>
      <c r="AF276" s="26">
        <v>0</v>
      </c>
      <c r="AG276" s="27">
        <v>1</v>
      </c>
      <c r="AH276" s="27" t="s">
        <v>237</v>
      </c>
      <c r="AI276" t="s">
        <v>237</v>
      </c>
      <c r="AJ276" t="s">
        <v>10</v>
      </c>
    </row>
    <row r="277" spans="1:36" ht="15" customHeight="1" x14ac:dyDescent="0.25">
      <c r="A277">
        <v>149310</v>
      </c>
      <c r="B277" t="s">
        <v>51</v>
      </c>
      <c r="C277" t="s">
        <v>50</v>
      </c>
      <c r="D277">
        <v>344</v>
      </c>
      <c r="E277" t="s">
        <v>12</v>
      </c>
      <c r="F277" t="s">
        <v>21</v>
      </c>
      <c r="G277" t="s">
        <v>9</v>
      </c>
      <c r="H277" t="s">
        <v>26</v>
      </c>
      <c r="I277" s="21">
        <v>45497</v>
      </c>
      <c r="J277" s="21">
        <v>45499</v>
      </c>
      <c r="K277" s="21">
        <v>45593</v>
      </c>
      <c r="L277" s="21">
        <v>45593</v>
      </c>
      <c r="M277" s="22">
        <v>100000000</v>
      </c>
      <c r="N277" t="s">
        <v>10</v>
      </c>
      <c r="O277" t="s">
        <v>24</v>
      </c>
      <c r="P277" t="s">
        <v>11</v>
      </c>
      <c r="R277" s="21">
        <v>45497</v>
      </c>
      <c r="S277" s="21">
        <v>45499</v>
      </c>
      <c r="T277" s="21">
        <v>45593</v>
      </c>
      <c r="U277" s="21">
        <v>45593</v>
      </c>
      <c r="V277" s="23">
        <v>0.26111111111111113</v>
      </c>
      <c r="W277">
        <v>94</v>
      </c>
      <c r="X277" s="24">
        <v>795541.7170123657</v>
      </c>
      <c r="Y277" s="24">
        <v>795541.7170123657</v>
      </c>
      <c r="Z277" s="24">
        <v>842930.30599866807</v>
      </c>
      <c r="AA277" s="24">
        <v>842930.30599866807</v>
      </c>
      <c r="AB277">
        <v>0.94378113036265987</v>
      </c>
      <c r="AC277">
        <v>0</v>
      </c>
      <c r="AD277" s="22">
        <v>100000000</v>
      </c>
      <c r="AE277" s="25">
        <v>3.2282437251012819E-2</v>
      </c>
      <c r="AF277" s="26">
        <v>0</v>
      </c>
      <c r="AG277" s="27">
        <v>1</v>
      </c>
      <c r="AH277" s="27" t="s">
        <v>237</v>
      </c>
      <c r="AI277" t="s">
        <v>237</v>
      </c>
      <c r="AJ277" t="s">
        <v>10</v>
      </c>
    </row>
    <row r="278" spans="1:36" ht="15" customHeight="1" x14ac:dyDescent="0.25">
      <c r="A278">
        <v>149311</v>
      </c>
      <c r="B278" t="s">
        <v>51</v>
      </c>
      <c r="C278" t="s">
        <v>50</v>
      </c>
      <c r="D278">
        <v>344</v>
      </c>
      <c r="E278" t="s">
        <v>12</v>
      </c>
      <c r="F278" t="s">
        <v>21</v>
      </c>
      <c r="G278" t="s">
        <v>9</v>
      </c>
      <c r="H278" t="s">
        <v>26</v>
      </c>
      <c r="I278" s="21">
        <v>45589</v>
      </c>
      <c r="J278" s="21">
        <v>45593</v>
      </c>
      <c r="K278" s="21">
        <v>45684</v>
      </c>
      <c r="L278" s="21">
        <v>45684</v>
      </c>
      <c r="M278" s="22">
        <v>100000000</v>
      </c>
      <c r="N278" t="s">
        <v>10</v>
      </c>
      <c r="O278" t="s">
        <v>24</v>
      </c>
      <c r="P278" t="s">
        <v>11</v>
      </c>
      <c r="R278" s="21">
        <v>45589</v>
      </c>
      <c r="S278" s="21">
        <v>45593</v>
      </c>
      <c r="T278" s="21">
        <v>45684</v>
      </c>
      <c r="U278" s="21">
        <v>45684</v>
      </c>
      <c r="V278" s="23">
        <v>0.25277777777777777</v>
      </c>
      <c r="W278">
        <v>91</v>
      </c>
      <c r="X278" s="24">
        <v>733874.13128004409</v>
      </c>
      <c r="Y278" s="24">
        <v>733874.13128004409</v>
      </c>
      <c r="Z278" s="24">
        <v>783255.84484180307</v>
      </c>
      <c r="AA278" s="24">
        <v>783255.84484180307</v>
      </c>
      <c r="AB278">
        <v>0.93695327792704464</v>
      </c>
      <c r="AC278">
        <v>0</v>
      </c>
      <c r="AD278" s="22">
        <v>100000000</v>
      </c>
      <c r="AE278" s="25">
        <v>3.0985945510225182E-2</v>
      </c>
      <c r="AF278" s="26">
        <v>0</v>
      </c>
      <c r="AG278" s="27">
        <v>1</v>
      </c>
      <c r="AH278" s="27" t="s">
        <v>237</v>
      </c>
      <c r="AI278" t="s">
        <v>237</v>
      </c>
      <c r="AJ278" t="s">
        <v>10</v>
      </c>
    </row>
    <row r="279" spans="1:36" ht="15" customHeight="1" x14ac:dyDescent="0.25">
      <c r="A279">
        <v>149312</v>
      </c>
      <c r="B279" t="s">
        <v>51</v>
      </c>
      <c r="C279" t="s">
        <v>50</v>
      </c>
      <c r="D279">
        <v>344</v>
      </c>
      <c r="E279" t="s">
        <v>12</v>
      </c>
      <c r="F279" t="s">
        <v>21</v>
      </c>
      <c r="G279" t="s">
        <v>9</v>
      </c>
      <c r="H279" t="s">
        <v>26</v>
      </c>
      <c r="I279" s="21">
        <v>45680</v>
      </c>
      <c r="J279" s="21">
        <v>45684</v>
      </c>
      <c r="K279" s="21">
        <v>45775</v>
      </c>
      <c r="L279" s="21">
        <v>45775</v>
      </c>
      <c r="M279" s="22">
        <v>100000000</v>
      </c>
      <c r="N279" t="s">
        <v>10</v>
      </c>
      <c r="O279" t="s">
        <v>24</v>
      </c>
      <c r="P279" t="s">
        <v>11</v>
      </c>
      <c r="R279" s="21">
        <v>45680</v>
      </c>
      <c r="S279" s="21">
        <v>45684</v>
      </c>
      <c r="T279" s="21">
        <v>45775</v>
      </c>
      <c r="U279" s="21">
        <v>45775</v>
      </c>
      <c r="V279" s="23">
        <v>0.25277777777777777</v>
      </c>
      <c r="W279">
        <v>91</v>
      </c>
      <c r="X279" s="24">
        <v>708553.39557133894</v>
      </c>
      <c r="Y279" s="24">
        <v>708553.39557133894</v>
      </c>
      <c r="Z279" s="24">
        <v>761641.12698957615</v>
      </c>
      <c r="AA279" s="24">
        <v>761641.12698957615</v>
      </c>
      <c r="AB279">
        <v>0.93029823425099289</v>
      </c>
      <c r="AC279">
        <v>0</v>
      </c>
      <c r="AD279" s="22">
        <v>100000000</v>
      </c>
      <c r="AE279" s="25">
        <v>3.0130857771016203E-2</v>
      </c>
      <c r="AF279" s="26">
        <v>0</v>
      </c>
      <c r="AG279" s="27">
        <v>1</v>
      </c>
      <c r="AH279" s="27" t="s">
        <v>237</v>
      </c>
      <c r="AI279" t="s">
        <v>237</v>
      </c>
      <c r="AJ279" t="s">
        <v>10</v>
      </c>
    </row>
    <row r="280" spans="1:36" ht="15" customHeight="1" x14ac:dyDescent="0.25">
      <c r="A280">
        <v>149313</v>
      </c>
      <c r="B280" t="s">
        <v>51</v>
      </c>
      <c r="C280" t="s">
        <v>50</v>
      </c>
      <c r="D280">
        <v>344</v>
      </c>
      <c r="E280" t="s">
        <v>12</v>
      </c>
      <c r="F280" t="s">
        <v>21</v>
      </c>
      <c r="G280" t="s">
        <v>9</v>
      </c>
      <c r="H280" t="s">
        <v>26</v>
      </c>
      <c r="I280" s="21">
        <v>45771</v>
      </c>
      <c r="J280" s="21">
        <v>45775</v>
      </c>
      <c r="K280" s="21">
        <v>45864</v>
      </c>
      <c r="L280" s="21">
        <v>45866</v>
      </c>
      <c r="M280" s="22">
        <v>100000000</v>
      </c>
      <c r="N280" t="s">
        <v>10</v>
      </c>
      <c r="O280" t="s">
        <v>24</v>
      </c>
      <c r="P280" t="s">
        <v>11</v>
      </c>
      <c r="R280" s="21">
        <v>45771</v>
      </c>
      <c r="S280" s="21">
        <v>45775</v>
      </c>
      <c r="T280" s="21">
        <v>45864</v>
      </c>
      <c r="U280" s="21">
        <v>45866</v>
      </c>
      <c r="V280" s="23">
        <v>0.24722222222222223</v>
      </c>
      <c r="W280">
        <v>89</v>
      </c>
      <c r="X280" s="24">
        <v>677971.08076366212</v>
      </c>
      <c r="Y280" s="24">
        <v>677971.08076366212</v>
      </c>
      <c r="Z280" s="24">
        <v>733910.41579476604</v>
      </c>
      <c r="AA280" s="24">
        <v>733910.41579476604</v>
      </c>
      <c r="AB280">
        <v>0.92377906917900032</v>
      </c>
      <c r="AC280">
        <v>0</v>
      </c>
      <c r="AD280" s="22">
        <v>100000000.00000001</v>
      </c>
      <c r="AE280" s="25">
        <v>2.9686264009675934E-2</v>
      </c>
      <c r="AF280" s="26">
        <v>0</v>
      </c>
      <c r="AG280" s="27">
        <v>1</v>
      </c>
      <c r="AH280" s="27" t="s">
        <v>237</v>
      </c>
      <c r="AI280" t="s">
        <v>237</v>
      </c>
      <c r="AJ280" t="s">
        <v>10</v>
      </c>
    </row>
    <row r="281" spans="1:36" ht="15" customHeight="1" x14ac:dyDescent="0.25">
      <c r="A281">
        <v>149314</v>
      </c>
      <c r="B281" t="s">
        <v>52</v>
      </c>
      <c r="C281" t="s">
        <v>53</v>
      </c>
      <c r="D281">
        <v>345</v>
      </c>
      <c r="E281" t="s">
        <v>12</v>
      </c>
      <c r="F281" t="s">
        <v>21</v>
      </c>
      <c r="G281" t="s">
        <v>9</v>
      </c>
      <c r="H281" t="s">
        <v>26</v>
      </c>
      <c r="J281" s="21">
        <v>45250</v>
      </c>
      <c r="K281" s="21">
        <v>45342</v>
      </c>
      <c r="L281" s="21">
        <v>45342</v>
      </c>
      <c r="M281" s="22">
        <v>60000000</v>
      </c>
      <c r="N281" t="s">
        <v>10</v>
      </c>
      <c r="O281">
        <v>1.44E-2</v>
      </c>
      <c r="P281" t="s">
        <v>11</v>
      </c>
      <c r="R281" s="21">
        <v>45342</v>
      </c>
      <c r="S281" s="21">
        <v>45250</v>
      </c>
      <c r="T281" s="21">
        <v>45342</v>
      </c>
      <c r="U281" s="21">
        <v>45342</v>
      </c>
      <c r="V281" s="23">
        <v>0.25555555555555554</v>
      </c>
      <c r="W281">
        <v>92</v>
      </c>
      <c r="X281" s="24">
        <v>-213019.6885714517</v>
      </c>
      <c r="Y281" s="24">
        <v>-213019.6885714517</v>
      </c>
      <c r="Z281" s="24">
        <v>-220799.99999999997</v>
      </c>
      <c r="AA281" s="24">
        <v>-220799.99999999997</v>
      </c>
      <c r="AB281">
        <v>0.96476308229824148</v>
      </c>
      <c r="AC281">
        <v>0</v>
      </c>
      <c r="AD281" s="22">
        <v>60000000</v>
      </c>
      <c r="AE281" s="25">
        <v>1.44E-2</v>
      </c>
      <c r="AF281" s="26">
        <v>0</v>
      </c>
      <c r="AG281" s="27">
        <v>1</v>
      </c>
      <c r="AH281" s="27" t="s">
        <v>237</v>
      </c>
      <c r="AI281" t="s">
        <v>237</v>
      </c>
      <c r="AJ281" t="s">
        <v>10</v>
      </c>
    </row>
    <row r="282" spans="1:36" ht="15" customHeight="1" x14ac:dyDescent="0.25">
      <c r="A282">
        <v>149315</v>
      </c>
      <c r="B282" t="s">
        <v>52</v>
      </c>
      <c r="C282" t="s">
        <v>53</v>
      </c>
      <c r="D282">
        <v>345</v>
      </c>
      <c r="E282" t="s">
        <v>12</v>
      </c>
      <c r="F282" t="s">
        <v>21</v>
      </c>
      <c r="G282" t="s">
        <v>9</v>
      </c>
      <c r="H282" t="s">
        <v>26</v>
      </c>
      <c r="J282" s="21">
        <v>45342</v>
      </c>
      <c r="K282" s="21">
        <v>45432</v>
      </c>
      <c r="L282" s="21">
        <v>45432</v>
      </c>
      <c r="M282" s="22">
        <v>60000000</v>
      </c>
      <c r="N282" t="s">
        <v>10</v>
      </c>
      <c r="O282">
        <v>1.44E-2</v>
      </c>
      <c r="P282" t="s">
        <v>11</v>
      </c>
      <c r="R282" s="21">
        <v>45432</v>
      </c>
      <c r="S282" s="21">
        <v>45342</v>
      </c>
      <c r="T282" s="21">
        <v>45432</v>
      </c>
      <c r="U282" s="21">
        <v>45432</v>
      </c>
      <c r="V282" s="23">
        <v>0.25</v>
      </c>
      <c r="W282">
        <v>90</v>
      </c>
      <c r="X282" s="24">
        <v>-206666.72016745948</v>
      </c>
      <c r="Y282" s="24">
        <v>-206666.72016745948</v>
      </c>
      <c r="Z282" s="24">
        <v>-216000.00000000003</v>
      </c>
      <c r="AA282" s="24">
        <v>-216000.00000000003</v>
      </c>
      <c r="AB282">
        <v>0.95679037114564569</v>
      </c>
      <c r="AC282">
        <v>0</v>
      </c>
      <c r="AD282" s="22">
        <v>60000000</v>
      </c>
      <c r="AE282" s="25">
        <v>1.44E-2</v>
      </c>
      <c r="AF282" s="26">
        <v>0</v>
      </c>
      <c r="AG282" s="27">
        <v>1</v>
      </c>
      <c r="AH282" s="27" t="s">
        <v>237</v>
      </c>
      <c r="AI282" t="s">
        <v>237</v>
      </c>
      <c r="AJ282" t="s">
        <v>10</v>
      </c>
    </row>
    <row r="283" spans="1:36" ht="15" customHeight="1" x14ac:dyDescent="0.25">
      <c r="A283">
        <v>149316</v>
      </c>
      <c r="B283" t="s">
        <v>52</v>
      </c>
      <c r="C283" t="s">
        <v>53</v>
      </c>
      <c r="D283">
        <v>345</v>
      </c>
      <c r="E283" t="s">
        <v>12</v>
      </c>
      <c r="F283" t="s">
        <v>21</v>
      </c>
      <c r="G283" t="s">
        <v>9</v>
      </c>
      <c r="H283" t="s">
        <v>26</v>
      </c>
      <c r="J283" s="21">
        <v>45432</v>
      </c>
      <c r="K283" s="21">
        <v>45524</v>
      </c>
      <c r="L283" s="21">
        <v>45524</v>
      </c>
      <c r="M283" s="22">
        <v>60000000</v>
      </c>
      <c r="N283" t="s">
        <v>10</v>
      </c>
      <c r="O283">
        <v>1.44E-2</v>
      </c>
      <c r="P283" t="s">
        <v>11</v>
      </c>
      <c r="R283" s="21">
        <v>45524</v>
      </c>
      <c r="S283" s="21">
        <v>45432</v>
      </c>
      <c r="T283" s="21">
        <v>45524</v>
      </c>
      <c r="U283" s="21">
        <v>45524</v>
      </c>
      <c r="V283" s="23">
        <v>0.25555555555555554</v>
      </c>
      <c r="W283">
        <v>92</v>
      </c>
      <c r="X283" s="24">
        <v>-209575.71429129102</v>
      </c>
      <c r="Y283" s="24">
        <v>-209575.71429129102</v>
      </c>
      <c r="Z283" s="24">
        <v>-220799.99999999997</v>
      </c>
      <c r="AA283" s="24">
        <v>-220799.99999999997</v>
      </c>
      <c r="AB283">
        <v>0.94916537269606449</v>
      </c>
      <c r="AC283">
        <v>0</v>
      </c>
      <c r="AD283" s="22">
        <v>60000000</v>
      </c>
      <c r="AE283" s="25">
        <v>1.44E-2</v>
      </c>
      <c r="AF283" s="26">
        <v>0</v>
      </c>
      <c r="AG283" s="27">
        <v>1</v>
      </c>
      <c r="AH283" s="27" t="s">
        <v>237</v>
      </c>
      <c r="AI283" t="s">
        <v>237</v>
      </c>
      <c r="AJ283" t="s">
        <v>10</v>
      </c>
    </row>
    <row r="284" spans="1:36" ht="15" customHeight="1" x14ac:dyDescent="0.25">
      <c r="A284">
        <v>149317</v>
      </c>
      <c r="B284" t="s">
        <v>52</v>
      </c>
      <c r="C284" t="s">
        <v>53</v>
      </c>
      <c r="D284">
        <v>345</v>
      </c>
      <c r="E284" t="s">
        <v>12</v>
      </c>
      <c r="F284" t="s">
        <v>21</v>
      </c>
      <c r="G284" t="s">
        <v>9</v>
      </c>
      <c r="H284" t="s">
        <v>26</v>
      </c>
      <c r="J284" s="21">
        <v>45524</v>
      </c>
      <c r="K284" s="21">
        <v>45616</v>
      </c>
      <c r="L284" s="21">
        <v>45616</v>
      </c>
      <c r="M284" s="22">
        <v>60000000</v>
      </c>
      <c r="N284" t="s">
        <v>10</v>
      </c>
      <c r="O284">
        <v>1.44E-2</v>
      </c>
      <c r="P284" t="s">
        <v>11</v>
      </c>
      <c r="R284" s="21">
        <v>45616</v>
      </c>
      <c r="S284" s="21">
        <v>45524</v>
      </c>
      <c r="T284" s="21">
        <v>45616</v>
      </c>
      <c r="U284" s="21">
        <v>45616</v>
      </c>
      <c r="V284" s="23">
        <v>0.25555555555555554</v>
      </c>
      <c r="W284">
        <v>92</v>
      </c>
      <c r="X284" s="24">
        <v>-208000.84097793917</v>
      </c>
      <c r="Y284" s="24">
        <v>-208000.84097793917</v>
      </c>
      <c r="Z284" s="24">
        <v>-220799.99999999997</v>
      </c>
      <c r="AA284" s="24">
        <v>-220799.99999999997</v>
      </c>
      <c r="AB284">
        <v>0.94203279428414488</v>
      </c>
      <c r="AC284">
        <v>0</v>
      </c>
      <c r="AD284" s="22">
        <v>60000000</v>
      </c>
      <c r="AE284" s="25">
        <v>1.44E-2</v>
      </c>
      <c r="AF284" s="26">
        <v>0</v>
      </c>
      <c r="AG284" s="27">
        <v>1</v>
      </c>
      <c r="AH284" s="27" t="s">
        <v>237</v>
      </c>
      <c r="AI284" t="s">
        <v>237</v>
      </c>
      <c r="AJ284" t="s">
        <v>10</v>
      </c>
    </row>
    <row r="285" spans="1:36" ht="15" customHeight="1" x14ac:dyDescent="0.25">
      <c r="A285">
        <v>149318</v>
      </c>
      <c r="B285" t="s">
        <v>52</v>
      </c>
      <c r="C285" t="s">
        <v>53</v>
      </c>
      <c r="D285">
        <v>345</v>
      </c>
      <c r="E285" t="s">
        <v>12</v>
      </c>
      <c r="F285" t="s">
        <v>21</v>
      </c>
      <c r="G285" t="s">
        <v>9</v>
      </c>
      <c r="H285" t="s">
        <v>26</v>
      </c>
      <c r="J285" s="21">
        <v>45616</v>
      </c>
      <c r="K285" s="21">
        <v>45708</v>
      </c>
      <c r="L285" s="21">
        <v>45708</v>
      </c>
      <c r="M285" s="22">
        <v>60000000</v>
      </c>
      <c r="N285" t="s">
        <v>10</v>
      </c>
      <c r="O285">
        <v>1.44E-2</v>
      </c>
      <c r="P285" t="s">
        <v>11</v>
      </c>
      <c r="R285" s="21">
        <v>45708</v>
      </c>
      <c r="S285" s="21">
        <v>45616</v>
      </c>
      <c r="T285" s="21">
        <v>45708</v>
      </c>
      <c r="U285" s="21">
        <v>45708</v>
      </c>
      <c r="V285" s="23">
        <v>0.25555555555555554</v>
      </c>
      <c r="W285">
        <v>92</v>
      </c>
      <c r="X285" s="24">
        <v>-206488.54905240412</v>
      </c>
      <c r="Y285" s="24">
        <v>-206488.54905240412</v>
      </c>
      <c r="Z285" s="24">
        <v>-220799.99999999997</v>
      </c>
      <c r="AA285" s="24">
        <v>-220799.99999999997</v>
      </c>
      <c r="AB285">
        <v>0.93518364607067095</v>
      </c>
      <c r="AC285">
        <v>0</v>
      </c>
      <c r="AD285" s="22">
        <v>60000000</v>
      </c>
      <c r="AE285" s="25">
        <v>1.44E-2</v>
      </c>
      <c r="AF285" s="26">
        <v>0</v>
      </c>
      <c r="AG285" s="27">
        <v>1</v>
      </c>
      <c r="AH285" s="27" t="s">
        <v>237</v>
      </c>
      <c r="AI285" t="s">
        <v>237</v>
      </c>
      <c r="AJ285" t="s">
        <v>10</v>
      </c>
    </row>
    <row r="286" spans="1:36" ht="15" customHeight="1" x14ac:dyDescent="0.25">
      <c r="A286">
        <v>149319</v>
      </c>
      <c r="B286" t="s">
        <v>52</v>
      </c>
      <c r="C286" t="s">
        <v>53</v>
      </c>
      <c r="D286">
        <v>345</v>
      </c>
      <c r="E286" t="s">
        <v>12</v>
      </c>
      <c r="F286" t="s">
        <v>21</v>
      </c>
      <c r="G286" t="s">
        <v>9</v>
      </c>
      <c r="H286" t="s">
        <v>26</v>
      </c>
      <c r="J286" s="21">
        <v>45708</v>
      </c>
      <c r="K286" s="21">
        <v>45797</v>
      </c>
      <c r="L286" s="21">
        <v>45797</v>
      </c>
      <c r="M286" s="22">
        <v>60000000</v>
      </c>
      <c r="N286" t="s">
        <v>10</v>
      </c>
      <c r="O286">
        <v>1.44E-2</v>
      </c>
      <c r="P286" t="s">
        <v>11</v>
      </c>
      <c r="R286" s="21">
        <v>45797</v>
      </c>
      <c r="S286" s="21">
        <v>45708</v>
      </c>
      <c r="T286" s="21">
        <v>45797</v>
      </c>
      <c r="U286" s="21">
        <v>45797</v>
      </c>
      <c r="V286" s="23">
        <v>0.24722222222222223</v>
      </c>
      <c r="W286">
        <v>89</v>
      </c>
      <c r="X286" s="24">
        <v>-198372.57799056041</v>
      </c>
      <c r="Y286" s="24">
        <v>-198372.57799056041</v>
      </c>
      <c r="Z286" s="24">
        <v>-213600</v>
      </c>
      <c r="AA286" s="24">
        <v>-213600</v>
      </c>
      <c r="AB286">
        <v>0.92871057111685584</v>
      </c>
      <c r="AC286">
        <v>0</v>
      </c>
      <c r="AD286" s="22">
        <v>60000000</v>
      </c>
      <c r="AE286" s="25">
        <v>1.44E-2</v>
      </c>
      <c r="AF286" s="26">
        <v>0</v>
      </c>
      <c r="AG286" s="27">
        <v>1</v>
      </c>
      <c r="AH286" s="27" t="s">
        <v>237</v>
      </c>
      <c r="AI286" t="s">
        <v>237</v>
      </c>
      <c r="AJ286" t="s">
        <v>10</v>
      </c>
    </row>
    <row r="287" spans="1:36" ht="15" customHeight="1" x14ac:dyDescent="0.25">
      <c r="A287">
        <v>149320</v>
      </c>
      <c r="B287" t="s">
        <v>52</v>
      </c>
      <c r="C287" t="s">
        <v>53</v>
      </c>
      <c r="D287">
        <v>345</v>
      </c>
      <c r="E287" t="s">
        <v>12</v>
      </c>
      <c r="F287" t="s">
        <v>21</v>
      </c>
      <c r="G287" t="s">
        <v>9</v>
      </c>
      <c r="H287" t="s">
        <v>26</v>
      </c>
      <c r="J287" s="21">
        <v>45797</v>
      </c>
      <c r="K287" s="21">
        <v>45889</v>
      </c>
      <c r="L287" s="21">
        <v>45889</v>
      </c>
      <c r="M287" s="22">
        <v>60000000</v>
      </c>
      <c r="N287" t="s">
        <v>10</v>
      </c>
      <c r="O287">
        <v>1.44E-2</v>
      </c>
      <c r="P287" t="s">
        <v>11</v>
      </c>
      <c r="R287" s="21">
        <v>45889</v>
      </c>
      <c r="S287" s="21">
        <v>45797</v>
      </c>
      <c r="T287" s="21">
        <v>45889</v>
      </c>
      <c r="U287" s="21">
        <v>45889</v>
      </c>
      <c r="V287" s="23">
        <v>0.25555555555555554</v>
      </c>
      <c r="W287">
        <v>92</v>
      </c>
      <c r="X287" s="24">
        <v>-203610.7657906992</v>
      </c>
      <c r="Y287" s="24">
        <v>-203610.7657906992</v>
      </c>
      <c r="Z287" s="24">
        <v>-220799.99999999997</v>
      </c>
      <c r="AA287" s="24">
        <v>-220799.99999999997</v>
      </c>
      <c r="AB287">
        <v>0.92215020738541309</v>
      </c>
      <c r="AC287">
        <v>0</v>
      </c>
      <c r="AD287" s="22">
        <v>60000000</v>
      </c>
      <c r="AE287" s="25">
        <v>1.44E-2</v>
      </c>
      <c r="AF287" s="26">
        <v>0</v>
      </c>
      <c r="AG287" s="27">
        <v>1</v>
      </c>
      <c r="AH287" s="27" t="s">
        <v>237</v>
      </c>
      <c r="AI287" t="s">
        <v>237</v>
      </c>
      <c r="AJ287" t="s">
        <v>10</v>
      </c>
    </row>
    <row r="288" spans="1:36" ht="15" customHeight="1" x14ac:dyDescent="0.25">
      <c r="A288">
        <v>149321</v>
      </c>
      <c r="B288" t="s">
        <v>52</v>
      </c>
      <c r="C288" t="s">
        <v>53</v>
      </c>
      <c r="D288">
        <v>345</v>
      </c>
      <c r="E288" t="s">
        <v>12</v>
      </c>
      <c r="F288" t="s">
        <v>21</v>
      </c>
      <c r="G288" t="s">
        <v>9</v>
      </c>
      <c r="H288" t="s">
        <v>26</v>
      </c>
      <c r="J288" s="21">
        <v>45889</v>
      </c>
      <c r="K288" s="21">
        <v>45981</v>
      </c>
      <c r="L288" s="21">
        <v>45981</v>
      </c>
      <c r="M288" s="22">
        <v>60000000</v>
      </c>
      <c r="N288" t="s">
        <v>10</v>
      </c>
      <c r="O288">
        <v>1.44E-2</v>
      </c>
      <c r="P288" t="s">
        <v>11</v>
      </c>
      <c r="R288" s="21">
        <v>45981</v>
      </c>
      <c r="S288" s="21">
        <v>45889</v>
      </c>
      <c r="T288" s="21">
        <v>45981</v>
      </c>
      <c r="U288" s="21">
        <v>45981</v>
      </c>
      <c r="V288" s="23">
        <v>0.25555555555555554</v>
      </c>
      <c r="W288">
        <v>92</v>
      </c>
      <c r="X288" s="24">
        <v>-202186.54740724197</v>
      </c>
      <c r="Y288" s="24">
        <v>-202186.54740724197</v>
      </c>
      <c r="Z288" s="24">
        <v>-220799.99999999997</v>
      </c>
      <c r="AA288" s="24">
        <v>-220799.99999999997</v>
      </c>
      <c r="AB288">
        <v>0.9156999429675815</v>
      </c>
      <c r="AC288">
        <v>0</v>
      </c>
      <c r="AD288" s="22">
        <v>60000000</v>
      </c>
      <c r="AE288" s="25">
        <v>1.44E-2</v>
      </c>
      <c r="AF288" s="26">
        <v>0</v>
      </c>
      <c r="AG288" s="27">
        <v>1</v>
      </c>
      <c r="AH288" s="27" t="s">
        <v>237</v>
      </c>
      <c r="AI288" t="s">
        <v>237</v>
      </c>
      <c r="AJ288" t="s">
        <v>10</v>
      </c>
    </row>
    <row r="289" spans="1:36" ht="15" customHeight="1" x14ac:dyDescent="0.25">
      <c r="A289">
        <v>149322</v>
      </c>
      <c r="B289" t="s">
        <v>54</v>
      </c>
      <c r="C289" t="s">
        <v>53</v>
      </c>
      <c r="D289">
        <v>345</v>
      </c>
      <c r="E289" t="s">
        <v>12</v>
      </c>
      <c r="F289" t="s">
        <v>21</v>
      </c>
      <c r="G289" t="s">
        <v>9</v>
      </c>
      <c r="H289" t="s">
        <v>26</v>
      </c>
      <c r="I289" s="21">
        <v>45246</v>
      </c>
      <c r="J289" s="21">
        <v>45250</v>
      </c>
      <c r="K289" s="21">
        <v>45342</v>
      </c>
      <c r="L289" s="21">
        <v>45342</v>
      </c>
      <c r="M289" s="22">
        <v>60000000</v>
      </c>
      <c r="N289" t="s">
        <v>10</v>
      </c>
      <c r="O289" t="s">
        <v>24</v>
      </c>
      <c r="P289" t="s">
        <v>11</v>
      </c>
      <c r="R289" s="21">
        <v>45246</v>
      </c>
      <c r="S289" s="21">
        <v>45250</v>
      </c>
      <c r="T289" s="21">
        <v>45342</v>
      </c>
      <c r="U289" s="21">
        <v>45342</v>
      </c>
      <c r="V289" s="23">
        <v>0.25555555555555554</v>
      </c>
      <c r="W289">
        <v>92</v>
      </c>
      <c r="X289" s="24">
        <v>536772.40944036248</v>
      </c>
      <c r="Y289" s="24">
        <v>536772.40944036248</v>
      </c>
      <c r="Z289" s="24">
        <v>556377.43534057378</v>
      </c>
      <c r="AA289" s="24">
        <v>556377.43534057378</v>
      </c>
      <c r="AB289">
        <v>0.96476308229824148</v>
      </c>
      <c r="AC289">
        <v>0</v>
      </c>
      <c r="AD289" s="22">
        <v>60000000</v>
      </c>
      <c r="AE289" s="25">
        <v>3.628548491351568E-2</v>
      </c>
      <c r="AF289" s="26">
        <v>0</v>
      </c>
      <c r="AG289" s="27">
        <v>1</v>
      </c>
      <c r="AH289" s="27" t="s">
        <v>237</v>
      </c>
      <c r="AI289" t="s">
        <v>237</v>
      </c>
      <c r="AJ289" t="s">
        <v>10</v>
      </c>
    </row>
    <row r="290" spans="1:36" ht="15" customHeight="1" x14ac:dyDescent="0.25">
      <c r="A290">
        <v>149323</v>
      </c>
      <c r="B290" t="s">
        <v>54</v>
      </c>
      <c r="C290" t="s">
        <v>53</v>
      </c>
      <c r="D290">
        <v>345</v>
      </c>
      <c r="E290" t="s">
        <v>12</v>
      </c>
      <c r="F290" t="s">
        <v>21</v>
      </c>
      <c r="G290" t="s">
        <v>9</v>
      </c>
      <c r="H290" t="s">
        <v>26</v>
      </c>
      <c r="I290" s="21">
        <v>45338</v>
      </c>
      <c r="J290" s="21">
        <v>45342</v>
      </c>
      <c r="K290" s="21">
        <v>45432</v>
      </c>
      <c r="L290" s="21">
        <v>45432</v>
      </c>
      <c r="M290" s="22">
        <v>60000000</v>
      </c>
      <c r="N290" t="s">
        <v>10</v>
      </c>
      <c r="O290" t="s">
        <v>24</v>
      </c>
      <c r="P290" t="s">
        <v>11</v>
      </c>
      <c r="R290" s="21">
        <v>45338</v>
      </c>
      <c r="S290" s="21">
        <v>45342</v>
      </c>
      <c r="T290" s="21">
        <v>45432</v>
      </c>
      <c r="U290" s="21">
        <v>45432</v>
      </c>
      <c r="V290" s="23">
        <v>0.25</v>
      </c>
      <c r="W290">
        <v>90</v>
      </c>
      <c r="X290" s="24">
        <v>501816.64942618361</v>
      </c>
      <c r="Y290" s="24">
        <v>501816.64942618361</v>
      </c>
      <c r="Z290" s="24">
        <v>524479.2010451738</v>
      </c>
      <c r="AA290" s="24">
        <v>524479.2010451738</v>
      </c>
      <c r="AB290">
        <v>0.95679037114564569</v>
      </c>
      <c r="AC290">
        <v>0</v>
      </c>
      <c r="AD290" s="22">
        <v>60000000</v>
      </c>
      <c r="AE290" s="25">
        <v>3.4965280069678251E-2</v>
      </c>
      <c r="AF290" s="26">
        <v>0</v>
      </c>
      <c r="AG290" s="27">
        <v>1</v>
      </c>
      <c r="AH290" s="27" t="s">
        <v>237</v>
      </c>
      <c r="AI290" t="s">
        <v>237</v>
      </c>
      <c r="AJ290" t="s">
        <v>10</v>
      </c>
    </row>
    <row r="291" spans="1:36" ht="15" customHeight="1" x14ac:dyDescent="0.25">
      <c r="A291">
        <v>149324</v>
      </c>
      <c r="B291" t="s">
        <v>54</v>
      </c>
      <c r="C291" t="s">
        <v>53</v>
      </c>
      <c r="D291">
        <v>345</v>
      </c>
      <c r="E291" t="s">
        <v>12</v>
      </c>
      <c r="F291" t="s">
        <v>21</v>
      </c>
      <c r="G291" t="s">
        <v>9</v>
      </c>
      <c r="H291" t="s">
        <v>26</v>
      </c>
      <c r="I291" s="21">
        <v>45428</v>
      </c>
      <c r="J291" s="21">
        <v>45432</v>
      </c>
      <c r="K291" s="21">
        <v>45524</v>
      </c>
      <c r="L291" s="21">
        <v>45524</v>
      </c>
      <c r="M291" s="22">
        <v>60000000</v>
      </c>
      <c r="N291" t="s">
        <v>10</v>
      </c>
      <c r="O291" t="s">
        <v>24</v>
      </c>
      <c r="P291" t="s">
        <v>11</v>
      </c>
      <c r="R291" s="21">
        <v>45428</v>
      </c>
      <c r="S291" s="21">
        <v>45432</v>
      </c>
      <c r="T291" s="21">
        <v>45524</v>
      </c>
      <c r="U291" s="21">
        <v>45524</v>
      </c>
      <c r="V291" s="23">
        <v>0.25555555555555554</v>
      </c>
      <c r="W291">
        <v>92</v>
      </c>
      <c r="X291" s="24">
        <v>485697.56255117949</v>
      </c>
      <c r="Y291" s="24">
        <v>485697.56255117949</v>
      </c>
      <c r="Z291" s="24">
        <v>511710.15770579147</v>
      </c>
      <c r="AA291" s="24">
        <v>511710.15770579147</v>
      </c>
      <c r="AB291">
        <v>0.94916537269606449</v>
      </c>
      <c r="AC291">
        <v>0</v>
      </c>
      <c r="AD291" s="22">
        <v>60000000</v>
      </c>
      <c r="AE291" s="25">
        <v>3.337240158950814E-2</v>
      </c>
      <c r="AF291" s="26">
        <v>0</v>
      </c>
      <c r="AG291" s="27">
        <v>1</v>
      </c>
      <c r="AH291" s="27" t="s">
        <v>237</v>
      </c>
      <c r="AI291" t="s">
        <v>237</v>
      </c>
      <c r="AJ291" t="s">
        <v>10</v>
      </c>
    </row>
    <row r="292" spans="1:36" ht="15" customHeight="1" x14ac:dyDescent="0.25">
      <c r="A292">
        <v>149325</v>
      </c>
      <c r="B292" t="s">
        <v>54</v>
      </c>
      <c r="C292" t="s">
        <v>53</v>
      </c>
      <c r="D292">
        <v>345</v>
      </c>
      <c r="E292" t="s">
        <v>12</v>
      </c>
      <c r="F292" t="s">
        <v>21</v>
      </c>
      <c r="G292" t="s">
        <v>9</v>
      </c>
      <c r="H292" t="s">
        <v>26</v>
      </c>
      <c r="I292" s="21">
        <v>45520</v>
      </c>
      <c r="J292" s="21">
        <v>45524</v>
      </c>
      <c r="K292" s="21">
        <v>45616</v>
      </c>
      <c r="L292" s="21">
        <v>45616</v>
      </c>
      <c r="M292" s="22">
        <v>60000000</v>
      </c>
      <c r="N292" t="s">
        <v>10</v>
      </c>
      <c r="O292" t="s">
        <v>24</v>
      </c>
      <c r="P292" t="s">
        <v>11</v>
      </c>
      <c r="R292" s="21">
        <v>45520</v>
      </c>
      <c r="S292" s="21">
        <v>45524</v>
      </c>
      <c r="T292" s="21">
        <v>45616</v>
      </c>
      <c r="U292" s="21">
        <v>45616</v>
      </c>
      <c r="V292" s="23">
        <v>0.25555555555555554</v>
      </c>
      <c r="W292">
        <v>92</v>
      </c>
      <c r="X292" s="24">
        <v>461089.17620319995</v>
      </c>
      <c r="Y292" s="24">
        <v>461089.17620319995</v>
      </c>
      <c r="Z292" s="24">
        <v>489461.91576439096</v>
      </c>
      <c r="AA292" s="24">
        <v>489461.91576439096</v>
      </c>
      <c r="AB292">
        <v>0.94203279428414488</v>
      </c>
      <c r="AC292">
        <v>0</v>
      </c>
      <c r="AD292" s="22">
        <v>60000000</v>
      </c>
      <c r="AE292" s="25">
        <v>3.192142928898202E-2</v>
      </c>
      <c r="AF292" s="26">
        <v>0</v>
      </c>
      <c r="AG292" s="27">
        <v>1</v>
      </c>
      <c r="AH292" s="27" t="s">
        <v>237</v>
      </c>
      <c r="AI292" t="s">
        <v>237</v>
      </c>
      <c r="AJ292" t="s">
        <v>10</v>
      </c>
    </row>
    <row r="293" spans="1:36" ht="15" customHeight="1" x14ac:dyDescent="0.25">
      <c r="A293">
        <v>149326</v>
      </c>
      <c r="B293" t="s">
        <v>54</v>
      </c>
      <c r="C293" t="s">
        <v>53</v>
      </c>
      <c r="D293">
        <v>345</v>
      </c>
      <c r="E293" t="s">
        <v>12</v>
      </c>
      <c r="F293" t="s">
        <v>21</v>
      </c>
      <c r="G293" t="s">
        <v>9</v>
      </c>
      <c r="H293" t="s">
        <v>26</v>
      </c>
      <c r="I293" s="21">
        <v>45614</v>
      </c>
      <c r="J293" s="21">
        <v>45616</v>
      </c>
      <c r="K293" s="21">
        <v>45708</v>
      </c>
      <c r="L293" s="21">
        <v>45708</v>
      </c>
      <c r="M293" s="22">
        <v>60000000</v>
      </c>
      <c r="N293" t="s">
        <v>10</v>
      </c>
      <c r="O293" t="s">
        <v>24</v>
      </c>
      <c r="P293" t="s">
        <v>11</v>
      </c>
      <c r="R293" s="21">
        <v>45614</v>
      </c>
      <c r="S293" s="21">
        <v>45616</v>
      </c>
      <c r="T293" s="21">
        <v>45708</v>
      </c>
      <c r="U293" s="21">
        <v>45708</v>
      </c>
      <c r="V293" s="23">
        <v>0.25555555555555554</v>
      </c>
      <c r="W293">
        <v>92</v>
      </c>
      <c r="X293" s="24">
        <v>440483.42436816904</v>
      </c>
      <c r="Y293" s="24">
        <v>440483.42436816904</v>
      </c>
      <c r="Z293" s="24">
        <v>471012.75371840934</v>
      </c>
      <c r="AA293" s="24">
        <v>471012.75371840934</v>
      </c>
      <c r="AB293">
        <v>0.93518364607067095</v>
      </c>
      <c r="AC293">
        <v>0</v>
      </c>
      <c r="AD293" s="22">
        <v>60000000</v>
      </c>
      <c r="AE293" s="25">
        <v>3.0718223068591923E-2</v>
      </c>
      <c r="AF293" s="26">
        <v>0</v>
      </c>
      <c r="AG293" s="27">
        <v>1</v>
      </c>
      <c r="AH293" s="27" t="s">
        <v>237</v>
      </c>
      <c r="AI293" t="s">
        <v>237</v>
      </c>
      <c r="AJ293" t="s">
        <v>10</v>
      </c>
    </row>
    <row r="294" spans="1:36" ht="15" customHeight="1" x14ac:dyDescent="0.25">
      <c r="A294">
        <v>149327</v>
      </c>
      <c r="B294" t="s">
        <v>54</v>
      </c>
      <c r="C294" t="s">
        <v>53</v>
      </c>
      <c r="D294">
        <v>345</v>
      </c>
      <c r="E294" t="s">
        <v>12</v>
      </c>
      <c r="F294" t="s">
        <v>21</v>
      </c>
      <c r="G294" t="s">
        <v>9</v>
      </c>
      <c r="H294" t="s">
        <v>26</v>
      </c>
      <c r="I294" s="21">
        <v>45706</v>
      </c>
      <c r="J294" s="21">
        <v>45708</v>
      </c>
      <c r="K294" s="21">
        <v>45797</v>
      </c>
      <c r="L294" s="21">
        <v>45797</v>
      </c>
      <c r="M294" s="22">
        <v>60000000</v>
      </c>
      <c r="N294" t="s">
        <v>10</v>
      </c>
      <c r="O294" t="s">
        <v>24</v>
      </c>
      <c r="P294" t="s">
        <v>11</v>
      </c>
      <c r="R294" s="21">
        <v>45706</v>
      </c>
      <c r="S294" s="21">
        <v>45708</v>
      </c>
      <c r="T294" s="21">
        <v>45797</v>
      </c>
      <c r="U294" s="21">
        <v>45797</v>
      </c>
      <c r="V294" s="23">
        <v>0.24722222222222223</v>
      </c>
      <c r="W294">
        <v>89</v>
      </c>
      <c r="X294" s="24">
        <v>413150.51697255351</v>
      </c>
      <c r="Y294" s="24">
        <v>413150.51697255351</v>
      </c>
      <c r="Z294" s="24">
        <v>444864.66486076906</v>
      </c>
      <c r="AA294" s="24">
        <v>444864.66486076906</v>
      </c>
      <c r="AB294">
        <v>0.92871057111685584</v>
      </c>
      <c r="AC294">
        <v>0</v>
      </c>
      <c r="AD294" s="22">
        <v>60000000</v>
      </c>
      <c r="AE294" s="25">
        <v>2.9990876282748474E-2</v>
      </c>
      <c r="AF294" s="26">
        <v>0</v>
      </c>
      <c r="AG294" s="27">
        <v>1</v>
      </c>
      <c r="AH294" s="27" t="s">
        <v>237</v>
      </c>
      <c r="AI294" t="s">
        <v>237</v>
      </c>
      <c r="AJ294" t="s">
        <v>10</v>
      </c>
    </row>
    <row r="295" spans="1:36" ht="15" customHeight="1" x14ac:dyDescent="0.25">
      <c r="A295">
        <v>149328</v>
      </c>
      <c r="B295" t="s">
        <v>54</v>
      </c>
      <c r="C295" t="s">
        <v>53</v>
      </c>
      <c r="D295">
        <v>345</v>
      </c>
      <c r="E295" t="s">
        <v>12</v>
      </c>
      <c r="F295" t="s">
        <v>21</v>
      </c>
      <c r="G295" t="s">
        <v>9</v>
      </c>
      <c r="H295" t="s">
        <v>26</v>
      </c>
      <c r="I295" s="21">
        <v>45793</v>
      </c>
      <c r="J295" s="21">
        <v>45797</v>
      </c>
      <c r="K295" s="21">
        <v>45889</v>
      </c>
      <c r="L295" s="21">
        <v>45889</v>
      </c>
      <c r="M295" s="22">
        <v>60000000</v>
      </c>
      <c r="N295" t="s">
        <v>10</v>
      </c>
      <c r="O295" t="s">
        <v>24</v>
      </c>
      <c r="P295" t="s">
        <v>11</v>
      </c>
      <c r="R295" s="21">
        <v>45793</v>
      </c>
      <c r="S295" s="21">
        <v>45797</v>
      </c>
      <c r="T295" s="21">
        <v>45889</v>
      </c>
      <c r="U295" s="21">
        <v>45889</v>
      </c>
      <c r="V295" s="23">
        <v>0.25555555555555554</v>
      </c>
      <c r="W295">
        <v>92</v>
      </c>
      <c r="X295" s="24">
        <v>418654.40848726407</v>
      </c>
      <c r="Y295" s="24">
        <v>418654.40848726407</v>
      </c>
      <c r="Z295" s="24">
        <v>453998.06358476181</v>
      </c>
      <c r="AA295" s="24">
        <v>453998.06358476181</v>
      </c>
      <c r="AB295">
        <v>0.92215020738541309</v>
      </c>
      <c r="AC295">
        <v>0</v>
      </c>
      <c r="AD295" s="22">
        <v>60000000</v>
      </c>
      <c r="AE295" s="25">
        <v>2.9608569364223597E-2</v>
      </c>
      <c r="AF295" s="26">
        <v>0</v>
      </c>
      <c r="AG295" s="27">
        <v>1</v>
      </c>
      <c r="AH295" s="27" t="s">
        <v>237</v>
      </c>
      <c r="AI295" t="s">
        <v>237</v>
      </c>
      <c r="AJ295" t="s">
        <v>10</v>
      </c>
    </row>
    <row r="296" spans="1:36" ht="15" customHeight="1" x14ac:dyDescent="0.25">
      <c r="A296">
        <v>149329</v>
      </c>
      <c r="B296" t="s">
        <v>54</v>
      </c>
      <c r="C296" t="s">
        <v>53</v>
      </c>
      <c r="D296">
        <v>345</v>
      </c>
      <c r="E296" t="s">
        <v>12</v>
      </c>
      <c r="F296" t="s">
        <v>21</v>
      </c>
      <c r="G296" t="s">
        <v>9</v>
      </c>
      <c r="H296" t="s">
        <v>26</v>
      </c>
      <c r="I296" s="21">
        <v>45887</v>
      </c>
      <c r="J296" s="21">
        <v>45889</v>
      </c>
      <c r="K296" s="21">
        <v>45981</v>
      </c>
      <c r="L296" s="21">
        <v>45981</v>
      </c>
      <c r="M296" s="22">
        <v>60000000</v>
      </c>
      <c r="N296" t="s">
        <v>10</v>
      </c>
      <c r="O296" t="s">
        <v>24</v>
      </c>
      <c r="P296" t="s">
        <v>11</v>
      </c>
      <c r="R296" s="21">
        <v>45887</v>
      </c>
      <c r="S296" s="21">
        <v>45889</v>
      </c>
      <c r="T296" s="21">
        <v>45981</v>
      </c>
      <c r="U296" s="21">
        <v>45981</v>
      </c>
      <c r="V296" s="23">
        <v>0.25555555555555554</v>
      </c>
      <c r="W296">
        <v>92</v>
      </c>
      <c r="X296" s="24">
        <v>412813.86112612986</v>
      </c>
      <c r="Y296" s="24">
        <v>412813.86112612986</v>
      </c>
      <c r="Z296" s="24">
        <v>450817.82989774051</v>
      </c>
      <c r="AA296" s="24">
        <v>450817.82989774051</v>
      </c>
      <c r="AB296">
        <v>0.9156999429675815</v>
      </c>
      <c r="AC296">
        <v>0</v>
      </c>
      <c r="AD296" s="22">
        <v>60000000</v>
      </c>
      <c r="AE296" s="25">
        <v>2.9401162819417865E-2</v>
      </c>
      <c r="AF296" s="26">
        <v>0</v>
      </c>
      <c r="AG296" s="27">
        <v>1</v>
      </c>
      <c r="AH296" s="27" t="s">
        <v>237</v>
      </c>
      <c r="AI296" t="s">
        <v>237</v>
      </c>
      <c r="AJ296" t="s">
        <v>10</v>
      </c>
    </row>
    <row r="297" spans="1:36" ht="15" customHeight="1" x14ac:dyDescent="0.25">
      <c r="A297">
        <v>147322</v>
      </c>
      <c r="B297" t="s">
        <v>96</v>
      </c>
      <c r="C297" t="s">
        <v>95</v>
      </c>
      <c r="D297">
        <v>346</v>
      </c>
      <c r="E297" t="s">
        <v>12</v>
      </c>
      <c r="F297" t="s">
        <v>21</v>
      </c>
      <c r="G297" t="s">
        <v>9</v>
      </c>
      <c r="H297" t="s">
        <v>80</v>
      </c>
      <c r="J297" s="21">
        <v>44910</v>
      </c>
      <c r="K297" s="21">
        <v>45000</v>
      </c>
      <c r="L297" s="21">
        <v>45000</v>
      </c>
      <c r="M297" s="22">
        <v>100000000</v>
      </c>
      <c r="N297" t="s">
        <v>10</v>
      </c>
      <c r="O297">
        <v>3.0000000000000001E-3</v>
      </c>
      <c r="P297" t="s">
        <v>11</v>
      </c>
      <c r="R297" s="21">
        <v>45000</v>
      </c>
      <c r="S297" s="21">
        <v>44910</v>
      </c>
      <c r="T297" s="21">
        <v>45000</v>
      </c>
      <c r="U297" s="21">
        <v>45000</v>
      </c>
      <c r="V297" s="23">
        <v>0.25</v>
      </c>
      <c r="W297">
        <v>90</v>
      </c>
      <c r="X297" s="24">
        <v>-74665.569213684939</v>
      </c>
      <c r="Y297" s="24">
        <v>-74665.569213684939</v>
      </c>
      <c r="Z297" s="24">
        <v>-75000</v>
      </c>
      <c r="AA297" s="24">
        <v>-75000</v>
      </c>
      <c r="AB297">
        <v>0.99554092284913254</v>
      </c>
      <c r="AC297">
        <v>-833.33333333333337</v>
      </c>
      <c r="AD297" s="22">
        <v>100000000</v>
      </c>
      <c r="AE297" s="25">
        <v>3.0000000000000001E-3</v>
      </c>
      <c r="AF297" s="26">
        <v>0</v>
      </c>
      <c r="AG297" s="27">
        <v>1</v>
      </c>
      <c r="AH297" s="27" t="s">
        <v>237</v>
      </c>
      <c r="AI297" t="s">
        <v>237</v>
      </c>
      <c r="AJ297" t="s">
        <v>10</v>
      </c>
    </row>
    <row r="298" spans="1:36" ht="15" customHeight="1" x14ac:dyDescent="0.25">
      <c r="A298">
        <v>147336</v>
      </c>
      <c r="B298" t="s">
        <v>96</v>
      </c>
      <c r="C298" t="s">
        <v>95</v>
      </c>
      <c r="D298">
        <v>346</v>
      </c>
      <c r="E298" t="s">
        <v>12</v>
      </c>
      <c r="F298" t="s">
        <v>21</v>
      </c>
      <c r="G298" t="s">
        <v>9</v>
      </c>
      <c r="H298" t="s">
        <v>80</v>
      </c>
      <c r="J298" s="21">
        <v>45000</v>
      </c>
      <c r="K298" s="21">
        <v>45092</v>
      </c>
      <c r="L298" s="21">
        <v>45092</v>
      </c>
      <c r="M298" s="22">
        <v>100000000</v>
      </c>
      <c r="N298" t="s">
        <v>10</v>
      </c>
      <c r="O298">
        <v>3.0000000000000001E-3</v>
      </c>
      <c r="P298" t="s">
        <v>11</v>
      </c>
      <c r="R298" s="21">
        <v>45092</v>
      </c>
      <c r="S298" s="21">
        <v>45000</v>
      </c>
      <c r="T298" s="21">
        <v>45092</v>
      </c>
      <c r="U298" s="21">
        <v>45092</v>
      </c>
      <c r="V298" s="23">
        <v>0.25555555555555554</v>
      </c>
      <c r="W298">
        <v>92</v>
      </c>
      <c r="X298" s="24">
        <v>-75758.138574768309</v>
      </c>
      <c r="Y298" s="24">
        <v>-75758.138574768309</v>
      </c>
      <c r="Z298" s="24">
        <v>-76666.666666666657</v>
      </c>
      <c r="AA298" s="24">
        <v>-76666.666666666657</v>
      </c>
      <c r="AB298">
        <v>0.98814963358393459</v>
      </c>
      <c r="AC298">
        <v>0</v>
      </c>
      <c r="AD298" s="22">
        <v>100000000</v>
      </c>
      <c r="AE298" s="25">
        <v>3.0000000000000001E-3</v>
      </c>
      <c r="AF298" s="26">
        <v>0</v>
      </c>
      <c r="AG298" s="27">
        <v>1</v>
      </c>
      <c r="AH298" s="27" t="s">
        <v>237</v>
      </c>
      <c r="AI298" t="s">
        <v>237</v>
      </c>
      <c r="AJ298" t="s">
        <v>10</v>
      </c>
    </row>
    <row r="299" spans="1:36" ht="15" customHeight="1" x14ac:dyDescent="0.25">
      <c r="A299">
        <v>147337</v>
      </c>
      <c r="B299" t="s">
        <v>96</v>
      </c>
      <c r="C299" t="s">
        <v>95</v>
      </c>
      <c r="D299">
        <v>346</v>
      </c>
      <c r="E299" t="s">
        <v>12</v>
      </c>
      <c r="F299" t="s">
        <v>21</v>
      </c>
      <c r="G299" t="s">
        <v>9</v>
      </c>
      <c r="H299" t="s">
        <v>80</v>
      </c>
      <c r="J299" s="21">
        <v>45092</v>
      </c>
      <c r="K299" s="21">
        <v>45184</v>
      </c>
      <c r="L299" s="21">
        <v>45184</v>
      </c>
      <c r="M299" s="22">
        <v>100000000</v>
      </c>
      <c r="N299" t="s">
        <v>10</v>
      </c>
      <c r="O299">
        <v>3.0000000000000001E-3</v>
      </c>
      <c r="P299" t="s">
        <v>11</v>
      </c>
      <c r="R299" s="21">
        <v>45184</v>
      </c>
      <c r="S299" s="21">
        <v>45092</v>
      </c>
      <c r="T299" s="21">
        <v>45184</v>
      </c>
      <c r="U299" s="21">
        <v>45184</v>
      </c>
      <c r="V299" s="23">
        <v>0.25555555555555554</v>
      </c>
      <c r="W299">
        <v>92</v>
      </c>
      <c r="X299" s="24">
        <v>-75098.602589006332</v>
      </c>
      <c r="Y299" s="24">
        <v>-75098.602589006332</v>
      </c>
      <c r="Z299" s="24">
        <v>-76666.666666666657</v>
      </c>
      <c r="AA299" s="24">
        <v>-76666.666666666657</v>
      </c>
      <c r="AB299">
        <v>0.97954699029138714</v>
      </c>
      <c r="AC299">
        <v>0</v>
      </c>
      <c r="AD299" s="22">
        <v>100000000</v>
      </c>
      <c r="AE299" s="25">
        <v>3.0000000000000001E-3</v>
      </c>
      <c r="AF299" s="26">
        <v>0</v>
      </c>
      <c r="AG299" s="27">
        <v>1</v>
      </c>
      <c r="AH299" s="27" t="s">
        <v>237</v>
      </c>
      <c r="AI299" t="s">
        <v>237</v>
      </c>
      <c r="AJ299" t="s">
        <v>10</v>
      </c>
    </row>
    <row r="300" spans="1:36" ht="15" customHeight="1" x14ac:dyDescent="0.25">
      <c r="A300">
        <v>147338</v>
      </c>
      <c r="B300" t="s">
        <v>96</v>
      </c>
      <c r="C300" t="s">
        <v>95</v>
      </c>
      <c r="D300">
        <v>346</v>
      </c>
      <c r="E300" t="s">
        <v>12</v>
      </c>
      <c r="F300" t="s">
        <v>21</v>
      </c>
      <c r="G300" t="s">
        <v>9</v>
      </c>
      <c r="H300" t="s">
        <v>80</v>
      </c>
      <c r="J300" s="21">
        <v>45184</v>
      </c>
      <c r="K300" s="21">
        <v>45275</v>
      </c>
      <c r="L300" s="21">
        <v>45275</v>
      </c>
      <c r="M300" s="22">
        <v>100000000</v>
      </c>
      <c r="N300" t="s">
        <v>10</v>
      </c>
      <c r="O300">
        <v>3.0000000000000001E-3</v>
      </c>
      <c r="P300" t="s">
        <v>11</v>
      </c>
      <c r="R300" s="21">
        <v>45275</v>
      </c>
      <c r="S300" s="21">
        <v>45184</v>
      </c>
      <c r="T300" s="21">
        <v>45275</v>
      </c>
      <c r="U300" s="21">
        <v>45275</v>
      </c>
      <c r="V300" s="23">
        <v>0.25277777777777777</v>
      </c>
      <c r="W300">
        <v>91</v>
      </c>
      <c r="X300" s="24">
        <v>-73630.207753347146</v>
      </c>
      <c r="Y300" s="24">
        <v>-73630.207753347146</v>
      </c>
      <c r="Z300" s="24">
        <v>-75833.333333333328</v>
      </c>
      <c r="AA300" s="24">
        <v>-75833.333333333328</v>
      </c>
      <c r="AB300">
        <v>0.97094779454963276</v>
      </c>
      <c r="AC300">
        <v>0</v>
      </c>
      <c r="AD300" s="22">
        <v>100000000</v>
      </c>
      <c r="AE300" s="25">
        <v>3.0000000000000001E-3</v>
      </c>
      <c r="AF300" s="26">
        <v>0</v>
      </c>
      <c r="AG300" s="27">
        <v>1</v>
      </c>
      <c r="AH300" s="27" t="s">
        <v>237</v>
      </c>
      <c r="AI300" t="s">
        <v>237</v>
      </c>
      <c r="AJ300" t="s">
        <v>10</v>
      </c>
    </row>
    <row r="301" spans="1:36" ht="15" customHeight="1" x14ac:dyDescent="0.25">
      <c r="A301">
        <v>148746</v>
      </c>
      <c r="B301" t="s">
        <v>94</v>
      </c>
      <c r="C301" t="s">
        <v>95</v>
      </c>
      <c r="D301">
        <v>346</v>
      </c>
      <c r="E301" t="s">
        <v>12</v>
      </c>
      <c r="F301" t="s">
        <v>21</v>
      </c>
      <c r="G301" t="s">
        <v>9</v>
      </c>
      <c r="H301" t="s">
        <v>80</v>
      </c>
      <c r="I301" s="21">
        <v>44908</v>
      </c>
      <c r="J301" s="21">
        <v>44910</v>
      </c>
      <c r="K301" s="21">
        <v>45000</v>
      </c>
      <c r="L301" s="21">
        <v>45000</v>
      </c>
      <c r="M301" s="22">
        <v>100000000</v>
      </c>
      <c r="N301" t="s">
        <v>10</v>
      </c>
      <c r="O301" t="s">
        <v>24</v>
      </c>
      <c r="P301" t="s">
        <v>11</v>
      </c>
      <c r="R301" s="21">
        <v>44908</v>
      </c>
      <c r="S301" s="21">
        <v>44910</v>
      </c>
      <c r="T301" s="21">
        <v>45000</v>
      </c>
      <c r="U301" s="21">
        <v>45000</v>
      </c>
      <c r="V301" s="23">
        <v>0.25</v>
      </c>
      <c r="W301">
        <v>90</v>
      </c>
      <c r="X301" s="24">
        <v>509219.18203733128</v>
      </c>
      <c r="Y301" s="24">
        <v>509219.18203733128</v>
      </c>
      <c r="Z301" s="24">
        <v>511500</v>
      </c>
      <c r="AA301" s="24">
        <v>511500</v>
      </c>
      <c r="AB301">
        <v>0.99554092284913254</v>
      </c>
      <c r="AC301">
        <v>5683.333333333333</v>
      </c>
      <c r="AD301" s="22">
        <v>100000000</v>
      </c>
      <c r="AE301" s="25">
        <v>2.0459999999999999E-2</v>
      </c>
      <c r="AF301" s="26">
        <v>0</v>
      </c>
      <c r="AG301" s="27">
        <v>1</v>
      </c>
      <c r="AH301" s="27" t="s">
        <v>237</v>
      </c>
      <c r="AI301" t="s">
        <v>237</v>
      </c>
      <c r="AJ301" t="s">
        <v>10</v>
      </c>
    </row>
    <row r="302" spans="1:36" ht="15" customHeight="1" x14ac:dyDescent="0.25">
      <c r="A302">
        <v>148747</v>
      </c>
      <c r="B302" t="s">
        <v>94</v>
      </c>
      <c r="C302" t="s">
        <v>95</v>
      </c>
      <c r="D302">
        <v>346</v>
      </c>
      <c r="E302" t="s">
        <v>12</v>
      </c>
      <c r="F302" t="s">
        <v>21</v>
      </c>
      <c r="G302" t="s">
        <v>9</v>
      </c>
      <c r="H302" t="s">
        <v>80</v>
      </c>
      <c r="I302" s="21">
        <v>44998</v>
      </c>
      <c r="J302" s="21">
        <v>45000</v>
      </c>
      <c r="K302" s="21">
        <v>45092</v>
      </c>
      <c r="L302" s="21">
        <v>45092</v>
      </c>
      <c r="M302" s="22">
        <v>100000000</v>
      </c>
      <c r="N302" t="s">
        <v>10</v>
      </c>
      <c r="O302" t="s">
        <v>24</v>
      </c>
      <c r="P302" t="s">
        <v>11</v>
      </c>
      <c r="R302" s="21">
        <v>44998</v>
      </c>
      <c r="S302" s="21">
        <v>45000</v>
      </c>
      <c r="T302" s="21">
        <v>45092</v>
      </c>
      <c r="U302" s="21">
        <v>45092</v>
      </c>
      <c r="V302" s="23">
        <v>0.25555555555555554</v>
      </c>
      <c r="W302">
        <v>92</v>
      </c>
      <c r="X302" s="24">
        <v>752139.21021890489</v>
      </c>
      <c r="Y302" s="24">
        <v>752139.21021890489</v>
      </c>
      <c r="Z302" s="24">
        <v>761159.22594734968</v>
      </c>
      <c r="AA302" s="24">
        <v>761159.22594734968</v>
      </c>
      <c r="AB302">
        <v>0.98814963358393459</v>
      </c>
      <c r="AC302">
        <v>0</v>
      </c>
      <c r="AD302" s="22">
        <v>100000000</v>
      </c>
      <c r="AE302" s="25">
        <v>2.9784491450113693E-2</v>
      </c>
      <c r="AF302" s="26">
        <v>0</v>
      </c>
      <c r="AG302" s="27">
        <v>1</v>
      </c>
      <c r="AH302" s="27" t="s">
        <v>237</v>
      </c>
      <c r="AI302" t="s">
        <v>237</v>
      </c>
      <c r="AJ302" t="s">
        <v>10</v>
      </c>
    </row>
    <row r="303" spans="1:36" ht="15" customHeight="1" x14ac:dyDescent="0.25">
      <c r="A303">
        <v>148748</v>
      </c>
      <c r="B303" t="s">
        <v>94</v>
      </c>
      <c r="C303" t="s">
        <v>95</v>
      </c>
      <c r="D303">
        <v>346</v>
      </c>
      <c r="E303" t="s">
        <v>12</v>
      </c>
      <c r="F303" t="s">
        <v>21</v>
      </c>
      <c r="G303" t="s">
        <v>9</v>
      </c>
      <c r="H303" t="s">
        <v>80</v>
      </c>
      <c r="I303" s="21">
        <v>45090</v>
      </c>
      <c r="J303" s="21">
        <v>45092</v>
      </c>
      <c r="K303" s="21">
        <v>45184</v>
      </c>
      <c r="L303" s="21">
        <v>45184</v>
      </c>
      <c r="M303" s="22">
        <v>100000000</v>
      </c>
      <c r="N303" t="s">
        <v>10</v>
      </c>
      <c r="O303" t="s">
        <v>24</v>
      </c>
      <c r="P303" t="s">
        <v>11</v>
      </c>
      <c r="R303" s="21">
        <v>45090</v>
      </c>
      <c r="S303" s="21">
        <v>45092</v>
      </c>
      <c r="T303" s="21">
        <v>45184</v>
      </c>
      <c r="U303" s="21">
        <v>45184</v>
      </c>
      <c r="V303" s="23">
        <v>0.25555555555555554</v>
      </c>
      <c r="W303">
        <v>92</v>
      </c>
      <c r="X303" s="24">
        <v>893439.85220820236</v>
      </c>
      <c r="Y303" s="24">
        <v>893439.85220820236</v>
      </c>
      <c r="Z303" s="24">
        <v>912094.93884762959</v>
      </c>
      <c r="AA303" s="24">
        <v>912094.93884762959</v>
      </c>
      <c r="AB303">
        <v>0.97954699029138714</v>
      </c>
      <c r="AC303">
        <v>0</v>
      </c>
      <c r="AD303" s="22">
        <v>100000000</v>
      </c>
      <c r="AE303" s="25">
        <v>3.5690671520124638E-2</v>
      </c>
      <c r="AF303" s="26">
        <v>0</v>
      </c>
      <c r="AG303" s="27">
        <v>1</v>
      </c>
      <c r="AH303" s="27" t="s">
        <v>237</v>
      </c>
      <c r="AI303" t="s">
        <v>237</v>
      </c>
      <c r="AJ303" t="s">
        <v>10</v>
      </c>
    </row>
    <row r="304" spans="1:36" ht="15" customHeight="1" x14ac:dyDescent="0.25">
      <c r="A304">
        <v>148749</v>
      </c>
      <c r="B304" t="s">
        <v>94</v>
      </c>
      <c r="C304" t="s">
        <v>95</v>
      </c>
      <c r="D304">
        <v>346</v>
      </c>
      <c r="E304" t="s">
        <v>12</v>
      </c>
      <c r="F304" t="s">
        <v>21</v>
      </c>
      <c r="G304" t="s">
        <v>9</v>
      </c>
      <c r="H304" t="s">
        <v>80</v>
      </c>
      <c r="I304" s="21">
        <v>45182</v>
      </c>
      <c r="J304" s="21">
        <v>45184</v>
      </c>
      <c r="K304" s="21">
        <v>45275</v>
      </c>
      <c r="L304" s="21">
        <v>45275</v>
      </c>
      <c r="M304" s="22">
        <v>100000000</v>
      </c>
      <c r="N304" t="s">
        <v>10</v>
      </c>
      <c r="O304" t="s">
        <v>24</v>
      </c>
      <c r="P304" t="s">
        <v>11</v>
      </c>
      <c r="R304" s="21">
        <v>45182</v>
      </c>
      <c r="S304" s="21">
        <v>45184</v>
      </c>
      <c r="T304" s="21">
        <v>45275</v>
      </c>
      <c r="U304" s="21">
        <v>45275</v>
      </c>
      <c r="V304" s="23">
        <v>0.25277777777777777</v>
      </c>
      <c r="W304">
        <v>91</v>
      </c>
      <c r="X304" s="24">
        <v>900636.66130748845</v>
      </c>
      <c r="Y304" s="24">
        <v>900636.66130748845</v>
      </c>
      <c r="Z304" s="24">
        <v>927585.0528351448</v>
      </c>
      <c r="AA304" s="24">
        <v>927585.0528351448</v>
      </c>
      <c r="AB304">
        <v>0.97094779454963276</v>
      </c>
      <c r="AC304">
        <v>0</v>
      </c>
      <c r="AD304" s="22">
        <v>100000000</v>
      </c>
      <c r="AE304" s="25">
        <v>3.6695672419851881E-2</v>
      </c>
      <c r="AF304" s="26">
        <v>0</v>
      </c>
      <c r="AG304" s="27">
        <v>1</v>
      </c>
      <c r="AH304" s="27" t="s">
        <v>237</v>
      </c>
      <c r="AI304" t="s">
        <v>237</v>
      </c>
      <c r="AJ304" t="s">
        <v>10</v>
      </c>
    </row>
    <row r="305" spans="1:36" ht="15" customHeight="1" x14ac:dyDescent="0.25">
      <c r="A305">
        <v>169119</v>
      </c>
      <c r="B305" t="s">
        <v>66</v>
      </c>
      <c r="C305" t="s">
        <v>67</v>
      </c>
      <c r="D305">
        <v>347</v>
      </c>
      <c r="E305" t="s">
        <v>12</v>
      </c>
      <c r="F305" t="s">
        <v>21</v>
      </c>
      <c r="G305" t="s">
        <v>9</v>
      </c>
      <c r="H305" t="s">
        <v>15</v>
      </c>
      <c r="J305" s="21">
        <v>44837</v>
      </c>
      <c r="K305" s="21">
        <v>44928</v>
      </c>
      <c r="L305" s="21">
        <v>44928</v>
      </c>
      <c r="M305" s="22">
        <v>50000000</v>
      </c>
      <c r="N305" t="s">
        <v>10</v>
      </c>
      <c r="O305">
        <v>2.7000000000000001E-3</v>
      </c>
      <c r="P305" t="s">
        <v>11</v>
      </c>
      <c r="R305" s="21">
        <v>44928</v>
      </c>
      <c r="S305" s="21">
        <v>44837</v>
      </c>
      <c r="T305" s="21">
        <v>44928</v>
      </c>
      <c r="U305" s="21">
        <v>44928</v>
      </c>
      <c r="V305" s="23">
        <v>0.25277777777777777</v>
      </c>
      <c r="W305">
        <v>91</v>
      </c>
      <c r="X305" s="24">
        <v>-34119.59352140288</v>
      </c>
      <c r="Y305" s="24">
        <v>-34119.59352140288</v>
      </c>
      <c r="Z305" s="24">
        <v>-34125</v>
      </c>
      <c r="AA305" s="24">
        <v>-34125</v>
      </c>
      <c r="AB305">
        <v>0.99984156839275828</v>
      </c>
      <c r="AC305">
        <v>-375</v>
      </c>
      <c r="AD305" s="22">
        <v>50000000</v>
      </c>
      <c r="AE305" s="25">
        <v>2.7000000000000001E-3</v>
      </c>
      <c r="AF305" s="26">
        <v>0</v>
      </c>
      <c r="AG305" s="27">
        <v>1</v>
      </c>
      <c r="AH305" s="27" t="s">
        <v>237</v>
      </c>
      <c r="AI305" t="s">
        <v>237</v>
      </c>
      <c r="AJ305" t="s">
        <v>10</v>
      </c>
    </row>
    <row r="306" spans="1:36" ht="15" customHeight="1" x14ac:dyDescent="0.25">
      <c r="A306">
        <v>169120</v>
      </c>
      <c r="B306" t="s">
        <v>66</v>
      </c>
      <c r="C306" t="s">
        <v>67</v>
      </c>
      <c r="D306">
        <v>347</v>
      </c>
      <c r="E306" t="s">
        <v>12</v>
      </c>
      <c r="F306" t="s">
        <v>21</v>
      </c>
      <c r="G306" t="s">
        <v>9</v>
      </c>
      <c r="H306" t="s">
        <v>15</v>
      </c>
      <c r="J306" s="21">
        <v>44928</v>
      </c>
      <c r="K306" s="21">
        <v>45019</v>
      </c>
      <c r="L306" s="21">
        <v>45019</v>
      </c>
      <c r="M306" s="22">
        <v>50000000</v>
      </c>
      <c r="N306" t="s">
        <v>10</v>
      </c>
      <c r="O306">
        <v>2.7000000000000001E-3</v>
      </c>
      <c r="P306" t="s">
        <v>11</v>
      </c>
      <c r="R306" s="21">
        <v>45019</v>
      </c>
      <c r="S306" s="21">
        <v>44928</v>
      </c>
      <c r="T306" s="21">
        <v>45019</v>
      </c>
      <c r="U306" s="21">
        <v>45019</v>
      </c>
      <c r="V306" s="23">
        <v>0.25277777777777777</v>
      </c>
      <c r="W306">
        <v>91</v>
      </c>
      <c r="X306" s="24">
        <v>-33926.472267562654</v>
      </c>
      <c r="Y306" s="24">
        <v>-33926.472267562654</v>
      </c>
      <c r="Z306" s="24">
        <v>-34125</v>
      </c>
      <c r="AA306" s="24">
        <v>-34125</v>
      </c>
      <c r="AB306">
        <v>0.9941823375109935</v>
      </c>
      <c r="AC306">
        <v>0</v>
      </c>
      <c r="AD306" s="22">
        <v>50000000</v>
      </c>
      <c r="AE306" s="25">
        <v>2.7000000000000001E-3</v>
      </c>
      <c r="AF306" s="26">
        <v>0</v>
      </c>
      <c r="AG306" s="27">
        <v>1</v>
      </c>
      <c r="AH306" s="27" t="s">
        <v>237</v>
      </c>
      <c r="AI306" t="s">
        <v>237</v>
      </c>
      <c r="AJ306" t="s">
        <v>10</v>
      </c>
    </row>
    <row r="307" spans="1:36" ht="15" customHeight="1" x14ac:dyDescent="0.25">
      <c r="A307">
        <v>169135</v>
      </c>
      <c r="B307" t="s">
        <v>66</v>
      </c>
      <c r="C307" t="s">
        <v>67</v>
      </c>
      <c r="D307">
        <v>347</v>
      </c>
      <c r="E307" t="s">
        <v>12</v>
      </c>
      <c r="F307" t="s">
        <v>21</v>
      </c>
      <c r="G307" t="s">
        <v>9</v>
      </c>
      <c r="H307" t="s">
        <v>15</v>
      </c>
      <c r="J307" s="21">
        <v>45019</v>
      </c>
      <c r="K307" s="21">
        <v>45110</v>
      </c>
      <c r="L307" s="21">
        <v>45110</v>
      </c>
      <c r="M307" s="22">
        <v>50000000</v>
      </c>
      <c r="N307" t="s">
        <v>10</v>
      </c>
      <c r="O307">
        <v>2.7000000000000001E-3</v>
      </c>
      <c r="P307" t="s">
        <v>11</v>
      </c>
      <c r="R307" s="21">
        <v>45110</v>
      </c>
      <c r="S307" s="21">
        <v>45019</v>
      </c>
      <c r="T307" s="21">
        <v>45110</v>
      </c>
      <c r="U307" s="21">
        <v>45110</v>
      </c>
      <c r="V307" s="23">
        <v>0.25277777777777777</v>
      </c>
      <c r="W307">
        <v>91</v>
      </c>
      <c r="X307" s="24">
        <v>-33665.353848785293</v>
      </c>
      <c r="Y307" s="24">
        <v>-33665.353848785293</v>
      </c>
      <c r="Z307" s="24">
        <v>-34125</v>
      </c>
      <c r="AA307" s="24">
        <v>-34125</v>
      </c>
      <c r="AB307">
        <v>0.98653051571532002</v>
      </c>
      <c r="AC307">
        <v>0</v>
      </c>
      <c r="AD307" s="22">
        <v>50000000</v>
      </c>
      <c r="AE307" s="25">
        <v>2.7000000000000001E-3</v>
      </c>
      <c r="AF307" s="26">
        <v>0</v>
      </c>
      <c r="AG307" s="27">
        <v>1</v>
      </c>
      <c r="AH307" s="27" t="s">
        <v>237</v>
      </c>
      <c r="AI307" t="s">
        <v>237</v>
      </c>
      <c r="AJ307" t="s">
        <v>10</v>
      </c>
    </row>
    <row r="308" spans="1:36" ht="15" customHeight="1" x14ac:dyDescent="0.25">
      <c r="A308">
        <v>169136</v>
      </c>
      <c r="B308" t="s">
        <v>66</v>
      </c>
      <c r="C308" t="s">
        <v>67</v>
      </c>
      <c r="D308">
        <v>347</v>
      </c>
      <c r="E308" t="s">
        <v>12</v>
      </c>
      <c r="F308" t="s">
        <v>21</v>
      </c>
      <c r="G308" t="s">
        <v>9</v>
      </c>
      <c r="H308" t="s">
        <v>15</v>
      </c>
      <c r="J308" s="21">
        <v>45110</v>
      </c>
      <c r="K308" s="21">
        <v>45201</v>
      </c>
      <c r="L308" s="21">
        <v>45201</v>
      </c>
      <c r="M308" s="22">
        <v>50000000</v>
      </c>
      <c r="N308" t="s">
        <v>10</v>
      </c>
      <c r="O308">
        <v>2.7000000000000001E-3</v>
      </c>
      <c r="P308" t="s">
        <v>11</v>
      </c>
      <c r="R308" s="21">
        <v>45201</v>
      </c>
      <c r="S308" s="21">
        <v>45110</v>
      </c>
      <c r="T308" s="21">
        <v>45201</v>
      </c>
      <c r="U308" s="21">
        <v>45201</v>
      </c>
      <c r="V308" s="23">
        <v>0.25277777777777777</v>
      </c>
      <c r="W308">
        <v>91</v>
      </c>
      <c r="X308" s="24">
        <v>-33371.817716900085</v>
      </c>
      <c r="Y308" s="24">
        <v>-33371.817716900085</v>
      </c>
      <c r="Z308" s="24">
        <v>-34125</v>
      </c>
      <c r="AA308" s="24">
        <v>-34125</v>
      </c>
      <c r="AB308">
        <v>0.9779287243047643</v>
      </c>
      <c r="AC308">
        <v>0</v>
      </c>
      <c r="AD308" s="22">
        <v>50000000</v>
      </c>
      <c r="AE308" s="25">
        <v>2.7000000000000001E-3</v>
      </c>
      <c r="AF308" s="26">
        <v>0</v>
      </c>
      <c r="AG308" s="27">
        <v>1</v>
      </c>
      <c r="AH308" s="27" t="s">
        <v>237</v>
      </c>
      <c r="AI308" t="s">
        <v>237</v>
      </c>
      <c r="AJ308" t="s">
        <v>10</v>
      </c>
    </row>
    <row r="309" spans="1:36" ht="15" customHeight="1" x14ac:dyDescent="0.25">
      <c r="A309">
        <v>169137</v>
      </c>
      <c r="B309" t="s">
        <v>66</v>
      </c>
      <c r="C309" t="s">
        <v>67</v>
      </c>
      <c r="D309">
        <v>347</v>
      </c>
      <c r="E309" t="s">
        <v>12</v>
      </c>
      <c r="F309" t="s">
        <v>21</v>
      </c>
      <c r="G309" t="s">
        <v>9</v>
      </c>
      <c r="H309" t="s">
        <v>15</v>
      </c>
      <c r="J309" s="21">
        <v>45201</v>
      </c>
      <c r="K309" s="21">
        <v>45293</v>
      </c>
      <c r="L309" s="21">
        <v>45293</v>
      </c>
      <c r="M309" s="22">
        <v>50000000</v>
      </c>
      <c r="N309" t="s">
        <v>10</v>
      </c>
      <c r="O309">
        <v>2.7000000000000001E-3</v>
      </c>
      <c r="P309" t="s">
        <v>11</v>
      </c>
      <c r="R309" s="21">
        <v>45293</v>
      </c>
      <c r="S309" s="21">
        <v>45201</v>
      </c>
      <c r="T309" s="21">
        <v>45293</v>
      </c>
      <c r="U309" s="21">
        <v>45293</v>
      </c>
      <c r="V309" s="23">
        <v>0.25555555555555554</v>
      </c>
      <c r="W309">
        <v>92</v>
      </c>
      <c r="X309" s="24">
        <v>-33439.800026315548</v>
      </c>
      <c r="Y309" s="24">
        <v>-33439.800026315548</v>
      </c>
      <c r="Z309" s="24">
        <v>-34500</v>
      </c>
      <c r="AA309" s="24">
        <v>-34500</v>
      </c>
      <c r="AB309">
        <v>0.96926956598016079</v>
      </c>
      <c r="AC309">
        <v>0</v>
      </c>
      <c r="AD309" s="22">
        <v>50000000</v>
      </c>
      <c r="AE309" s="25">
        <v>2.7000000000000001E-3</v>
      </c>
      <c r="AF309" s="26">
        <v>0</v>
      </c>
      <c r="AG309" s="27">
        <v>1</v>
      </c>
      <c r="AH309" s="27" t="s">
        <v>237</v>
      </c>
      <c r="AI309" t="s">
        <v>237</v>
      </c>
      <c r="AJ309" t="s">
        <v>10</v>
      </c>
    </row>
    <row r="310" spans="1:36" ht="15" customHeight="1" x14ac:dyDescent="0.25">
      <c r="A310">
        <v>169175</v>
      </c>
      <c r="B310" t="s">
        <v>68</v>
      </c>
      <c r="C310" t="s">
        <v>67</v>
      </c>
      <c r="D310">
        <v>347</v>
      </c>
      <c r="E310" t="s">
        <v>12</v>
      </c>
      <c r="F310" t="s">
        <v>21</v>
      </c>
      <c r="G310" t="s">
        <v>9</v>
      </c>
      <c r="H310" t="s">
        <v>15</v>
      </c>
      <c r="I310" s="21">
        <v>44833</v>
      </c>
      <c r="J310" s="21">
        <v>44837</v>
      </c>
      <c r="K310" s="21">
        <v>44928</v>
      </c>
      <c r="L310" s="21">
        <v>44928</v>
      </c>
      <c r="M310" s="22">
        <v>50000000</v>
      </c>
      <c r="N310" t="s">
        <v>10</v>
      </c>
      <c r="O310" t="s">
        <v>24</v>
      </c>
      <c r="P310" t="s">
        <v>11</v>
      </c>
      <c r="R310" s="21">
        <v>44833</v>
      </c>
      <c r="S310" s="21">
        <v>44837</v>
      </c>
      <c r="T310" s="21">
        <v>44928</v>
      </c>
      <c r="U310" s="21">
        <v>44928</v>
      </c>
      <c r="V310" s="23">
        <v>0.25277777777777777</v>
      </c>
      <c r="W310">
        <v>91</v>
      </c>
      <c r="X310" s="24">
        <v>146587.88327713826</v>
      </c>
      <c r="Y310" s="24">
        <v>146587.88327713826</v>
      </c>
      <c r="Z310" s="24">
        <v>146611.11111111109</v>
      </c>
      <c r="AA310" s="24">
        <v>146611.11111111109</v>
      </c>
      <c r="AB310">
        <v>0.99984156839275828</v>
      </c>
      <c r="AC310">
        <v>1611.1111111111109</v>
      </c>
      <c r="AD310" s="22">
        <v>50000000</v>
      </c>
      <c r="AE310" s="25">
        <v>1.1599999999999999E-2</v>
      </c>
      <c r="AF310" s="26">
        <v>0</v>
      </c>
      <c r="AG310" s="27">
        <v>1</v>
      </c>
      <c r="AH310" s="27" t="s">
        <v>237</v>
      </c>
      <c r="AI310" t="s">
        <v>237</v>
      </c>
      <c r="AJ310" t="s">
        <v>10</v>
      </c>
    </row>
    <row r="311" spans="1:36" ht="15" customHeight="1" x14ac:dyDescent="0.25">
      <c r="A311">
        <v>169176</v>
      </c>
      <c r="B311" t="s">
        <v>68</v>
      </c>
      <c r="C311" t="s">
        <v>67</v>
      </c>
      <c r="D311">
        <v>347</v>
      </c>
      <c r="E311" t="s">
        <v>12</v>
      </c>
      <c r="F311" t="s">
        <v>21</v>
      </c>
      <c r="G311" t="s">
        <v>9</v>
      </c>
      <c r="H311" t="s">
        <v>15</v>
      </c>
      <c r="I311" s="21">
        <v>44924</v>
      </c>
      <c r="J311" s="21">
        <v>44928</v>
      </c>
      <c r="K311" s="21">
        <v>45019</v>
      </c>
      <c r="L311" s="21">
        <v>45019</v>
      </c>
      <c r="M311" s="22">
        <v>50000000</v>
      </c>
      <c r="N311" t="s">
        <v>10</v>
      </c>
      <c r="O311" t="s">
        <v>24</v>
      </c>
      <c r="P311" t="s">
        <v>11</v>
      </c>
      <c r="R311" s="21">
        <v>44924</v>
      </c>
      <c r="S311" s="21">
        <v>44928</v>
      </c>
      <c r="T311" s="21">
        <v>45019</v>
      </c>
      <c r="U311" s="21">
        <v>45019</v>
      </c>
      <c r="V311" s="23">
        <v>0.25277777777777777</v>
      </c>
      <c r="W311">
        <v>91</v>
      </c>
      <c r="X311" s="24">
        <v>274427.46456428454</v>
      </c>
      <c r="Y311" s="24">
        <v>274427.46456428454</v>
      </c>
      <c r="Z311" s="24">
        <v>276033.33333333331</v>
      </c>
      <c r="AA311" s="24">
        <v>276033.33333333331</v>
      </c>
      <c r="AB311">
        <v>0.9941823375109935</v>
      </c>
      <c r="AC311">
        <v>0</v>
      </c>
      <c r="AD311" s="22">
        <v>50000000</v>
      </c>
      <c r="AE311" s="25">
        <v>2.1840000000000002E-2</v>
      </c>
      <c r="AF311" s="26">
        <v>0</v>
      </c>
      <c r="AG311" s="27">
        <v>1</v>
      </c>
      <c r="AH311" s="27" t="s">
        <v>237</v>
      </c>
      <c r="AI311" t="s">
        <v>237</v>
      </c>
      <c r="AJ311" t="s">
        <v>10</v>
      </c>
    </row>
    <row r="312" spans="1:36" ht="15" customHeight="1" x14ac:dyDescent="0.25">
      <c r="A312">
        <v>169177</v>
      </c>
      <c r="B312" t="s">
        <v>68</v>
      </c>
      <c r="C312" t="s">
        <v>67</v>
      </c>
      <c r="D312">
        <v>347</v>
      </c>
      <c r="E312" t="s">
        <v>12</v>
      </c>
      <c r="F312" t="s">
        <v>21</v>
      </c>
      <c r="G312" t="s">
        <v>9</v>
      </c>
      <c r="H312" t="s">
        <v>15</v>
      </c>
      <c r="I312" s="21">
        <v>45015</v>
      </c>
      <c r="J312" s="21">
        <v>45019</v>
      </c>
      <c r="K312" s="21">
        <v>45110</v>
      </c>
      <c r="L312" s="21">
        <v>45110</v>
      </c>
      <c r="M312" s="22">
        <v>50000000</v>
      </c>
      <c r="N312" t="s">
        <v>10</v>
      </c>
      <c r="O312" t="s">
        <v>24</v>
      </c>
      <c r="P312" t="s">
        <v>11</v>
      </c>
      <c r="R312" s="21">
        <v>45015</v>
      </c>
      <c r="S312" s="21">
        <v>45019</v>
      </c>
      <c r="T312" s="21">
        <v>45110</v>
      </c>
      <c r="U312" s="21">
        <v>45110</v>
      </c>
      <c r="V312" s="23">
        <v>0.25277777777777777</v>
      </c>
      <c r="W312">
        <v>91</v>
      </c>
      <c r="X312" s="24">
        <v>392196.84559530794</v>
      </c>
      <c r="Y312" s="24">
        <v>392196.84559530794</v>
      </c>
      <c r="Z312" s="24">
        <v>397551.66145157837</v>
      </c>
      <c r="AA312" s="24">
        <v>397551.66145157837</v>
      </c>
      <c r="AB312">
        <v>0.98653051571532002</v>
      </c>
      <c r="AC312">
        <v>0</v>
      </c>
      <c r="AD312" s="22">
        <v>50000000</v>
      </c>
      <c r="AE312" s="25">
        <v>3.1454636950014991E-2</v>
      </c>
      <c r="AF312" s="26">
        <v>0</v>
      </c>
      <c r="AG312" s="27">
        <v>1</v>
      </c>
      <c r="AH312" s="27" t="s">
        <v>237</v>
      </c>
      <c r="AI312" t="s">
        <v>237</v>
      </c>
      <c r="AJ312" t="s">
        <v>10</v>
      </c>
    </row>
    <row r="313" spans="1:36" ht="15" customHeight="1" x14ac:dyDescent="0.25">
      <c r="A313">
        <v>169178</v>
      </c>
      <c r="B313" t="s">
        <v>68</v>
      </c>
      <c r="C313" t="s">
        <v>67</v>
      </c>
      <c r="D313">
        <v>347</v>
      </c>
      <c r="E313" t="s">
        <v>12</v>
      </c>
      <c r="F313" t="s">
        <v>21</v>
      </c>
      <c r="G313" t="s">
        <v>9</v>
      </c>
      <c r="H313" t="s">
        <v>15</v>
      </c>
      <c r="I313" s="21">
        <v>45106</v>
      </c>
      <c r="J313" s="21">
        <v>45110</v>
      </c>
      <c r="K313" s="21">
        <v>45201</v>
      </c>
      <c r="L313" s="21">
        <v>45201</v>
      </c>
      <c r="M313" s="22">
        <v>50000000</v>
      </c>
      <c r="N313" t="s">
        <v>10</v>
      </c>
      <c r="O313" t="s">
        <v>24</v>
      </c>
      <c r="P313" t="s">
        <v>11</v>
      </c>
      <c r="R313" s="21">
        <v>45106</v>
      </c>
      <c r="S313" s="21">
        <v>45110</v>
      </c>
      <c r="T313" s="21">
        <v>45201</v>
      </c>
      <c r="U313" s="21">
        <v>45201</v>
      </c>
      <c r="V313" s="23">
        <v>0.25277777777777777</v>
      </c>
      <c r="W313">
        <v>91</v>
      </c>
      <c r="X313" s="24">
        <v>443806.26044764614</v>
      </c>
      <c r="Y313" s="24">
        <v>443806.26044764614</v>
      </c>
      <c r="Z313" s="24">
        <v>453822.70652000728</v>
      </c>
      <c r="AA313" s="24">
        <v>453822.70652000728</v>
      </c>
      <c r="AB313">
        <v>0.9779287243047643</v>
      </c>
      <c r="AC313">
        <v>0</v>
      </c>
      <c r="AD313" s="22">
        <v>50000000</v>
      </c>
      <c r="AE313" s="25">
        <v>3.5906851504879697E-2</v>
      </c>
      <c r="AF313" s="26">
        <v>0</v>
      </c>
      <c r="AG313" s="27">
        <v>1</v>
      </c>
      <c r="AH313" s="27" t="s">
        <v>237</v>
      </c>
      <c r="AI313" t="s">
        <v>237</v>
      </c>
      <c r="AJ313" t="s">
        <v>10</v>
      </c>
    </row>
    <row r="314" spans="1:36" ht="15" customHeight="1" x14ac:dyDescent="0.25">
      <c r="A314">
        <v>169192</v>
      </c>
      <c r="B314" t="s">
        <v>68</v>
      </c>
      <c r="C314" t="s">
        <v>67</v>
      </c>
      <c r="D314">
        <v>347</v>
      </c>
      <c r="E314" t="s">
        <v>12</v>
      </c>
      <c r="F314" t="s">
        <v>21</v>
      </c>
      <c r="G314" t="s">
        <v>9</v>
      </c>
      <c r="H314" t="s">
        <v>15</v>
      </c>
      <c r="I314" s="21">
        <v>45197</v>
      </c>
      <c r="J314" s="21">
        <v>45201</v>
      </c>
      <c r="K314" s="21">
        <v>45293</v>
      </c>
      <c r="L314" s="21">
        <v>45293</v>
      </c>
      <c r="M314" s="22">
        <v>50000000</v>
      </c>
      <c r="N314" t="s">
        <v>10</v>
      </c>
      <c r="O314" t="s">
        <v>24</v>
      </c>
      <c r="P314" t="s">
        <v>11</v>
      </c>
      <c r="R314" s="21">
        <v>45197</v>
      </c>
      <c r="S314" s="21">
        <v>45201</v>
      </c>
      <c r="T314" s="21">
        <v>45293</v>
      </c>
      <c r="U314" s="21">
        <v>45293</v>
      </c>
      <c r="V314" s="23">
        <v>0.25555555555555554</v>
      </c>
      <c r="W314">
        <v>92</v>
      </c>
      <c r="X314" s="24">
        <v>453765.08113568369</v>
      </c>
      <c r="Y314" s="24">
        <v>453765.08113568369</v>
      </c>
      <c r="Z314" s="24">
        <v>468151.58245149261</v>
      </c>
      <c r="AA314" s="24">
        <v>468151.58245149261</v>
      </c>
      <c r="AB314">
        <v>0.96926956598016079</v>
      </c>
      <c r="AC314">
        <v>0</v>
      </c>
      <c r="AD314" s="22">
        <v>50000000</v>
      </c>
      <c r="AE314" s="25">
        <v>3.6637949930986381E-2</v>
      </c>
      <c r="AF314" s="26">
        <v>0</v>
      </c>
      <c r="AG314" s="27">
        <v>1</v>
      </c>
      <c r="AH314" s="27" t="s">
        <v>237</v>
      </c>
      <c r="AI314" t="s">
        <v>237</v>
      </c>
      <c r="AJ314" t="s">
        <v>10</v>
      </c>
    </row>
    <row r="315" spans="1:36" ht="15" customHeight="1" x14ac:dyDescent="0.25">
      <c r="A315">
        <v>147513</v>
      </c>
      <c r="B315" t="s">
        <v>69</v>
      </c>
      <c r="C315" t="s">
        <v>70</v>
      </c>
      <c r="D315">
        <v>348</v>
      </c>
      <c r="E315" t="s">
        <v>12</v>
      </c>
      <c r="F315" t="s">
        <v>21</v>
      </c>
      <c r="G315" t="s">
        <v>9</v>
      </c>
      <c r="H315" t="s">
        <v>15</v>
      </c>
      <c r="J315" s="21">
        <v>44837</v>
      </c>
      <c r="K315" s="21">
        <v>44928</v>
      </c>
      <c r="L315" s="21">
        <v>44928</v>
      </c>
      <c r="M315" s="22">
        <v>50000000</v>
      </c>
      <c r="N315" t="s">
        <v>10</v>
      </c>
      <c r="O315">
        <v>2.6749999999999999E-3</v>
      </c>
      <c r="P315" t="s">
        <v>11</v>
      </c>
      <c r="R315" s="21">
        <v>44928</v>
      </c>
      <c r="S315" s="21">
        <v>44837</v>
      </c>
      <c r="T315" s="21">
        <v>44928</v>
      </c>
      <c r="U315" s="21">
        <v>44928</v>
      </c>
      <c r="V315" s="23">
        <v>0.25277777777777777</v>
      </c>
      <c r="W315">
        <v>91</v>
      </c>
      <c r="X315" s="24">
        <v>-33803.67135916766</v>
      </c>
      <c r="Y315" s="24">
        <v>-33803.67135916766</v>
      </c>
      <c r="Z315" s="24">
        <v>-33809.027777777774</v>
      </c>
      <c r="AA315" s="24">
        <v>-33809.027777777774</v>
      </c>
      <c r="AB315">
        <v>0.99984156839275828</v>
      </c>
      <c r="AC315">
        <v>-371.52777777777771</v>
      </c>
      <c r="AD315" s="22">
        <v>50000000</v>
      </c>
      <c r="AE315" s="25">
        <v>2.6749999999999999E-3</v>
      </c>
      <c r="AF315" s="26">
        <v>0</v>
      </c>
      <c r="AG315" s="27">
        <v>1</v>
      </c>
      <c r="AH315" s="27" t="s">
        <v>237</v>
      </c>
      <c r="AI315" t="s">
        <v>237</v>
      </c>
      <c r="AJ315" t="s">
        <v>10</v>
      </c>
    </row>
    <row r="316" spans="1:36" ht="15" customHeight="1" x14ac:dyDescent="0.25">
      <c r="A316">
        <v>147514</v>
      </c>
      <c r="B316" t="s">
        <v>69</v>
      </c>
      <c r="C316" t="s">
        <v>70</v>
      </c>
      <c r="D316">
        <v>348</v>
      </c>
      <c r="E316" t="s">
        <v>12</v>
      </c>
      <c r="F316" t="s">
        <v>21</v>
      </c>
      <c r="G316" t="s">
        <v>9</v>
      </c>
      <c r="H316" t="s">
        <v>15</v>
      </c>
      <c r="J316" s="21">
        <v>44928</v>
      </c>
      <c r="K316" s="21">
        <v>45019</v>
      </c>
      <c r="L316" s="21">
        <v>45019</v>
      </c>
      <c r="M316" s="22">
        <v>50000000</v>
      </c>
      <c r="N316" t="s">
        <v>10</v>
      </c>
      <c r="O316">
        <v>2.6749999999999999E-3</v>
      </c>
      <c r="P316" t="s">
        <v>11</v>
      </c>
      <c r="R316" s="21">
        <v>45019</v>
      </c>
      <c r="S316" s="21">
        <v>44928</v>
      </c>
      <c r="T316" s="21">
        <v>45019</v>
      </c>
      <c r="U316" s="21">
        <v>45019</v>
      </c>
      <c r="V316" s="23">
        <v>0.25277777777777777</v>
      </c>
      <c r="W316">
        <v>91</v>
      </c>
      <c r="X316" s="24">
        <v>-33612.338265085215</v>
      </c>
      <c r="Y316" s="24">
        <v>-33612.338265085215</v>
      </c>
      <c r="Z316" s="24">
        <v>-33809.027777777774</v>
      </c>
      <c r="AA316" s="24">
        <v>-33809.027777777774</v>
      </c>
      <c r="AB316">
        <v>0.9941823375109935</v>
      </c>
      <c r="AC316">
        <v>0</v>
      </c>
      <c r="AD316" s="22">
        <v>50000000</v>
      </c>
      <c r="AE316" s="25">
        <v>2.6749999999999999E-3</v>
      </c>
      <c r="AF316" s="26">
        <v>0</v>
      </c>
      <c r="AG316" s="27">
        <v>1</v>
      </c>
      <c r="AH316" s="27" t="s">
        <v>237</v>
      </c>
      <c r="AI316" t="s">
        <v>237</v>
      </c>
      <c r="AJ316" t="s">
        <v>10</v>
      </c>
    </row>
    <row r="317" spans="1:36" ht="15" customHeight="1" x14ac:dyDescent="0.25">
      <c r="A317">
        <v>147515</v>
      </c>
      <c r="B317" t="s">
        <v>69</v>
      </c>
      <c r="C317" t="s">
        <v>70</v>
      </c>
      <c r="D317">
        <v>348</v>
      </c>
      <c r="E317" t="s">
        <v>12</v>
      </c>
      <c r="F317" t="s">
        <v>21</v>
      </c>
      <c r="G317" t="s">
        <v>9</v>
      </c>
      <c r="H317" t="s">
        <v>15</v>
      </c>
      <c r="J317" s="21">
        <v>45019</v>
      </c>
      <c r="K317" s="21">
        <v>45110</v>
      </c>
      <c r="L317" s="21">
        <v>45110</v>
      </c>
      <c r="M317" s="22">
        <v>50000000</v>
      </c>
      <c r="N317" t="s">
        <v>10</v>
      </c>
      <c r="O317">
        <v>2.6749999999999999E-3</v>
      </c>
      <c r="P317" t="s">
        <v>11</v>
      </c>
      <c r="R317" s="21">
        <v>45110</v>
      </c>
      <c r="S317" s="21">
        <v>45019</v>
      </c>
      <c r="T317" s="21">
        <v>45110</v>
      </c>
      <c r="U317" s="21">
        <v>45110</v>
      </c>
      <c r="V317" s="23">
        <v>0.25277777777777777</v>
      </c>
      <c r="W317">
        <v>91</v>
      </c>
      <c r="X317" s="24">
        <v>-33353.63760944469</v>
      </c>
      <c r="Y317" s="24">
        <v>-33353.63760944469</v>
      </c>
      <c r="Z317" s="24">
        <v>-33809.027777777774</v>
      </c>
      <c r="AA317" s="24">
        <v>-33809.027777777774</v>
      </c>
      <c r="AB317">
        <v>0.98653051571532002</v>
      </c>
      <c r="AC317">
        <v>0</v>
      </c>
      <c r="AD317" s="22">
        <v>50000000</v>
      </c>
      <c r="AE317" s="25">
        <v>2.6749999999999999E-3</v>
      </c>
      <c r="AF317" s="26">
        <v>0</v>
      </c>
      <c r="AG317" s="27">
        <v>1</v>
      </c>
      <c r="AH317" s="27" t="s">
        <v>237</v>
      </c>
      <c r="AI317" t="s">
        <v>237</v>
      </c>
      <c r="AJ317" t="s">
        <v>10</v>
      </c>
    </row>
    <row r="318" spans="1:36" ht="15" customHeight="1" x14ac:dyDescent="0.25">
      <c r="A318">
        <v>147516</v>
      </c>
      <c r="B318" t="s">
        <v>69</v>
      </c>
      <c r="C318" t="s">
        <v>70</v>
      </c>
      <c r="D318">
        <v>348</v>
      </c>
      <c r="E318" t="s">
        <v>12</v>
      </c>
      <c r="F318" t="s">
        <v>21</v>
      </c>
      <c r="G318" t="s">
        <v>9</v>
      </c>
      <c r="H318" t="s">
        <v>15</v>
      </c>
      <c r="J318" s="21">
        <v>45110</v>
      </c>
      <c r="K318" s="21">
        <v>45201</v>
      </c>
      <c r="L318" s="21">
        <v>45201</v>
      </c>
      <c r="M318" s="22">
        <v>50000000</v>
      </c>
      <c r="N318" t="s">
        <v>10</v>
      </c>
      <c r="O318">
        <v>2.6749999999999999E-3</v>
      </c>
      <c r="P318" t="s">
        <v>11</v>
      </c>
      <c r="R318" s="21">
        <v>45201</v>
      </c>
      <c r="S318" s="21">
        <v>45110</v>
      </c>
      <c r="T318" s="21">
        <v>45201</v>
      </c>
      <c r="U318" s="21">
        <v>45201</v>
      </c>
      <c r="V318" s="23">
        <v>0.25277777777777777</v>
      </c>
      <c r="W318">
        <v>91</v>
      </c>
      <c r="X318" s="24">
        <v>-33062.819404706555</v>
      </c>
      <c r="Y318" s="24">
        <v>-33062.819404706555</v>
      </c>
      <c r="Z318" s="24">
        <v>-33809.027777777774</v>
      </c>
      <c r="AA318" s="24">
        <v>-33809.027777777774</v>
      </c>
      <c r="AB318">
        <v>0.9779287243047643</v>
      </c>
      <c r="AC318">
        <v>0</v>
      </c>
      <c r="AD318" s="22">
        <v>50000000</v>
      </c>
      <c r="AE318" s="25">
        <v>2.6749999999999999E-3</v>
      </c>
      <c r="AF318" s="26">
        <v>0</v>
      </c>
      <c r="AG318" s="27">
        <v>1</v>
      </c>
      <c r="AH318" s="27" t="s">
        <v>237</v>
      </c>
      <c r="AI318" t="s">
        <v>237</v>
      </c>
      <c r="AJ318" t="s">
        <v>10</v>
      </c>
    </row>
    <row r="319" spans="1:36" ht="15" customHeight="1" x14ac:dyDescent="0.25">
      <c r="A319">
        <v>147517</v>
      </c>
      <c r="B319" t="s">
        <v>69</v>
      </c>
      <c r="C319" t="s">
        <v>70</v>
      </c>
      <c r="D319">
        <v>348</v>
      </c>
      <c r="E319" t="s">
        <v>12</v>
      </c>
      <c r="F319" t="s">
        <v>21</v>
      </c>
      <c r="G319" t="s">
        <v>9</v>
      </c>
      <c r="H319" t="s">
        <v>15</v>
      </c>
      <c r="J319" s="21">
        <v>45201</v>
      </c>
      <c r="K319" s="21">
        <v>45293</v>
      </c>
      <c r="L319" s="21">
        <v>45293</v>
      </c>
      <c r="M319" s="22">
        <v>50000000</v>
      </c>
      <c r="N319" t="s">
        <v>10</v>
      </c>
      <c r="O319">
        <v>2.6749999999999999E-3</v>
      </c>
      <c r="P319" t="s">
        <v>11</v>
      </c>
      <c r="R319" s="21">
        <v>45293</v>
      </c>
      <c r="S319" s="21">
        <v>45201</v>
      </c>
      <c r="T319" s="21">
        <v>45293</v>
      </c>
      <c r="U319" s="21">
        <v>45293</v>
      </c>
      <c r="V319" s="23">
        <v>0.25555555555555554</v>
      </c>
      <c r="W319">
        <v>92</v>
      </c>
      <c r="X319" s="24">
        <v>-33130.172248294104</v>
      </c>
      <c r="Y319" s="24">
        <v>-33130.172248294104</v>
      </c>
      <c r="Z319" s="24">
        <v>-34180.555555555555</v>
      </c>
      <c r="AA319" s="24">
        <v>-34180.555555555555</v>
      </c>
      <c r="AB319">
        <v>0.96926956598016079</v>
      </c>
      <c r="AC319">
        <v>0</v>
      </c>
      <c r="AD319" s="22">
        <v>50000000</v>
      </c>
      <c r="AE319" s="25">
        <v>2.6749999999999999E-3</v>
      </c>
      <c r="AF319" s="26">
        <v>0</v>
      </c>
      <c r="AG319" s="27">
        <v>1</v>
      </c>
      <c r="AH319" s="27" t="s">
        <v>237</v>
      </c>
      <c r="AI319" t="s">
        <v>237</v>
      </c>
      <c r="AJ319" t="s">
        <v>10</v>
      </c>
    </row>
    <row r="320" spans="1:36" ht="15" customHeight="1" x14ac:dyDescent="0.25">
      <c r="A320">
        <v>147541</v>
      </c>
      <c r="B320" t="s">
        <v>71</v>
      </c>
      <c r="C320" t="s">
        <v>70</v>
      </c>
      <c r="D320">
        <v>348</v>
      </c>
      <c r="E320" t="s">
        <v>12</v>
      </c>
      <c r="F320" t="s">
        <v>21</v>
      </c>
      <c r="G320" t="s">
        <v>9</v>
      </c>
      <c r="H320" t="s">
        <v>15</v>
      </c>
      <c r="I320" s="21">
        <v>44833</v>
      </c>
      <c r="J320" s="21">
        <v>44837</v>
      </c>
      <c r="K320" s="21">
        <v>44928</v>
      </c>
      <c r="L320" s="21">
        <v>44928</v>
      </c>
      <c r="M320" s="22">
        <v>50000000</v>
      </c>
      <c r="N320" t="s">
        <v>10</v>
      </c>
      <c r="O320" t="s">
        <v>24</v>
      </c>
      <c r="P320" t="s">
        <v>11</v>
      </c>
      <c r="R320" s="21">
        <v>44833</v>
      </c>
      <c r="S320" s="21">
        <v>44837</v>
      </c>
      <c r="T320" s="21">
        <v>44928</v>
      </c>
      <c r="U320" s="21">
        <v>44928</v>
      </c>
      <c r="V320" s="23">
        <v>0.25277777777777777</v>
      </c>
      <c r="W320">
        <v>91</v>
      </c>
      <c r="X320" s="24">
        <v>146587.88327713826</v>
      </c>
      <c r="Y320" s="24">
        <v>146587.88327713826</v>
      </c>
      <c r="Z320" s="24">
        <v>146611.11111111109</v>
      </c>
      <c r="AA320" s="24">
        <v>146611.11111111109</v>
      </c>
      <c r="AB320">
        <v>0.99984156839275828</v>
      </c>
      <c r="AC320">
        <v>1611.1111111111109</v>
      </c>
      <c r="AD320" s="22">
        <v>50000000</v>
      </c>
      <c r="AE320" s="25">
        <v>1.1599999999999999E-2</v>
      </c>
      <c r="AF320" s="26">
        <v>0</v>
      </c>
      <c r="AG320" s="27">
        <v>1</v>
      </c>
      <c r="AH320" s="27" t="s">
        <v>237</v>
      </c>
      <c r="AI320" t="s">
        <v>237</v>
      </c>
      <c r="AJ320" t="s">
        <v>10</v>
      </c>
    </row>
    <row r="321" spans="1:36" ht="15" customHeight="1" x14ac:dyDescent="0.25">
      <c r="A321">
        <v>147542</v>
      </c>
      <c r="B321" t="s">
        <v>71</v>
      </c>
      <c r="C321" t="s">
        <v>70</v>
      </c>
      <c r="D321">
        <v>348</v>
      </c>
      <c r="E321" t="s">
        <v>12</v>
      </c>
      <c r="F321" t="s">
        <v>21</v>
      </c>
      <c r="G321" t="s">
        <v>9</v>
      </c>
      <c r="H321" t="s">
        <v>15</v>
      </c>
      <c r="I321" s="21">
        <v>44924</v>
      </c>
      <c r="J321" s="21">
        <v>44928</v>
      </c>
      <c r="K321" s="21">
        <v>45019</v>
      </c>
      <c r="L321" s="21">
        <v>45019</v>
      </c>
      <c r="M321" s="22">
        <v>50000000</v>
      </c>
      <c r="N321" t="s">
        <v>10</v>
      </c>
      <c r="O321" t="s">
        <v>24</v>
      </c>
      <c r="P321" t="s">
        <v>11</v>
      </c>
      <c r="R321" s="21">
        <v>44924</v>
      </c>
      <c r="S321" s="21">
        <v>44928</v>
      </c>
      <c r="T321" s="21">
        <v>45019</v>
      </c>
      <c r="U321" s="21">
        <v>45019</v>
      </c>
      <c r="V321" s="23">
        <v>0.25277777777777777</v>
      </c>
      <c r="W321">
        <v>91</v>
      </c>
      <c r="X321" s="24">
        <v>274427.46456428454</v>
      </c>
      <c r="Y321" s="24">
        <v>274427.46456428454</v>
      </c>
      <c r="Z321" s="24">
        <v>276033.33333333331</v>
      </c>
      <c r="AA321" s="24">
        <v>276033.33333333331</v>
      </c>
      <c r="AB321">
        <v>0.9941823375109935</v>
      </c>
      <c r="AC321">
        <v>0</v>
      </c>
      <c r="AD321" s="22">
        <v>50000000</v>
      </c>
      <c r="AE321" s="25">
        <v>2.1840000000000002E-2</v>
      </c>
      <c r="AF321" s="26">
        <v>0</v>
      </c>
      <c r="AG321" s="27">
        <v>1</v>
      </c>
      <c r="AH321" s="27" t="s">
        <v>237</v>
      </c>
      <c r="AI321" t="s">
        <v>237</v>
      </c>
      <c r="AJ321" t="s">
        <v>10</v>
      </c>
    </row>
    <row r="322" spans="1:36" ht="15" customHeight="1" x14ac:dyDescent="0.25">
      <c r="A322">
        <v>147543</v>
      </c>
      <c r="B322" t="s">
        <v>71</v>
      </c>
      <c r="C322" t="s">
        <v>70</v>
      </c>
      <c r="D322">
        <v>348</v>
      </c>
      <c r="E322" t="s">
        <v>12</v>
      </c>
      <c r="F322" t="s">
        <v>21</v>
      </c>
      <c r="G322" t="s">
        <v>9</v>
      </c>
      <c r="H322" t="s">
        <v>15</v>
      </c>
      <c r="I322" s="21">
        <v>45015</v>
      </c>
      <c r="J322" s="21">
        <v>45019</v>
      </c>
      <c r="K322" s="21">
        <v>45110</v>
      </c>
      <c r="L322" s="21">
        <v>45110</v>
      </c>
      <c r="M322" s="22">
        <v>50000000</v>
      </c>
      <c r="N322" t="s">
        <v>10</v>
      </c>
      <c r="O322" t="s">
        <v>24</v>
      </c>
      <c r="P322" t="s">
        <v>11</v>
      </c>
      <c r="R322" s="21">
        <v>45015</v>
      </c>
      <c r="S322" s="21">
        <v>45019</v>
      </c>
      <c r="T322" s="21">
        <v>45110</v>
      </c>
      <c r="U322" s="21">
        <v>45110</v>
      </c>
      <c r="V322" s="23">
        <v>0.25277777777777777</v>
      </c>
      <c r="W322">
        <v>91</v>
      </c>
      <c r="X322" s="24">
        <v>392196.84559530794</v>
      </c>
      <c r="Y322" s="24">
        <v>392196.84559530794</v>
      </c>
      <c r="Z322" s="24">
        <v>397551.66145157837</v>
      </c>
      <c r="AA322" s="24">
        <v>397551.66145157837</v>
      </c>
      <c r="AB322">
        <v>0.98653051571532002</v>
      </c>
      <c r="AC322">
        <v>0</v>
      </c>
      <c r="AD322" s="22">
        <v>50000000</v>
      </c>
      <c r="AE322" s="25">
        <v>3.1454636950014991E-2</v>
      </c>
      <c r="AF322" s="26">
        <v>0</v>
      </c>
      <c r="AG322" s="27">
        <v>1</v>
      </c>
      <c r="AH322" s="27" t="s">
        <v>237</v>
      </c>
      <c r="AI322" t="s">
        <v>237</v>
      </c>
      <c r="AJ322" t="s">
        <v>10</v>
      </c>
    </row>
    <row r="323" spans="1:36" ht="15" customHeight="1" x14ac:dyDescent="0.25">
      <c r="A323">
        <v>147544</v>
      </c>
      <c r="B323" t="s">
        <v>71</v>
      </c>
      <c r="C323" t="s">
        <v>70</v>
      </c>
      <c r="D323">
        <v>348</v>
      </c>
      <c r="E323" t="s">
        <v>12</v>
      </c>
      <c r="F323" t="s">
        <v>21</v>
      </c>
      <c r="G323" t="s">
        <v>9</v>
      </c>
      <c r="H323" t="s">
        <v>15</v>
      </c>
      <c r="I323" s="21">
        <v>45106</v>
      </c>
      <c r="J323" s="21">
        <v>45110</v>
      </c>
      <c r="K323" s="21">
        <v>45201</v>
      </c>
      <c r="L323" s="21">
        <v>45201</v>
      </c>
      <c r="M323" s="22">
        <v>50000000</v>
      </c>
      <c r="N323" t="s">
        <v>10</v>
      </c>
      <c r="O323" t="s">
        <v>24</v>
      </c>
      <c r="P323" t="s">
        <v>11</v>
      </c>
      <c r="R323" s="21">
        <v>45106</v>
      </c>
      <c r="S323" s="21">
        <v>45110</v>
      </c>
      <c r="T323" s="21">
        <v>45201</v>
      </c>
      <c r="U323" s="21">
        <v>45201</v>
      </c>
      <c r="V323" s="23">
        <v>0.25277777777777777</v>
      </c>
      <c r="W323">
        <v>91</v>
      </c>
      <c r="X323" s="24">
        <v>443806.26044764614</v>
      </c>
      <c r="Y323" s="24">
        <v>443806.26044764614</v>
      </c>
      <c r="Z323" s="24">
        <v>453822.70652000728</v>
      </c>
      <c r="AA323" s="24">
        <v>453822.70652000728</v>
      </c>
      <c r="AB323">
        <v>0.9779287243047643</v>
      </c>
      <c r="AC323">
        <v>0</v>
      </c>
      <c r="AD323" s="22">
        <v>50000000</v>
      </c>
      <c r="AE323" s="25">
        <v>3.5906851504879697E-2</v>
      </c>
      <c r="AF323" s="26">
        <v>0</v>
      </c>
      <c r="AG323" s="27">
        <v>1</v>
      </c>
      <c r="AH323" s="27" t="s">
        <v>237</v>
      </c>
      <c r="AI323" t="s">
        <v>237</v>
      </c>
      <c r="AJ323" t="s">
        <v>10</v>
      </c>
    </row>
    <row r="324" spans="1:36" ht="15" customHeight="1" x14ac:dyDescent="0.25">
      <c r="A324">
        <v>147545</v>
      </c>
      <c r="B324" t="s">
        <v>71</v>
      </c>
      <c r="C324" t="s">
        <v>70</v>
      </c>
      <c r="D324">
        <v>348</v>
      </c>
      <c r="E324" t="s">
        <v>12</v>
      </c>
      <c r="F324" t="s">
        <v>21</v>
      </c>
      <c r="G324" t="s">
        <v>9</v>
      </c>
      <c r="H324" t="s">
        <v>15</v>
      </c>
      <c r="I324" s="21">
        <v>45197</v>
      </c>
      <c r="J324" s="21">
        <v>45201</v>
      </c>
      <c r="K324" s="21">
        <v>45293</v>
      </c>
      <c r="L324" s="21">
        <v>45293</v>
      </c>
      <c r="M324" s="22">
        <v>50000000</v>
      </c>
      <c r="N324" t="s">
        <v>10</v>
      </c>
      <c r="O324" t="s">
        <v>24</v>
      </c>
      <c r="P324" t="s">
        <v>11</v>
      </c>
      <c r="R324" s="21">
        <v>45197</v>
      </c>
      <c r="S324" s="21">
        <v>45201</v>
      </c>
      <c r="T324" s="21">
        <v>45293</v>
      </c>
      <c r="U324" s="21">
        <v>45293</v>
      </c>
      <c r="V324" s="23">
        <v>0.25555555555555554</v>
      </c>
      <c r="W324">
        <v>92</v>
      </c>
      <c r="X324" s="24">
        <v>453765.08113568369</v>
      </c>
      <c r="Y324" s="24">
        <v>453765.08113568369</v>
      </c>
      <c r="Z324" s="24">
        <v>468151.58245149261</v>
      </c>
      <c r="AA324" s="24">
        <v>468151.58245149261</v>
      </c>
      <c r="AB324">
        <v>0.96926956598016079</v>
      </c>
      <c r="AC324">
        <v>0</v>
      </c>
      <c r="AD324" s="22">
        <v>50000000</v>
      </c>
      <c r="AE324" s="25">
        <v>3.6637949930986381E-2</v>
      </c>
      <c r="AF324" s="26">
        <v>0</v>
      </c>
      <c r="AG324" s="27">
        <v>1</v>
      </c>
      <c r="AH324" s="27" t="s">
        <v>237</v>
      </c>
      <c r="AI324" t="s">
        <v>237</v>
      </c>
      <c r="AJ324" t="s">
        <v>10</v>
      </c>
    </row>
    <row r="325" spans="1:36" ht="15" customHeight="1" x14ac:dyDescent="0.25">
      <c r="A325">
        <v>147601</v>
      </c>
      <c r="B325" t="s">
        <v>163</v>
      </c>
      <c r="C325" t="s">
        <v>162</v>
      </c>
      <c r="D325">
        <v>350</v>
      </c>
      <c r="E325" t="s">
        <v>12</v>
      </c>
      <c r="F325" t="s">
        <v>21</v>
      </c>
      <c r="G325" t="s">
        <v>9</v>
      </c>
      <c r="H325" t="s">
        <v>14</v>
      </c>
      <c r="J325" s="21">
        <v>44925</v>
      </c>
      <c r="K325" s="21">
        <v>45016</v>
      </c>
      <c r="L325" s="21">
        <v>45016</v>
      </c>
      <c r="M325" s="22">
        <v>50000000</v>
      </c>
      <c r="N325" t="s">
        <v>10</v>
      </c>
      <c r="O325">
        <v>6.1999999999999998E-3</v>
      </c>
      <c r="P325" t="s">
        <v>11</v>
      </c>
      <c r="R325" s="21">
        <v>45016</v>
      </c>
      <c r="S325" s="21">
        <v>44925</v>
      </c>
      <c r="T325" s="21">
        <v>45016</v>
      </c>
      <c r="U325" s="21">
        <v>45016</v>
      </c>
      <c r="V325" s="23">
        <v>0.25277777777777777</v>
      </c>
      <c r="W325">
        <v>91</v>
      </c>
      <c r="X325" s="24">
        <v>-77922.469785536101</v>
      </c>
      <c r="Y325" s="24">
        <v>-77922.469785536101</v>
      </c>
      <c r="Z325" s="24">
        <v>-78361.111111111109</v>
      </c>
      <c r="AA325" s="24">
        <v>-78361.111111111109</v>
      </c>
      <c r="AB325">
        <v>0.99440230850028344</v>
      </c>
      <c r="AC325">
        <v>-861.11111111111109</v>
      </c>
      <c r="AD325" s="22">
        <v>50000000</v>
      </c>
      <c r="AE325" s="25">
        <v>6.1999999999999998E-3</v>
      </c>
      <c r="AF325" s="26">
        <v>0</v>
      </c>
      <c r="AG325" s="27">
        <v>1</v>
      </c>
      <c r="AH325" s="27" t="s">
        <v>237</v>
      </c>
      <c r="AI325" t="s">
        <v>237</v>
      </c>
      <c r="AJ325" t="s">
        <v>10</v>
      </c>
    </row>
    <row r="326" spans="1:36" ht="15" customHeight="1" x14ac:dyDescent="0.25">
      <c r="A326">
        <v>147602</v>
      </c>
      <c r="B326" t="s">
        <v>163</v>
      </c>
      <c r="C326" t="s">
        <v>162</v>
      </c>
      <c r="D326">
        <v>350</v>
      </c>
      <c r="E326" t="s">
        <v>12</v>
      </c>
      <c r="F326" t="s">
        <v>21</v>
      </c>
      <c r="G326" t="s">
        <v>9</v>
      </c>
      <c r="H326" t="s">
        <v>14</v>
      </c>
      <c r="J326" s="21">
        <v>45016</v>
      </c>
      <c r="K326" s="21">
        <v>45107</v>
      </c>
      <c r="L326" s="21">
        <v>45107</v>
      </c>
      <c r="M326" s="22">
        <v>50000000</v>
      </c>
      <c r="N326" t="s">
        <v>10</v>
      </c>
      <c r="O326">
        <v>6.1999999999999998E-3</v>
      </c>
      <c r="P326" t="s">
        <v>11</v>
      </c>
      <c r="R326" s="21">
        <v>45107</v>
      </c>
      <c r="S326" s="21">
        <v>45016</v>
      </c>
      <c r="T326" s="21">
        <v>45107</v>
      </c>
      <c r="U326" s="21">
        <v>45107</v>
      </c>
      <c r="V326" s="23">
        <v>0.25277777777777777</v>
      </c>
      <c r="W326">
        <v>91</v>
      </c>
      <c r="X326" s="24">
        <v>-77326.964625362991</v>
      </c>
      <c r="Y326" s="24">
        <v>-77326.964625362991</v>
      </c>
      <c r="Z326" s="24">
        <v>-78361.111111111109</v>
      </c>
      <c r="AA326" s="24">
        <v>-78361.111111111109</v>
      </c>
      <c r="AB326">
        <v>0.98680280982384527</v>
      </c>
      <c r="AC326">
        <v>0</v>
      </c>
      <c r="AD326" s="22">
        <v>50000000</v>
      </c>
      <c r="AE326" s="25">
        <v>6.1999999999999998E-3</v>
      </c>
      <c r="AF326" s="26">
        <v>0</v>
      </c>
      <c r="AG326" s="27">
        <v>1</v>
      </c>
      <c r="AH326" s="27" t="s">
        <v>237</v>
      </c>
      <c r="AI326" t="s">
        <v>237</v>
      </c>
      <c r="AJ326" t="s">
        <v>10</v>
      </c>
    </row>
    <row r="327" spans="1:36" ht="15" customHeight="1" x14ac:dyDescent="0.25">
      <c r="A327">
        <v>147603</v>
      </c>
      <c r="B327" t="s">
        <v>163</v>
      </c>
      <c r="C327" t="s">
        <v>162</v>
      </c>
      <c r="D327">
        <v>350</v>
      </c>
      <c r="E327" t="s">
        <v>12</v>
      </c>
      <c r="F327" t="s">
        <v>21</v>
      </c>
      <c r="G327" t="s">
        <v>9</v>
      </c>
      <c r="H327" t="s">
        <v>14</v>
      </c>
      <c r="J327" s="21">
        <v>45107</v>
      </c>
      <c r="K327" s="21">
        <v>45198</v>
      </c>
      <c r="L327" s="21">
        <v>45198</v>
      </c>
      <c r="M327" s="22">
        <v>50000000</v>
      </c>
      <c r="N327" t="s">
        <v>10</v>
      </c>
      <c r="O327">
        <v>6.1999999999999998E-3</v>
      </c>
      <c r="P327" t="s">
        <v>11</v>
      </c>
      <c r="R327" s="21">
        <v>45198</v>
      </c>
      <c r="S327" s="21">
        <v>45107</v>
      </c>
      <c r="T327" s="21">
        <v>45198</v>
      </c>
      <c r="U327" s="21">
        <v>45198</v>
      </c>
      <c r="V327" s="23">
        <v>0.25277777777777777</v>
      </c>
      <c r="W327">
        <v>91</v>
      </c>
      <c r="X327" s="24">
        <v>-76653.924585672576</v>
      </c>
      <c r="Y327" s="24">
        <v>-76653.924585672576</v>
      </c>
      <c r="Z327" s="24">
        <v>-78361.111111111109</v>
      </c>
      <c r="AA327" s="24">
        <v>-78361.111111111109</v>
      </c>
      <c r="AB327">
        <v>0.97821385504580394</v>
      </c>
      <c r="AC327">
        <v>0</v>
      </c>
      <c r="AD327" s="22">
        <v>50000000</v>
      </c>
      <c r="AE327" s="25">
        <v>6.1999999999999998E-3</v>
      </c>
      <c r="AF327" s="26">
        <v>0</v>
      </c>
      <c r="AG327" s="27">
        <v>1</v>
      </c>
      <c r="AH327" s="27" t="s">
        <v>237</v>
      </c>
      <c r="AI327" t="s">
        <v>237</v>
      </c>
      <c r="AJ327" t="s">
        <v>10</v>
      </c>
    </row>
    <row r="328" spans="1:36" ht="15" customHeight="1" x14ac:dyDescent="0.25">
      <c r="A328">
        <v>147604</v>
      </c>
      <c r="B328" t="s">
        <v>163</v>
      </c>
      <c r="C328" t="s">
        <v>162</v>
      </c>
      <c r="D328">
        <v>350</v>
      </c>
      <c r="E328" t="s">
        <v>12</v>
      </c>
      <c r="F328" t="s">
        <v>21</v>
      </c>
      <c r="G328" t="s">
        <v>9</v>
      </c>
      <c r="H328" t="s">
        <v>14</v>
      </c>
      <c r="J328" s="21">
        <v>45198</v>
      </c>
      <c r="K328" s="21">
        <v>45289</v>
      </c>
      <c r="L328" s="21">
        <v>45289</v>
      </c>
      <c r="M328" s="22">
        <v>50000000</v>
      </c>
      <c r="N328" t="s">
        <v>10</v>
      </c>
      <c r="O328">
        <v>6.1999999999999998E-3</v>
      </c>
      <c r="P328" t="s">
        <v>11</v>
      </c>
      <c r="R328" s="21">
        <v>45289</v>
      </c>
      <c r="S328" s="21">
        <v>45198</v>
      </c>
      <c r="T328" s="21">
        <v>45289</v>
      </c>
      <c r="U328" s="21">
        <v>45289</v>
      </c>
      <c r="V328" s="23">
        <v>0.25277777777777777</v>
      </c>
      <c r="W328">
        <v>91</v>
      </c>
      <c r="X328" s="24">
        <v>-75982.193721099087</v>
      </c>
      <c r="Y328" s="24">
        <v>-75982.193721099087</v>
      </c>
      <c r="Z328" s="24">
        <v>-78361.111111111109</v>
      </c>
      <c r="AA328" s="24">
        <v>-78361.111111111109</v>
      </c>
      <c r="AB328">
        <v>0.96964160721714543</v>
      </c>
      <c r="AC328">
        <v>0</v>
      </c>
      <c r="AD328" s="22">
        <v>50000000</v>
      </c>
      <c r="AE328" s="25">
        <v>6.1999999999999998E-3</v>
      </c>
      <c r="AF328" s="26">
        <v>0</v>
      </c>
      <c r="AG328" s="27">
        <v>1</v>
      </c>
      <c r="AH328" s="27" t="s">
        <v>237</v>
      </c>
      <c r="AI328" t="s">
        <v>237</v>
      </c>
      <c r="AJ328" t="s">
        <v>10</v>
      </c>
    </row>
    <row r="329" spans="1:36" ht="15" customHeight="1" x14ac:dyDescent="0.25">
      <c r="A329">
        <v>147605</v>
      </c>
      <c r="B329" t="s">
        <v>163</v>
      </c>
      <c r="C329" t="s">
        <v>162</v>
      </c>
      <c r="D329">
        <v>350</v>
      </c>
      <c r="E329" t="s">
        <v>12</v>
      </c>
      <c r="F329" t="s">
        <v>21</v>
      </c>
      <c r="G329" t="s">
        <v>9</v>
      </c>
      <c r="H329" t="s">
        <v>14</v>
      </c>
      <c r="J329" s="21">
        <v>45289</v>
      </c>
      <c r="K329" s="21">
        <v>45380</v>
      </c>
      <c r="L329" s="21">
        <v>45380</v>
      </c>
      <c r="M329" s="22">
        <v>50000000</v>
      </c>
      <c r="N329" t="s">
        <v>10</v>
      </c>
      <c r="O329">
        <v>6.1999999999999998E-3</v>
      </c>
      <c r="P329" t="s">
        <v>11</v>
      </c>
      <c r="R329" s="21">
        <v>45380</v>
      </c>
      <c r="S329" s="21">
        <v>45289</v>
      </c>
      <c r="T329" s="21">
        <v>45380</v>
      </c>
      <c r="U329" s="21">
        <v>45380</v>
      </c>
      <c r="V329" s="23">
        <v>0.25277777777777777</v>
      </c>
      <c r="W329">
        <v>91</v>
      </c>
      <c r="X329" s="24">
        <v>-75331.917177105366</v>
      </c>
      <c r="Y329" s="24">
        <v>-75331.917177105366</v>
      </c>
      <c r="Z329" s="24">
        <v>-78361.111111111109</v>
      </c>
      <c r="AA329" s="24">
        <v>-78361.111111111109</v>
      </c>
      <c r="AB329">
        <v>0.96134314724416625</v>
      </c>
      <c r="AC329">
        <v>0</v>
      </c>
      <c r="AD329" s="22">
        <v>50000000</v>
      </c>
      <c r="AE329" s="25">
        <v>6.1999999999999998E-3</v>
      </c>
      <c r="AF329" s="26">
        <v>0</v>
      </c>
      <c r="AG329" s="27">
        <v>1</v>
      </c>
      <c r="AH329" s="27" t="s">
        <v>237</v>
      </c>
      <c r="AI329" t="s">
        <v>237</v>
      </c>
      <c r="AJ329" t="s">
        <v>10</v>
      </c>
    </row>
    <row r="330" spans="1:36" ht="15" customHeight="1" x14ac:dyDescent="0.25">
      <c r="A330">
        <v>147606</v>
      </c>
      <c r="B330" t="s">
        <v>163</v>
      </c>
      <c r="C330" t="s">
        <v>162</v>
      </c>
      <c r="D330">
        <v>350</v>
      </c>
      <c r="E330" t="s">
        <v>12</v>
      </c>
      <c r="F330" t="s">
        <v>21</v>
      </c>
      <c r="G330" t="s">
        <v>9</v>
      </c>
      <c r="H330" t="s">
        <v>14</v>
      </c>
      <c r="J330" s="21">
        <v>45380</v>
      </c>
      <c r="K330" s="21">
        <v>45471</v>
      </c>
      <c r="L330" s="21">
        <v>45471</v>
      </c>
      <c r="M330" s="22">
        <v>50000000</v>
      </c>
      <c r="N330" t="s">
        <v>10</v>
      </c>
      <c r="O330">
        <v>6.1999999999999998E-3</v>
      </c>
      <c r="P330" t="s">
        <v>11</v>
      </c>
      <c r="R330" s="21">
        <v>45471</v>
      </c>
      <c r="S330" s="21">
        <v>45380</v>
      </c>
      <c r="T330" s="21">
        <v>45471</v>
      </c>
      <c r="U330" s="21">
        <v>45471</v>
      </c>
      <c r="V330" s="23">
        <v>0.25277777777777777</v>
      </c>
      <c r="W330">
        <v>91</v>
      </c>
      <c r="X330" s="24">
        <v>-74716.305790038125</v>
      </c>
      <c r="Y330" s="24">
        <v>-74716.305790038125</v>
      </c>
      <c r="Z330" s="24">
        <v>-78361.111111111109</v>
      </c>
      <c r="AA330" s="24">
        <v>-78361.111111111109</v>
      </c>
      <c r="AB330">
        <v>0.95348706431810448</v>
      </c>
      <c r="AC330">
        <v>0</v>
      </c>
      <c r="AD330" s="22">
        <v>50000000</v>
      </c>
      <c r="AE330" s="25">
        <v>6.1999999999999998E-3</v>
      </c>
      <c r="AF330" s="26">
        <v>0</v>
      </c>
      <c r="AG330" s="27">
        <v>1</v>
      </c>
      <c r="AH330" s="27" t="s">
        <v>237</v>
      </c>
      <c r="AI330" t="s">
        <v>237</v>
      </c>
      <c r="AJ330" t="s">
        <v>10</v>
      </c>
    </row>
    <row r="331" spans="1:36" ht="15" customHeight="1" x14ac:dyDescent="0.25">
      <c r="A331">
        <v>147607</v>
      </c>
      <c r="B331" t="s">
        <v>163</v>
      </c>
      <c r="C331" t="s">
        <v>162</v>
      </c>
      <c r="D331">
        <v>350</v>
      </c>
      <c r="E331" t="s">
        <v>12</v>
      </c>
      <c r="F331" t="s">
        <v>21</v>
      </c>
      <c r="G331" t="s">
        <v>9</v>
      </c>
      <c r="H331" t="s">
        <v>14</v>
      </c>
      <c r="J331" s="21">
        <v>45471</v>
      </c>
      <c r="K331" s="21">
        <v>45565</v>
      </c>
      <c r="L331" s="21">
        <v>45565</v>
      </c>
      <c r="M331" s="22">
        <v>50000000</v>
      </c>
      <c r="N331" t="s">
        <v>10</v>
      </c>
      <c r="O331">
        <v>6.1999999999999998E-3</v>
      </c>
      <c r="P331" t="s">
        <v>11</v>
      </c>
      <c r="R331" s="21">
        <v>45565</v>
      </c>
      <c r="S331" s="21">
        <v>45471</v>
      </c>
      <c r="T331" s="21">
        <v>45565</v>
      </c>
      <c r="U331" s="21">
        <v>45565</v>
      </c>
      <c r="V331" s="23">
        <v>0.26111111111111113</v>
      </c>
      <c r="W331">
        <v>94</v>
      </c>
      <c r="X331" s="24">
        <v>-76568.434201350072</v>
      </c>
      <c r="Y331" s="24">
        <v>-76568.434201350072</v>
      </c>
      <c r="Z331" s="24">
        <v>-80944.444444444453</v>
      </c>
      <c r="AA331" s="24">
        <v>-80944.444444444453</v>
      </c>
      <c r="AB331">
        <v>0.94593810269341194</v>
      </c>
      <c r="AC331">
        <v>0</v>
      </c>
      <c r="AD331" s="22">
        <v>50000000</v>
      </c>
      <c r="AE331" s="25">
        <v>6.1999999999999998E-3</v>
      </c>
      <c r="AF331" s="26">
        <v>0</v>
      </c>
      <c r="AG331" s="27">
        <v>1</v>
      </c>
      <c r="AH331" s="27" t="s">
        <v>237</v>
      </c>
      <c r="AI331" t="s">
        <v>237</v>
      </c>
      <c r="AJ331" t="s">
        <v>10</v>
      </c>
    </row>
    <row r="332" spans="1:36" ht="15" customHeight="1" x14ac:dyDescent="0.25">
      <c r="A332">
        <v>147608</v>
      </c>
      <c r="B332" t="s">
        <v>163</v>
      </c>
      <c r="C332" t="s">
        <v>162</v>
      </c>
      <c r="D332">
        <v>350</v>
      </c>
      <c r="E332" t="s">
        <v>12</v>
      </c>
      <c r="F332" t="s">
        <v>21</v>
      </c>
      <c r="G332" t="s">
        <v>9</v>
      </c>
      <c r="H332" t="s">
        <v>14</v>
      </c>
      <c r="J332" s="21">
        <v>45565</v>
      </c>
      <c r="K332" s="21">
        <v>45657</v>
      </c>
      <c r="L332" s="21">
        <v>45657</v>
      </c>
      <c r="M332" s="22">
        <v>50000000</v>
      </c>
      <c r="N332" t="s">
        <v>10</v>
      </c>
      <c r="O332">
        <v>6.1999999999999998E-3</v>
      </c>
      <c r="P332" t="s">
        <v>11</v>
      </c>
      <c r="R332" s="21">
        <v>45657</v>
      </c>
      <c r="S332" s="21">
        <v>45565</v>
      </c>
      <c r="T332" s="21">
        <v>45657</v>
      </c>
      <c r="U332" s="21">
        <v>45657</v>
      </c>
      <c r="V332" s="23">
        <v>0.25555555555555554</v>
      </c>
      <c r="W332">
        <v>92</v>
      </c>
      <c r="X332" s="24">
        <v>-74386.284633728894</v>
      </c>
      <c r="Y332" s="24">
        <v>-74386.284633728894</v>
      </c>
      <c r="Z332" s="24">
        <v>-79222.222222222219</v>
      </c>
      <c r="AA332" s="24">
        <v>-79222.222222222219</v>
      </c>
      <c r="AB332">
        <v>0.93895730954216006</v>
      </c>
      <c r="AC332">
        <v>0</v>
      </c>
      <c r="AD332" s="22">
        <v>50000000</v>
      </c>
      <c r="AE332" s="25">
        <v>6.1999999999999998E-3</v>
      </c>
      <c r="AF332" s="26">
        <v>0</v>
      </c>
      <c r="AG332" s="27">
        <v>1</v>
      </c>
      <c r="AH332" s="27" t="s">
        <v>237</v>
      </c>
      <c r="AI332" t="s">
        <v>237</v>
      </c>
      <c r="AJ332" t="s">
        <v>10</v>
      </c>
    </row>
    <row r="333" spans="1:36" ht="15" customHeight="1" x14ac:dyDescent="0.25">
      <c r="A333">
        <v>147609</v>
      </c>
      <c r="B333" t="s">
        <v>163</v>
      </c>
      <c r="C333" t="s">
        <v>162</v>
      </c>
      <c r="D333">
        <v>350</v>
      </c>
      <c r="E333" t="s">
        <v>12</v>
      </c>
      <c r="F333" t="s">
        <v>21</v>
      </c>
      <c r="G333" t="s">
        <v>9</v>
      </c>
      <c r="H333" t="s">
        <v>14</v>
      </c>
      <c r="J333" s="21">
        <v>45657</v>
      </c>
      <c r="K333" s="21">
        <v>45747</v>
      </c>
      <c r="L333" s="21">
        <v>45747</v>
      </c>
      <c r="M333" s="22">
        <v>50000000</v>
      </c>
      <c r="N333" t="s">
        <v>10</v>
      </c>
      <c r="O333">
        <v>6.1999999999999998E-3</v>
      </c>
      <c r="P333" t="s">
        <v>11</v>
      </c>
      <c r="R333" s="21">
        <v>45747</v>
      </c>
      <c r="S333" s="21">
        <v>45657</v>
      </c>
      <c r="T333" s="21">
        <v>45747</v>
      </c>
      <c r="U333" s="21">
        <v>45747</v>
      </c>
      <c r="V333" s="23">
        <v>0.25</v>
      </c>
      <c r="W333">
        <v>90</v>
      </c>
      <c r="X333" s="24">
        <v>-72255.607869063824</v>
      </c>
      <c r="Y333" s="24">
        <v>-72255.607869063824</v>
      </c>
      <c r="Z333" s="24">
        <v>-77500</v>
      </c>
      <c r="AA333" s="24">
        <v>-77500</v>
      </c>
      <c r="AB333">
        <v>0.93233042411695255</v>
      </c>
      <c r="AC333">
        <v>0</v>
      </c>
      <c r="AD333" s="22">
        <v>50000000</v>
      </c>
      <c r="AE333" s="25">
        <v>6.1999999999999998E-3</v>
      </c>
      <c r="AF333" s="26">
        <v>0</v>
      </c>
      <c r="AG333" s="27">
        <v>1</v>
      </c>
      <c r="AH333" s="27" t="s">
        <v>237</v>
      </c>
      <c r="AI333" t="s">
        <v>237</v>
      </c>
      <c r="AJ333" t="s">
        <v>10</v>
      </c>
    </row>
    <row r="334" spans="1:36" ht="15" customHeight="1" x14ac:dyDescent="0.25">
      <c r="A334">
        <v>147610</v>
      </c>
      <c r="B334" t="s">
        <v>163</v>
      </c>
      <c r="C334" t="s">
        <v>162</v>
      </c>
      <c r="D334">
        <v>350</v>
      </c>
      <c r="E334" t="s">
        <v>12</v>
      </c>
      <c r="F334" t="s">
        <v>21</v>
      </c>
      <c r="G334" t="s">
        <v>9</v>
      </c>
      <c r="H334" t="s">
        <v>14</v>
      </c>
      <c r="J334" s="21">
        <v>45747</v>
      </c>
      <c r="K334" s="21">
        <v>45838</v>
      </c>
      <c r="L334" s="21">
        <v>45838</v>
      </c>
      <c r="M334" s="22">
        <v>50000000</v>
      </c>
      <c r="N334" t="s">
        <v>10</v>
      </c>
      <c r="O334">
        <v>6.1999999999999998E-3</v>
      </c>
      <c r="P334" t="s">
        <v>11</v>
      </c>
      <c r="R334" s="21">
        <v>45838</v>
      </c>
      <c r="S334" s="21">
        <v>45747</v>
      </c>
      <c r="T334" s="21">
        <v>45838</v>
      </c>
      <c r="U334" s="21">
        <v>45838</v>
      </c>
      <c r="V334" s="23">
        <v>0.25277777777777777</v>
      </c>
      <c r="W334">
        <v>91</v>
      </c>
      <c r="X334" s="24">
        <v>-72544.510361950917</v>
      </c>
      <c r="Y334" s="24">
        <v>-72544.510361950917</v>
      </c>
      <c r="Z334" s="24">
        <v>-78361.111111111109</v>
      </c>
      <c r="AA334" s="24">
        <v>-78361.111111111109</v>
      </c>
      <c r="AB334">
        <v>0.92577184439214222</v>
      </c>
      <c r="AC334">
        <v>0</v>
      </c>
      <c r="AD334" s="22">
        <v>49999999.999999993</v>
      </c>
      <c r="AE334" s="25">
        <v>6.1999999999999998E-3</v>
      </c>
      <c r="AF334" s="26">
        <v>0</v>
      </c>
      <c r="AG334" s="27">
        <v>1</v>
      </c>
      <c r="AH334" s="27" t="s">
        <v>237</v>
      </c>
      <c r="AI334" t="s">
        <v>237</v>
      </c>
      <c r="AJ334" t="s">
        <v>10</v>
      </c>
    </row>
    <row r="335" spans="1:36" ht="15" customHeight="1" x14ac:dyDescent="0.25">
      <c r="A335">
        <v>147627</v>
      </c>
      <c r="B335" t="s">
        <v>161</v>
      </c>
      <c r="C335" t="s">
        <v>162</v>
      </c>
      <c r="D335">
        <v>350</v>
      </c>
      <c r="E335" t="s">
        <v>12</v>
      </c>
      <c r="F335" t="s">
        <v>21</v>
      </c>
      <c r="G335" t="s">
        <v>9</v>
      </c>
      <c r="H335" t="s">
        <v>14</v>
      </c>
      <c r="I335" s="21">
        <v>44923</v>
      </c>
      <c r="J335" s="21">
        <v>44925</v>
      </c>
      <c r="K335" s="21">
        <v>45016</v>
      </c>
      <c r="L335" s="21">
        <v>45016</v>
      </c>
      <c r="M335" s="22">
        <v>50000000</v>
      </c>
      <c r="N335" t="s">
        <v>10</v>
      </c>
      <c r="O335" t="s">
        <v>24</v>
      </c>
      <c r="P335" t="s">
        <v>11</v>
      </c>
      <c r="R335" s="21">
        <v>44923</v>
      </c>
      <c r="S335" s="21">
        <v>44925</v>
      </c>
      <c r="T335" s="21">
        <v>45016</v>
      </c>
      <c r="U335" s="21">
        <v>45016</v>
      </c>
      <c r="V335" s="23">
        <v>0.25277777777777777</v>
      </c>
      <c r="W335">
        <v>91</v>
      </c>
      <c r="X335" s="24">
        <v>276750.44914153306</v>
      </c>
      <c r="Y335" s="24">
        <v>276750.44914153306</v>
      </c>
      <c r="Z335" s="24">
        <v>278308.33333333331</v>
      </c>
      <c r="AA335" s="24">
        <v>278308.33333333331</v>
      </c>
      <c r="AB335">
        <v>0.99440230850028344</v>
      </c>
      <c r="AC335">
        <v>3058.333333333333</v>
      </c>
      <c r="AD335" s="22">
        <v>50000000</v>
      </c>
      <c r="AE335" s="25">
        <v>2.2019999999999998E-2</v>
      </c>
      <c r="AF335" s="26">
        <v>0</v>
      </c>
      <c r="AG335" s="27">
        <v>1</v>
      </c>
      <c r="AH335" s="27" t="s">
        <v>237</v>
      </c>
      <c r="AI335" t="s">
        <v>237</v>
      </c>
      <c r="AJ335" t="s">
        <v>10</v>
      </c>
    </row>
    <row r="336" spans="1:36" ht="15" customHeight="1" x14ac:dyDescent="0.25">
      <c r="A336">
        <v>147628</v>
      </c>
      <c r="B336" t="s">
        <v>161</v>
      </c>
      <c r="C336" t="s">
        <v>162</v>
      </c>
      <c r="D336">
        <v>350</v>
      </c>
      <c r="E336" t="s">
        <v>12</v>
      </c>
      <c r="F336" t="s">
        <v>21</v>
      </c>
      <c r="G336" t="s">
        <v>9</v>
      </c>
      <c r="H336" t="s">
        <v>14</v>
      </c>
      <c r="I336" s="21">
        <v>45014</v>
      </c>
      <c r="J336" s="21">
        <v>45016</v>
      </c>
      <c r="K336" s="21">
        <v>45107</v>
      </c>
      <c r="L336" s="21">
        <v>45107</v>
      </c>
      <c r="M336" s="22">
        <v>50000000</v>
      </c>
      <c r="N336" t="s">
        <v>10</v>
      </c>
      <c r="O336" t="s">
        <v>24</v>
      </c>
      <c r="P336" t="s">
        <v>11</v>
      </c>
      <c r="R336" s="21">
        <v>45014</v>
      </c>
      <c r="S336" s="21">
        <v>45016</v>
      </c>
      <c r="T336" s="21">
        <v>45107</v>
      </c>
      <c r="U336" s="21">
        <v>45107</v>
      </c>
      <c r="V336" s="23">
        <v>0.25277777777777777</v>
      </c>
      <c r="W336">
        <v>91</v>
      </c>
      <c r="X336" s="24">
        <v>389236.97727015638</v>
      </c>
      <c r="Y336" s="24">
        <v>389236.97727015638</v>
      </c>
      <c r="Z336" s="24">
        <v>394442.51008936559</v>
      </c>
      <c r="AA336" s="24">
        <v>394442.51008936559</v>
      </c>
      <c r="AB336">
        <v>0.98680280982384527</v>
      </c>
      <c r="AC336">
        <v>0</v>
      </c>
      <c r="AD336" s="22">
        <v>50000000</v>
      </c>
      <c r="AE336" s="25">
        <v>3.1208638160916839E-2</v>
      </c>
      <c r="AF336" s="26">
        <v>0</v>
      </c>
      <c r="AG336" s="27">
        <v>1</v>
      </c>
      <c r="AH336" s="27" t="s">
        <v>237</v>
      </c>
      <c r="AI336" t="s">
        <v>237</v>
      </c>
      <c r="AJ336" t="s">
        <v>10</v>
      </c>
    </row>
    <row r="337" spans="1:36" ht="15" customHeight="1" x14ac:dyDescent="0.25">
      <c r="A337">
        <v>147629</v>
      </c>
      <c r="B337" t="s">
        <v>161</v>
      </c>
      <c r="C337" t="s">
        <v>162</v>
      </c>
      <c r="D337">
        <v>350</v>
      </c>
      <c r="E337" t="s">
        <v>12</v>
      </c>
      <c r="F337" t="s">
        <v>21</v>
      </c>
      <c r="G337" t="s">
        <v>9</v>
      </c>
      <c r="H337" t="s">
        <v>14</v>
      </c>
      <c r="I337" s="21">
        <v>45105</v>
      </c>
      <c r="J337" s="21">
        <v>45107</v>
      </c>
      <c r="K337" s="21">
        <v>45198</v>
      </c>
      <c r="L337" s="21">
        <v>45198</v>
      </c>
      <c r="M337" s="22">
        <v>50000000</v>
      </c>
      <c r="N337" t="s">
        <v>10</v>
      </c>
      <c r="O337" t="s">
        <v>24</v>
      </c>
      <c r="P337" t="s">
        <v>11</v>
      </c>
      <c r="R337" s="21">
        <v>45105</v>
      </c>
      <c r="S337" s="21">
        <v>45107</v>
      </c>
      <c r="T337" s="21">
        <v>45198</v>
      </c>
      <c r="U337" s="21">
        <v>45198</v>
      </c>
      <c r="V337" s="23">
        <v>0.25277777777777777</v>
      </c>
      <c r="W337">
        <v>91</v>
      </c>
      <c r="X337" s="24">
        <v>443753.82856549247</v>
      </c>
      <c r="Y337" s="24">
        <v>443753.82856549247</v>
      </c>
      <c r="Z337" s="24">
        <v>453636.82621804014</v>
      </c>
      <c r="AA337" s="24">
        <v>453636.82621804014</v>
      </c>
      <c r="AB337">
        <v>0.97821385504580394</v>
      </c>
      <c r="AC337">
        <v>0</v>
      </c>
      <c r="AD337" s="22">
        <v>50000000</v>
      </c>
      <c r="AE337" s="25">
        <v>3.58921444919768E-2</v>
      </c>
      <c r="AF337" s="26">
        <v>0</v>
      </c>
      <c r="AG337" s="27">
        <v>1</v>
      </c>
      <c r="AH337" s="27" t="s">
        <v>237</v>
      </c>
      <c r="AI337" t="s">
        <v>237</v>
      </c>
      <c r="AJ337" t="s">
        <v>10</v>
      </c>
    </row>
    <row r="338" spans="1:36" ht="15" customHeight="1" x14ac:dyDescent="0.25">
      <c r="A338">
        <v>147630</v>
      </c>
      <c r="B338" t="s">
        <v>161</v>
      </c>
      <c r="C338" t="s">
        <v>162</v>
      </c>
      <c r="D338">
        <v>350</v>
      </c>
      <c r="E338" t="s">
        <v>12</v>
      </c>
      <c r="F338" t="s">
        <v>21</v>
      </c>
      <c r="G338" t="s">
        <v>9</v>
      </c>
      <c r="H338" t="s">
        <v>14</v>
      </c>
      <c r="I338" s="21">
        <v>45196</v>
      </c>
      <c r="J338" s="21">
        <v>45198</v>
      </c>
      <c r="K338" s="21">
        <v>45289</v>
      </c>
      <c r="L338" s="21">
        <v>45289</v>
      </c>
      <c r="M338" s="22">
        <v>50000000</v>
      </c>
      <c r="N338" t="s">
        <v>10</v>
      </c>
      <c r="O338" t="s">
        <v>24</v>
      </c>
      <c r="P338" t="s">
        <v>11</v>
      </c>
      <c r="R338" s="21">
        <v>45196</v>
      </c>
      <c r="S338" s="21">
        <v>45198</v>
      </c>
      <c r="T338" s="21">
        <v>45289</v>
      </c>
      <c r="U338" s="21">
        <v>45289</v>
      </c>
      <c r="V338" s="23">
        <v>0.25277777777777777</v>
      </c>
      <c r="W338">
        <v>91</v>
      </c>
      <c r="X338" s="24">
        <v>449173.09713104105</v>
      </c>
      <c r="Y338" s="24">
        <v>449173.09713104105</v>
      </c>
      <c r="Z338" s="24">
        <v>463236.20375590114</v>
      </c>
      <c r="AA338" s="24">
        <v>463236.20375590114</v>
      </c>
      <c r="AB338">
        <v>0.96964160721714543</v>
      </c>
      <c r="AC338">
        <v>0</v>
      </c>
      <c r="AD338" s="22">
        <v>50000000</v>
      </c>
      <c r="AE338" s="25">
        <v>3.6651655681785592E-2</v>
      </c>
      <c r="AF338" s="26">
        <v>0</v>
      </c>
      <c r="AG338" s="27">
        <v>1</v>
      </c>
      <c r="AH338" s="27" t="s">
        <v>237</v>
      </c>
      <c r="AI338" t="s">
        <v>237</v>
      </c>
      <c r="AJ338" t="s">
        <v>10</v>
      </c>
    </row>
    <row r="339" spans="1:36" ht="15" customHeight="1" x14ac:dyDescent="0.25">
      <c r="A339">
        <v>147631</v>
      </c>
      <c r="B339" t="s">
        <v>161</v>
      </c>
      <c r="C339" t="s">
        <v>162</v>
      </c>
      <c r="D339">
        <v>350</v>
      </c>
      <c r="E339" t="s">
        <v>12</v>
      </c>
      <c r="F339" t="s">
        <v>21</v>
      </c>
      <c r="G339" t="s">
        <v>9</v>
      </c>
      <c r="H339" t="s">
        <v>14</v>
      </c>
      <c r="I339" s="21">
        <v>45287</v>
      </c>
      <c r="J339" s="21">
        <v>45289</v>
      </c>
      <c r="K339" s="21">
        <v>45380</v>
      </c>
      <c r="L339" s="21">
        <v>45380</v>
      </c>
      <c r="M339" s="22">
        <v>50000000</v>
      </c>
      <c r="N339" t="s">
        <v>10</v>
      </c>
      <c r="O339" t="s">
        <v>24</v>
      </c>
      <c r="P339" t="s">
        <v>11</v>
      </c>
      <c r="R339" s="21">
        <v>45287</v>
      </c>
      <c r="S339" s="21">
        <v>45289</v>
      </c>
      <c r="T339" s="21">
        <v>45380</v>
      </c>
      <c r="U339" s="21">
        <v>45380</v>
      </c>
      <c r="V339" s="23">
        <v>0.25277777777777777</v>
      </c>
      <c r="W339">
        <v>91</v>
      </c>
      <c r="X339" s="24">
        <v>435197.61348033324</v>
      </c>
      <c r="Y339" s="24">
        <v>435197.61348033324</v>
      </c>
      <c r="Z339" s="24">
        <v>452697.47303852136</v>
      </c>
      <c r="AA339" s="24">
        <v>452697.47303852136</v>
      </c>
      <c r="AB339">
        <v>0.96134314724416625</v>
      </c>
      <c r="AC339">
        <v>0</v>
      </c>
      <c r="AD339" s="22">
        <v>50000000</v>
      </c>
      <c r="AE339" s="25">
        <v>3.5817822042608284E-2</v>
      </c>
      <c r="AF339" s="26">
        <v>0</v>
      </c>
      <c r="AG339" s="27">
        <v>1</v>
      </c>
      <c r="AH339" s="27" t="s">
        <v>237</v>
      </c>
      <c r="AI339" t="s">
        <v>237</v>
      </c>
      <c r="AJ339" t="s">
        <v>10</v>
      </c>
    </row>
    <row r="340" spans="1:36" ht="15" customHeight="1" x14ac:dyDescent="0.25">
      <c r="A340">
        <v>147632</v>
      </c>
      <c r="B340" t="s">
        <v>161</v>
      </c>
      <c r="C340" t="s">
        <v>162</v>
      </c>
      <c r="D340">
        <v>350</v>
      </c>
      <c r="E340" t="s">
        <v>12</v>
      </c>
      <c r="F340" t="s">
        <v>21</v>
      </c>
      <c r="G340" t="s">
        <v>9</v>
      </c>
      <c r="H340" t="s">
        <v>14</v>
      </c>
      <c r="I340" s="21">
        <v>45378</v>
      </c>
      <c r="J340" s="21">
        <v>45380</v>
      </c>
      <c r="K340" s="21">
        <v>45471</v>
      </c>
      <c r="L340" s="21">
        <v>45471</v>
      </c>
      <c r="M340" s="22">
        <v>50000000</v>
      </c>
      <c r="N340" t="s">
        <v>10</v>
      </c>
      <c r="O340" t="s">
        <v>24</v>
      </c>
      <c r="P340" t="s">
        <v>11</v>
      </c>
      <c r="R340" s="21">
        <v>45378</v>
      </c>
      <c r="S340" s="21">
        <v>45380</v>
      </c>
      <c r="T340" s="21">
        <v>45471</v>
      </c>
      <c r="U340" s="21">
        <v>45471</v>
      </c>
      <c r="V340" s="23">
        <v>0.25277777777777777</v>
      </c>
      <c r="W340">
        <v>91</v>
      </c>
      <c r="X340" s="24">
        <v>413122.19686546724</v>
      </c>
      <c r="Y340" s="24">
        <v>413122.19686546724</v>
      </c>
      <c r="Z340" s="24">
        <v>433275.09341819503</v>
      </c>
      <c r="AA340" s="24">
        <v>433275.09341819503</v>
      </c>
      <c r="AB340">
        <v>0.95348706431810448</v>
      </c>
      <c r="AC340">
        <v>0</v>
      </c>
      <c r="AD340" s="22">
        <v>50000000</v>
      </c>
      <c r="AE340" s="25">
        <v>3.4281106292428622E-2</v>
      </c>
      <c r="AF340" s="26">
        <v>0</v>
      </c>
      <c r="AG340" s="27">
        <v>1</v>
      </c>
      <c r="AH340" s="27" t="s">
        <v>237</v>
      </c>
      <c r="AI340" t="s">
        <v>237</v>
      </c>
      <c r="AJ340" t="s">
        <v>10</v>
      </c>
    </row>
    <row r="341" spans="1:36" ht="15" customHeight="1" x14ac:dyDescent="0.25">
      <c r="A341">
        <v>147633</v>
      </c>
      <c r="B341" t="s">
        <v>161</v>
      </c>
      <c r="C341" t="s">
        <v>162</v>
      </c>
      <c r="D341">
        <v>350</v>
      </c>
      <c r="E341" t="s">
        <v>12</v>
      </c>
      <c r="F341" t="s">
        <v>21</v>
      </c>
      <c r="G341" t="s">
        <v>9</v>
      </c>
      <c r="H341" t="s">
        <v>14</v>
      </c>
      <c r="I341" s="21">
        <v>45469</v>
      </c>
      <c r="J341" s="21">
        <v>45471</v>
      </c>
      <c r="K341" s="21">
        <v>45565</v>
      </c>
      <c r="L341" s="21">
        <v>45565</v>
      </c>
      <c r="M341" s="22">
        <v>50000000</v>
      </c>
      <c r="N341" t="s">
        <v>10</v>
      </c>
      <c r="O341" t="s">
        <v>24</v>
      </c>
      <c r="P341" t="s">
        <v>11</v>
      </c>
      <c r="R341" s="21">
        <v>45469</v>
      </c>
      <c r="S341" s="21">
        <v>45471</v>
      </c>
      <c r="T341" s="21">
        <v>45565</v>
      </c>
      <c r="U341" s="21">
        <v>45565</v>
      </c>
      <c r="V341" s="23">
        <v>0.26111111111111113</v>
      </c>
      <c r="W341">
        <v>94</v>
      </c>
      <c r="X341" s="24">
        <v>404068.91529783182</v>
      </c>
      <c r="Y341" s="24">
        <v>404068.91529783182</v>
      </c>
      <c r="Z341" s="24">
        <v>427162.10938887892</v>
      </c>
      <c r="AA341" s="24">
        <v>427162.10938887892</v>
      </c>
      <c r="AB341">
        <v>0.94593810269341194</v>
      </c>
      <c r="AC341">
        <v>0</v>
      </c>
      <c r="AD341" s="22">
        <v>50000000</v>
      </c>
      <c r="AE341" s="25">
        <v>3.271879986808434E-2</v>
      </c>
      <c r="AF341" s="26">
        <v>0</v>
      </c>
      <c r="AG341" s="27">
        <v>1</v>
      </c>
      <c r="AH341" s="27" t="s">
        <v>237</v>
      </c>
      <c r="AI341" t="s">
        <v>237</v>
      </c>
      <c r="AJ341" t="s">
        <v>10</v>
      </c>
    </row>
    <row r="342" spans="1:36" ht="15" customHeight="1" x14ac:dyDescent="0.25">
      <c r="A342">
        <v>147634</v>
      </c>
      <c r="B342" t="s">
        <v>161</v>
      </c>
      <c r="C342" t="s">
        <v>162</v>
      </c>
      <c r="D342">
        <v>350</v>
      </c>
      <c r="E342" t="s">
        <v>12</v>
      </c>
      <c r="F342" t="s">
        <v>21</v>
      </c>
      <c r="G342" t="s">
        <v>9</v>
      </c>
      <c r="H342" t="s">
        <v>14</v>
      </c>
      <c r="I342" s="21">
        <v>45561</v>
      </c>
      <c r="J342" s="21">
        <v>45565</v>
      </c>
      <c r="K342" s="21">
        <v>45657</v>
      </c>
      <c r="L342" s="21">
        <v>45657</v>
      </c>
      <c r="M342" s="22">
        <v>50000000</v>
      </c>
      <c r="N342" t="s">
        <v>10</v>
      </c>
      <c r="O342" t="s">
        <v>24</v>
      </c>
      <c r="P342" t="s">
        <v>11</v>
      </c>
      <c r="R342" s="21">
        <v>45561</v>
      </c>
      <c r="S342" s="21">
        <v>45565</v>
      </c>
      <c r="T342" s="21">
        <v>45657</v>
      </c>
      <c r="U342" s="21">
        <v>45657</v>
      </c>
      <c r="V342" s="23">
        <v>0.25555555555555554</v>
      </c>
      <c r="W342">
        <v>92</v>
      </c>
      <c r="X342" s="24">
        <v>376148.73706708959</v>
      </c>
      <c r="Y342" s="24">
        <v>376148.73706708959</v>
      </c>
      <c r="Z342" s="24">
        <v>400602.59741787566</v>
      </c>
      <c r="AA342" s="24">
        <v>400602.59741787566</v>
      </c>
      <c r="AB342">
        <v>0.93895730954216006</v>
      </c>
      <c r="AC342">
        <v>0</v>
      </c>
      <c r="AD342" s="22">
        <v>50000000</v>
      </c>
      <c r="AE342" s="25">
        <v>3.1351507624007666E-2</v>
      </c>
      <c r="AF342" s="26">
        <v>0</v>
      </c>
      <c r="AG342" s="27">
        <v>1</v>
      </c>
      <c r="AH342" s="27" t="s">
        <v>237</v>
      </c>
      <c r="AI342" t="s">
        <v>237</v>
      </c>
      <c r="AJ342" t="s">
        <v>10</v>
      </c>
    </row>
    <row r="343" spans="1:36" ht="15" customHeight="1" x14ac:dyDescent="0.25">
      <c r="A343">
        <v>147635</v>
      </c>
      <c r="B343" t="s">
        <v>161</v>
      </c>
      <c r="C343" t="s">
        <v>162</v>
      </c>
      <c r="D343">
        <v>350</v>
      </c>
      <c r="E343" t="s">
        <v>12</v>
      </c>
      <c r="F343" t="s">
        <v>21</v>
      </c>
      <c r="G343" t="s">
        <v>9</v>
      </c>
      <c r="H343" t="s">
        <v>14</v>
      </c>
      <c r="I343" s="21">
        <v>45653</v>
      </c>
      <c r="J343" s="21">
        <v>45657</v>
      </c>
      <c r="K343" s="21">
        <v>45747</v>
      </c>
      <c r="L343" s="21">
        <v>45747</v>
      </c>
      <c r="M343" s="22">
        <v>50000000</v>
      </c>
      <c r="N343" t="s">
        <v>10</v>
      </c>
      <c r="O343" t="s">
        <v>24</v>
      </c>
      <c r="P343" t="s">
        <v>11</v>
      </c>
      <c r="R343" s="21">
        <v>45653</v>
      </c>
      <c r="S343" s="21">
        <v>45657</v>
      </c>
      <c r="T343" s="21">
        <v>45747</v>
      </c>
      <c r="U343" s="21">
        <v>45747</v>
      </c>
      <c r="V343" s="23">
        <v>0.25</v>
      </c>
      <c r="W343">
        <v>90</v>
      </c>
      <c r="X343" s="24">
        <v>353468.27175948216</v>
      </c>
      <c r="Y343" s="24">
        <v>353468.27175948216</v>
      </c>
      <c r="Z343" s="24">
        <v>379123.39082387672</v>
      </c>
      <c r="AA343" s="24">
        <v>379123.39082387672</v>
      </c>
      <c r="AB343">
        <v>0.93233042411695255</v>
      </c>
      <c r="AC343">
        <v>0</v>
      </c>
      <c r="AD343" s="22">
        <v>50000000</v>
      </c>
      <c r="AE343" s="25">
        <v>3.0329871265910135E-2</v>
      </c>
      <c r="AF343" s="26">
        <v>0</v>
      </c>
      <c r="AG343" s="27">
        <v>1</v>
      </c>
      <c r="AH343" s="27" t="s">
        <v>237</v>
      </c>
      <c r="AI343" t="s">
        <v>237</v>
      </c>
      <c r="AJ343" t="s">
        <v>10</v>
      </c>
    </row>
    <row r="344" spans="1:36" ht="15" customHeight="1" x14ac:dyDescent="0.25">
      <c r="A344">
        <v>147636</v>
      </c>
      <c r="B344" t="s">
        <v>161</v>
      </c>
      <c r="C344" t="s">
        <v>162</v>
      </c>
      <c r="D344">
        <v>350</v>
      </c>
      <c r="E344" t="s">
        <v>12</v>
      </c>
      <c r="F344" t="s">
        <v>21</v>
      </c>
      <c r="G344" t="s">
        <v>9</v>
      </c>
      <c r="H344" t="s">
        <v>14</v>
      </c>
      <c r="I344" s="21">
        <v>45743</v>
      </c>
      <c r="J344" s="21">
        <v>45747</v>
      </c>
      <c r="K344" s="21">
        <v>45838</v>
      </c>
      <c r="L344" s="21">
        <v>45838</v>
      </c>
      <c r="M344" s="22">
        <v>50000000</v>
      </c>
      <c r="N344" t="s">
        <v>10</v>
      </c>
      <c r="O344" t="s">
        <v>24</v>
      </c>
      <c r="P344" t="s">
        <v>11</v>
      </c>
      <c r="R344" s="21">
        <v>45743</v>
      </c>
      <c r="S344" s="21">
        <v>45747</v>
      </c>
      <c r="T344" s="21">
        <v>45838</v>
      </c>
      <c r="U344" s="21">
        <v>45838</v>
      </c>
      <c r="V344" s="23">
        <v>0.25277777777777777</v>
      </c>
      <c r="W344">
        <v>91</v>
      </c>
      <c r="X344" s="24">
        <v>348681.50352328032</v>
      </c>
      <c r="Y344" s="24">
        <v>348681.50352328032</v>
      </c>
      <c r="Z344" s="24">
        <v>376638.69951912732</v>
      </c>
      <c r="AA344" s="24">
        <v>376638.69951912732</v>
      </c>
      <c r="AB344">
        <v>0.92577184439214222</v>
      </c>
      <c r="AC344">
        <v>0</v>
      </c>
      <c r="AD344" s="22">
        <v>50000000</v>
      </c>
      <c r="AE344" s="25">
        <v>2.9799985016897988E-2</v>
      </c>
      <c r="AF344" s="26">
        <v>0</v>
      </c>
      <c r="AG344" s="27">
        <v>1</v>
      </c>
      <c r="AH344" s="27" t="s">
        <v>237</v>
      </c>
      <c r="AI344" t="s">
        <v>237</v>
      </c>
      <c r="AJ344" t="s">
        <v>10</v>
      </c>
    </row>
    <row r="345" spans="1:36" ht="15" customHeight="1" x14ac:dyDescent="0.25">
      <c r="A345">
        <v>209322</v>
      </c>
      <c r="B345" t="s">
        <v>97</v>
      </c>
      <c r="C345" t="s">
        <v>98</v>
      </c>
      <c r="D345">
        <v>351</v>
      </c>
      <c r="E345" t="s">
        <v>12</v>
      </c>
      <c r="F345" t="s">
        <v>21</v>
      </c>
      <c r="G345" t="s">
        <v>9</v>
      </c>
      <c r="H345" t="s">
        <v>99</v>
      </c>
      <c r="J345" s="21">
        <v>44925</v>
      </c>
      <c r="K345" s="21">
        <v>45015</v>
      </c>
      <c r="L345" s="21">
        <v>45015</v>
      </c>
      <c r="M345" s="22">
        <v>50000000</v>
      </c>
      <c r="N345" t="s">
        <v>10</v>
      </c>
      <c r="O345">
        <v>6.2300000000000003E-3</v>
      </c>
      <c r="P345" t="s">
        <v>11</v>
      </c>
      <c r="R345" s="21">
        <v>45015</v>
      </c>
      <c r="S345" s="21">
        <v>44925</v>
      </c>
      <c r="T345" s="21">
        <v>45015</v>
      </c>
      <c r="U345" s="21">
        <v>45015</v>
      </c>
      <c r="V345" s="23">
        <v>0.25</v>
      </c>
      <c r="W345">
        <v>90</v>
      </c>
      <c r="X345" s="24">
        <v>-77444.747837538554</v>
      </c>
      <c r="Y345" s="24">
        <v>-77444.747837538554</v>
      </c>
      <c r="Z345" s="24">
        <v>-77875</v>
      </c>
      <c r="AA345" s="24">
        <v>-77875</v>
      </c>
      <c r="AB345">
        <v>0.99447509261686751</v>
      </c>
      <c r="AC345">
        <v>-865.27777777777783</v>
      </c>
      <c r="AD345" s="22">
        <v>50000000</v>
      </c>
      <c r="AE345" s="25">
        <v>6.2300000000000003E-3</v>
      </c>
      <c r="AF345" s="26">
        <v>0</v>
      </c>
      <c r="AG345" s="27">
        <v>1</v>
      </c>
      <c r="AH345" s="27" t="s">
        <v>237</v>
      </c>
      <c r="AI345" t="s">
        <v>237</v>
      </c>
      <c r="AJ345" t="s">
        <v>10</v>
      </c>
    </row>
    <row r="346" spans="1:36" ht="15" customHeight="1" x14ac:dyDescent="0.25">
      <c r="A346">
        <v>209323</v>
      </c>
      <c r="B346" t="s">
        <v>97</v>
      </c>
      <c r="C346" t="s">
        <v>98</v>
      </c>
      <c r="D346">
        <v>351</v>
      </c>
      <c r="E346" t="s">
        <v>12</v>
      </c>
      <c r="F346" t="s">
        <v>21</v>
      </c>
      <c r="G346" t="s">
        <v>9</v>
      </c>
      <c r="H346" t="s">
        <v>99</v>
      </c>
      <c r="J346" s="21">
        <v>45015</v>
      </c>
      <c r="K346" s="21">
        <v>45107</v>
      </c>
      <c r="L346" s="21">
        <v>45107</v>
      </c>
      <c r="M346" s="22">
        <v>50000000</v>
      </c>
      <c r="N346" t="s">
        <v>10</v>
      </c>
      <c r="O346">
        <v>6.2300000000000003E-3</v>
      </c>
      <c r="P346" t="s">
        <v>11</v>
      </c>
      <c r="R346" s="21">
        <v>45107</v>
      </c>
      <c r="S346" s="21">
        <v>45015</v>
      </c>
      <c r="T346" s="21">
        <v>45107</v>
      </c>
      <c r="U346" s="21">
        <v>45107</v>
      </c>
      <c r="V346" s="23">
        <v>0.25555555555555554</v>
      </c>
      <c r="W346">
        <v>92</v>
      </c>
      <c r="X346" s="24">
        <v>-78554.985899810432</v>
      </c>
      <c r="Y346" s="24">
        <v>-78554.985899810432</v>
      </c>
      <c r="Z346" s="24">
        <v>-79605.555555555547</v>
      </c>
      <c r="AA346" s="24">
        <v>-79605.555555555547</v>
      </c>
      <c r="AB346">
        <v>0.98680280982384527</v>
      </c>
      <c r="AC346">
        <v>0</v>
      </c>
      <c r="AD346" s="22">
        <v>50000000</v>
      </c>
      <c r="AE346" s="25">
        <v>6.2300000000000003E-3</v>
      </c>
      <c r="AF346" s="26">
        <v>0</v>
      </c>
      <c r="AG346" s="27">
        <v>1</v>
      </c>
      <c r="AH346" s="27" t="s">
        <v>237</v>
      </c>
      <c r="AI346" t="s">
        <v>237</v>
      </c>
      <c r="AJ346" t="s">
        <v>10</v>
      </c>
    </row>
    <row r="347" spans="1:36" ht="15" customHeight="1" x14ac:dyDescent="0.25">
      <c r="A347">
        <v>209324</v>
      </c>
      <c r="B347" t="s">
        <v>97</v>
      </c>
      <c r="C347" t="s">
        <v>98</v>
      </c>
      <c r="D347">
        <v>351</v>
      </c>
      <c r="E347" t="s">
        <v>12</v>
      </c>
      <c r="F347" t="s">
        <v>21</v>
      </c>
      <c r="G347" t="s">
        <v>9</v>
      </c>
      <c r="H347" t="s">
        <v>99</v>
      </c>
      <c r="J347" s="21">
        <v>45107</v>
      </c>
      <c r="K347" s="21">
        <v>45198</v>
      </c>
      <c r="L347" s="21">
        <v>45198</v>
      </c>
      <c r="M347" s="22">
        <v>50000000</v>
      </c>
      <c r="N347" t="s">
        <v>10</v>
      </c>
      <c r="O347">
        <v>6.2300000000000003E-3</v>
      </c>
      <c r="P347" t="s">
        <v>11</v>
      </c>
      <c r="R347" s="21">
        <v>45198</v>
      </c>
      <c r="S347" s="21">
        <v>45107</v>
      </c>
      <c r="T347" s="21">
        <v>45198</v>
      </c>
      <c r="U347" s="21">
        <v>45198</v>
      </c>
      <c r="V347" s="23">
        <v>0.25277777777777777</v>
      </c>
      <c r="W347">
        <v>91</v>
      </c>
      <c r="X347" s="24">
        <v>-77024.830672377444</v>
      </c>
      <c r="Y347" s="24">
        <v>-77024.830672377444</v>
      </c>
      <c r="Z347" s="24">
        <v>-78740.277777777766</v>
      </c>
      <c r="AA347" s="24">
        <v>-78740.277777777766</v>
      </c>
      <c r="AB347">
        <v>0.97821385504580394</v>
      </c>
      <c r="AC347">
        <v>0</v>
      </c>
      <c r="AD347" s="22">
        <v>50000000</v>
      </c>
      <c r="AE347" s="25">
        <v>6.2300000000000003E-3</v>
      </c>
      <c r="AF347" s="26">
        <v>0</v>
      </c>
      <c r="AG347" s="27">
        <v>1</v>
      </c>
      <c r="AH347" s="27" t="s">
        <v>237</v>
      </c>
      <c r="AI347" t="s">
        <v>237</v>
      </c>
      <c r="AJ347" t="s">
        <v>10</v>
      </c>
    </row>
    <row r="348" spans="1:36" ht="15" customHeight="1" x14ac:dyDescent="0.25">
      <c r="A348">
        <v>209325</v>
      </c>
      <c r="B348" t="s">
        <v>97</v>
      </c>
      <c r="C348" t="s">
        <v>98</v>
      </c>
      <c r="D348">
        <v>351</v>
      </c>
      <c r="E348" t="s">
        <v>12</v>
      </c>
      <c r="F348" t="s">
        <v>21</v>
      </c>
      <c r="G348" t="s">
        <v>9</v>
      </c>
      <c r="H348" t="s">
        <v>99</v>
      </c>
      <c r="J348" s="21">
        <v>45198</v>
      </c>
      <c r="K348" s="21">
        <v>45289</v>
      </c>
      <c r="L348" s="21">
        <v>45289</v>
      </c>
      <c r="M348" s="22">
        <v>50000000</v>
      </c>
      <c r="N348" t="s">
        <v>10</v>
      </c>
      <c r="O348">
        <v>6.2300000000000003E-3</v>
      </c>
      <c r="P348" t="s">
        <v>11</v>
      </c>
      <c r="R348" s="21">
        <v>45289</v>
      </c>
      <c r="S348" s="21">
        <v>45198</v>
      </c>
      <c r="T348" s="21">
        <v>45289</v>
      </c>
      <c r="U348" s="21">
        <v>45289</v>
      </c>
      <c r="V348" s="23">
        <v>0.25277777777777777</v>
      </c>
      <c r="W348">
        <v>91</v>
      </c>
      <c r="X348" s="24">
        <v>-76349.849497168922</v>
      </c>
      <c r="Y348" s="24">
        <v>-76349.849497168922</v>
      </c>
      <c r="Z348" s="24">
        <v>-78740.277777777781</v>
      </c>
      <c r="AA348" s="24">
        <v>-78740.277777777781</v>
      </c>
      <c r="AB348">
        <v>0.96964160721714543</v>
      </c>
      <c r="AC348">
        <v>0</v>
      </c>
      <c r="AD348" s="22">
        <v>50000000</v>
      </c>
      <c r="AE348" s="25">
        <v>6.2300000000000003E-3</v>
      </c>
      <c r="AF348" s="26">
        <v>0</v>
      </c>
      <c r="AG348" s="27">
        <v>1</v>
      </c>
      <c r="AH348" s="27" t="s">
        <v>237</v>
      </c>
      <c r="AI348" t="s">
        <v>237</v>
      </c>
      <c r="AJ348" t="s">
        <v>10</v>
      </c>
    </row>
    <row r="349" spans="1:36" ht="15" customHeight="1" x14ac:dyDescent="0.25">
      <c r="A349">
        <v>209326</v>
      </c>
      <c r="B349" t="s">
        <v>97</v>
      </c>
      <c r="C349" t="s">
        <v>98</v>
      </c>
      <c r="D349">
        <v>351</v>
      </c>
      <c r="E349" t="s">
        <v>12</v>
      </c>
      <c r="F349" t="s">
        <v>21</v>
      </c>
      <c r="G349" t="s">
        <v>9</v>
      </c>
      <c r="H349" t="s">
        <v>99</v>
      </c>
      <c r="J349" s="21">
        <v>45289</v>
      </c>
      <c r="K349" s="21">
        <v>45380</v>
      </c>
      <c r="L349" s="21">
        <v>45380</v>
      </c>
      <c r="M349" s="22">
        <v>50000000</v>
      </c>
      <c r="N349" t="s">
        <v>10</v>
      </c>
      <c r="O349">
        <v>6.2300000000000003E-3</v>
      </c>
      <c r="P349" t="s">
        <v>11</v>
      </c>
      <c r="R349" s="21">
        <v>45380</v>
      </c>
      <c r="S349" s="21">
        <v>45289</v>
      </c>
      <c r="T349" s="21">
        <v>45380</v>
      </c>
      <c r="U349" s="21">
        <v>45380</v>
      </c>
      <c r="V349" s="23">
        <v>0.25277777777777777</v>
      </c>
      <c r="W349">
        <v>91</v>
      </c>
      <c r="X349" s="24">
        <v>-75696.42645376877</v>
      </c>
      <c r="Y349" s="24">
        <v>-75696.42645376877</v>
      </c>
      <c r="Z349" s="24">
        <v>-78740.277777777781</v>
      </c>
      <c r="AA349" s="24">
        <v>-78740.277777777781</v>
      </c>
      <c r="AB349">
        <v>0.96134314724416625</v>
      </c>
      <c r="AC349">
        <v>0</v>
      </c>
      <c r="AD349" s="22">
        <v>50000000</v>
      </c>
      <c r="AE349" s="25">
        <v>6.2300000000000003E-3</v>
      </c>
      <c r="AF349" s="26">
        <v>0</v>
      </c>
      <c r="AG349" s="27">
        <v>1</v>
      </c>
      <c r="AH349" s="27" t="s">
        <v>237</v>
      </c>
      <c r="AI349" t="s">
        <v>237</v>
      </c>
      <c r="AJ349" t="s">
        <v>10</v>
      </c>
    </row>
    <row r="350" spans="1:36" ht="15" customHeight="1" x14ac:dyDescent="0.25">
      <c r="A350">
        <v>209327</v>
      </c>
      <c r="B350" t="s">
        <v>97</v>
      </c>
      <c r="C350" t="s">
        <v>98</v>
      </c>
      <c r="D350">
        <v>351</v>
      </c>
      <c r="E350" t="s">
        <v>12</v>
      </c>
      <c r="F350" t="s">
        <v>21</v>
      </c>
      <c r="G350" t="s">
        <v>9</v>
      </c>
      <c r="H350" t="s">
        <v>99</v>
      </c>
      <c r="J350" s="21">
        <v>45380</v>
      </c>
      <c r="K350" s="21">
        <v>45471</v>
      </c>
      <c r="L350" s="21">
        <v>45471</v>
      </c>
      <c r="M350" s="22">
        <v>50000000</v>
      </c>
      <c r="N350" t="s">
        <v>10</v>
      </c>
      <c r="O350">
        <v>6.2300000000000003E-3</v>
      </c>
      <c r="P350" t="s">
        <v>11</v>
      </c>
      <c r="R350" s="21">
        <v>45471</v>
      </c>
      <c r="S350" s="21">
        <v>45380</v>
      </c>
      <c r="T350" s="21">
        <v>45471</v>
      </c>
      <c r="U350" s="21">
        <v>45471</v>
      </c>
      <c r="V350" s="23">
        <v>0.25277777777777777</v>
      </c>
      <c r="W350">
        <v>91</v>
      </c>
      <c r="X350" s="24">
        <v>-75077.836301925418</v>
      </c>
      <c r="Y350" s="24">
        <v>-75077.836301925418</v>
      </c>
      <c r="Z350" s="24">
        <v>-78740.277777777781</v>
      </c>
      <c r="AA350" s="24">
        <v>-78740.277777777781</v>
      </c>
      <c r="AB350">
        <v>0.95348706431810448</v>
      </c>
      <c r="AC350">
        <v>0</v>
      </c>
      <c r="AD350" s="22">
        <v>50000000</v>
      </c>
      <c r="AE350" s="25">
        <v>6.2300000000000003E-3</v>
      </c>
      <c r="AF350" s="26">
        <v>0</v>
      </c>
      <c r="AG350" s="27">
        <v>1</v>
      </c>
      <c r="AH350" s="27" t="s">
        <v>237</v>
      </c>
      <c r="AI350" t="s">
        <v>237</v>
      </c>
      <c r="AJ350" t="s">
        <v>10</v>
      </c>
    </row>
    <row r="351" spans="1:36" ht="15" customHeight="1" x14ac:dyDescent="0.25">
      <c r="A351">
        <v>209328</v>
      </c>
      <c r="B351" t="s">
        <v>97</v>
      </c>
      <c r="C351" t="s">
        <v>98</v>
      </c>
      <c r="D351">
        <v>351</v>
      </c>
      <c r="E351" t="s">
        <v>12</v>
      </c>
      <c r="F351" t="s">
        <v>21</v>
      </c>
      <c r="G351" t="s">
        <v>9</v>
      </c>
      <c r="H351" t="s">
        <v>99</v>
      </c>
      <c r="J351" s="21">
        <v>45471</v>
      </c>
      <c r="K351" s="21">
        <v>45565</v>
      </c>
      <c r="L351" s="21">
        <v>45565</v>
      </c>
      <c r="M351" s="22">
        <v>50000000</v>
      </c>
      <c r="N351" t="s">
        <v>10</v>
      </c>
      <c r="O351">
        <v>6.2300000000000003E-3</v>
      </c>
      <c r="P351" t="s">
        <v>11</v>
      </c>
      <c r="R351" s="21">
        <v>45565</v>
      </c>
      <c r="S351" s="21">
        <v>45471</v>
      </c>
      <c r="T351" s="21">
        <v>45565</v>
      </c>
      <c r="U351" s="21">
        <v>45565</v>
      </c>
      <c r="V351" s="23">
        <v>0.26111111111111113</v>
      </c>
      <c r="W351">
        <v>94</v>
      </c>
      <c r="X351" s="24">
        <v>-76938.926624904983</v>
      </c>
      <c r="Y351" s="24">
        <v>-76938.926624904983</v>
      </c>
      <c r="Z351" s="24">
        <v>-81336.111111111109</v>
      </c>
      <c r="AA351" s="24">
        <v>-81336.111111111109</v>
      </c>
      <c r="AB351">
        <v>0.94593810269341194</v>
      </c>
      <c r="AC351">
        <v>0</v>
      </c>
      <c r="AD351" s="22">
        <v>50000000</v>
      </c>
      <c r="AE351" s="25">
        <v>6.2300000000000003E-3</v>
      </c>
      <c r="AF351" s="26">
        <v>0</v>
      </c>
      <c r="AG351" s="27">
        <v>1</v>
      </c>
      <c r="AH351" s="27" t="s">
        <v>237</v>
      </c>
      <c r="AI351" t="s">
        <v>237</v>
      </c>
      <c r="AJ351" t="s">
        <v>10</v>
      </c>
    </row>
    <row r="352" spans="1:36" ht="15" customHeight="1" x14ac:dyDescent="0.25">
      <c r="A352">
        <v>209329</v>
      </c>
      <c r="B352" t="s">
        <v>97</v>
      </c>
      <c r="C352" t="s">
        <v>98</v>
      </c>
      <c r="D352">
        <v>351</v>
      </c>
      <c r="E352" t="s">
        <v>12</v>
      </c>
      <c r="F352" t="s">
        <v>21</v>
      </c>
      <c r="G352" t="s">
        <v>9</v>
      </c>
      <c r="H352" t="s">
        <v>99</v>
      </c>
      <c r="J352" s="21">
        <v>45565</v>
      </c>
      <c r="K352" s="21">
        <v>45656</v>
      </c>
      <c r="L352" s="21">
        <v>45656</v>
      </c>
      <c r="M352" s="22">
        <v>50000000</v>
      </c>
      <c r="N352" t="s">
        <v>10</v>
      </c>
      <c r="O352">
        <v>6.2300000000000003E-3</v>
      </c>
      <c r="P352" t="s">
        <v>11</v>
      </c>
      <c r="R352" s="21">
        <v>45656</v>
      </c>
      <c r="S352" s="21">
        <v>45565</v>
      </c>
      <c r="T352" s="21">
        <v>45656</v>
      </c>
      <c r="U352" s="21">
        <v>45656</v>
      </c>
      <c r="V352" s="23">
        <v>0.25277777777777777</v>
      </c>
      <c r="W352">
        <v>91</v>
      </c>
      <c r="X352" s="24">
        <v>-73939.625823489972</v>
      </c>
      <c r="Y352" s="24">
        <v>-73939.625823489972</v>
      </c>
      <c r="Z352" s="24">
        <v>-78740.277777777781</v>
      </c>
      <c r="AA352" s="24">
        <v>-78740.277777777781</v>
      </c>
      <c r="AB352">
        <v>0.93903181332638552</v>
      </c>
      <c r="AC352">
        <v>0</v>
      </c>
      <c r="AD352" s="22">
        <v>50000000</v>
      </c>
      <c r="AE352" s="25">
        <v>6.2300000000000003E-3</v>
      </c>
      <c r="AF352" s="26">
        <v>0</v>
      </c>
      <c r="AG352" s="27">
        <v>1</v>
      </c>
      <c r="AH352" s="27" t="s">
        <v>237</v>
      </c>
      <c r="AI352" t="s">
        <v>237</v>
      </c>
      <c r="AJ352" t="s">
        <v>10</v>
      </c>
    </row>
    <row r="353" spans="1:36" ht="15" customHeight="1" x14ac:dyDescent="0.25">
      <c r="A353">
        <v>209330</v>
      </c>
      <c r="B353" t="s">
        <v>97</v>
      </c>
      <c r="C353" t="s">
        <v>98</v>
      </c>
      <c r="D353">
        <v>351</v>
      </c>
      <c r="E353" t="s">
        <v>12</v>
      </c>
      <c r="F353" t="s">
        <v>21</v>
      </c>
      <c r="G353" t="s">
        <v>9</v>
      </c>
      <c r="H353" t="s">
        <v>99</v>
      </c>
      <c r="J353" s="21">
        <v>45656</v>
      </c>
      <c r="K353" s="21">
        <v>45747</v>
      </c>
      <c r="L353" s="21">
        <v>45747</v>
      </c>
      <c r="M353" s="22">
        <v>50000000</v>
      </c>
      <c r="N353" t="s">
        <v>10</v>
      </c>
      <c r="O353">
        <v>6.2300000000000003E-3</v>
      </c>
      <c r="P353" t="s">
        <v>11</v>
      </c>
      <c r="R353" s="21">
        <v>45747</v>
      </c>
      <c r="S353" s="21">
        <v>45656</v>
      </c>
      <c r="T353" s="21">
        <v>45747</v>
      </c>
      <c r="U353" s="21">
        <v>45747</v>
      </c>
      <c r="V353" s="23">
        <v>0.25277777777777777</v>
      </c>
      <c r="W353">
        <v>91</v>
      </c>
      <c r="X353" s="24">
        <v>-73411.956575642209</v>
      </c>
      <c r="Y353" s="24">
        <v>-73411.956575642209</v>
      </c>
      <c r="Z353" s="24">
        <v>-78740.277777777781</v>
      </c>
      <c r="AA353" s="24">
        <v>-78740.277777777781</v>
      </c>
      <c r="AB353">
        <v>0.93233042411695255</v>
      </c>
      <c r="AC353">
        <v>0</v>
      </c>
      <c r="AD353" s="22">
        <v>50000000</v>
      </c>
      <c r="AE353" s="25">
        <v>6.2300000000000003E-3</v>
      </c>
      <c r="AF353" s="26">
        <v>0</v>
      </c>
      <c r="AG353" s="27">
        <v>1</v>
      </c>
      <c r="AH353" s="27" t="s">
        <v>237</v>
      </c>
      <c r="AI353" t="s">
        <v>237</v>
      </c>
      <c r="AJ353" t="s">
        <v>10</v>
      </c>
    </row>
    <row r="354" spans="1:36" ht="15" customHeight="1" x14ac:dyDescent="0.25">
      <c r="A354">
        <v>209331</v>
      </c>
      <c r="B354" t="s">
        <v>97</v>
      </c>
      <c r="C354" t="s">
        <v>98</v>
      </c>
      <c r="D354">
        <v>351</v>
      </c>
      <c r="E354" t="s">
        <v>12</v>
      </c>
      <c r="F354" t="s">
        <v>21</v>
      </c>
      <c r="G354" t="s">
        <v>9</v>
      </c>
      <c r="H354" t="s">
        <v>99</v>
      </c>
      <c r="J354" s="21">
        <v>45747</v>
      </c>
      <c r="K354" s="21">
        <v>45838</v>
      </c>
      <c r="L354" s="21">
        <v>45838</v>
      </c>
      <c r="M354" s="22">
        <v>50000000</v>
      </c>
      <c r="N354" t="s">
        <v>10</v>
      </c>
      <c r="O354">
        <v>6.2300000000000003E-3</v>
      </c>
      <c r="P354" t="s">
        <v>11</v>
      </c>
      <c r="R354" s="21">
        <v>45838</v>
      </c>
      <c r="S354" s="21">
        <v>45747</v>
      </c>
      <c r="T354" s="21">
        <v>45838</v>
      </c>
      <c r="U354" s="21">
        <v>45838</v>
      </c>
      <c r="V354" s="23">
        <v>0.25277777777777777</v>
      </c>
      <c r="W354">
        <v>91</v>
      </c>
      <c r="X354" s="24">
        <v>-72895.532186282944</v>
      </c>
      <c r="Y354" s="24">
        <v>-72895.532186282944</v>
      </c>
      <c r="Z354" s="24">
        <v>-78740.277777777781</v>
      </c>
      <c r="AA354" s="24">
        <v>-78740.277777777781</v>
      </c>
      <c r="AB354">
        <v>0.92577184439214222</v>
      </c>
      <c r="AC354">
        <v>0</v>
      </c>
      <c r="AD354" s="22">
        <v>49999999.999999993</v>
      </c>
      <c r="AE354" s="25">
        <v>6.2300000000000003E-3</v>
      </c>
      <c r="AF354" s="26">
        <v>0</v>
      </c>
      <c r="AG354" s="27">
        <v>1</v>
      </c>
      <c r="AH354" s="27" t="s">
        <v>237</v>
      </c>
      <c r="AI354" t="s">
        <v>237</v>
      </c>
      <c r="AJ354" t="s">
        <v>10</v>
      </c>
    </row>
    <row r="355" spans="1:36" ht="15" customHeight="1" x14ac:dyDescent="0.25">
      <c r="A355">
        <v>209348</v>
      </c>
      <c r="B355" t="s">
        <v>100</v>
      </c>
      <c r="C355" t="s">
        <v>98</v>
      </c>
      <c r="D355">
        <v>351</v>
      </c>
      <c r="E355" t="s">
        <v>12</v>
      </c>
      <c r="F355" t="s">
        <v>21</v>
      </c>
      <c r="G355" t="s">
        <v>9</v>
      </c>
      <c r="H355" t="s">
        <v>99</v>
      </c>
      <c r="I355" s="21">
        <v>44923</v>
      </c>
      <c r="J355" s="21">
        <v>44925</v>
      </c>
      <c r="K355" s="21">
        <v>45015</v>
      </c>
      <c r="L355" s="21">
        <v>45015</v>
      </c>
      <c r="M355" s="22">
        <v>50000000</v>
      </c>
      <c r="N355" t="s">
        <v>10</v>
      </c>
      <c r="O355" t="s">
        <v>24</v>
      </c>
      <c r="P355" t="s">
        <v>11</v>
      </c>
      <c r="R355" s="21">
        <v>44923</v>
      </c>
      <c r="S355" s="21">
        <v>44925</v>
      </c>
      <c r="T355" s="21">
        <v>45015</v>
      </c>
      <c r="U355" s="21">
        <v>45015</v>
      </c>
      <c r="V355" s="23">
        <v>0.25</v>
      </c>
      <c r="W355">
        <v>90</v>
      </c>
      <c r="X355" s="24">
        <v>273729.2692427928</v>
      </c>
      <c r="Y355" s="24">
        <v>273729.2692427928</v>
      </c>
      <c r="Z355" s="24">
        <v>275250</v>
      </c>
      <c r="AA355" s="24">
        <v>275250</v>
      </c>
      <c r="AB355">
        <v>0.99447509261686751</v>
      </c>
      <c r="AC355">
        <v>3058.3333333333335</v>
      </c>
      <c r="AD355" s="22">
        <v>50000000</v>
      </c>
      <c r="AE355" s="25">
        <v>2.2019999999999998E-2</v>
      </c>
      <c r="AF355" s="26">
        <v>0</v>
      </c>
      <c r="AG355" s="27">
        <v>1</v>
      </c>
      <c r="AH355" s="27" t="s">
        <v>237</v>
      </c>
      <c r="AI355" t="s">
        <v>237</v>
      </c>
      <c r="AJ355" t="s">
        <v>10</v>
      </c>
    </row>
    <row r="356" spans="1:36" ht="15" customHeight="1" x14ac:dyDescent="0.25">
      <c r="A356">
        <v>209349</v>
      </c>
      <c r="B356" t="s">
        <v>100</v>
      </c>
      <c r="C356" t="s">
        <v>98</v>
      </c>
      <c r="D356">
        <v>351</v>
      </c>
      <c r="E356" t="s">
        <v>12</v>
      </c>
      <c r="F356" t="s">
        <v>21</v>
      </c>
      <c r="G356" t="s">
        <v>9</v>
      </c>
      <c r="H356" t="s">
        <v>99</v>
      </c>
      <c r="I356" s="21">
        <v>45013</v>
      </c>
      <c r="J356" s="21">
        <v>45015</v>
      </c>
      <c r="K356" s="21">
        <v>45107</v>
      </c>
      <c r="L356" s="21">
        <v>45107</v>
      </c>
      <c r="M356" s="22">
        <v>50000000</v>
      </c>
      <c r="N356" t="s">
        <v>10</v>
      </c>
      <c r="O356" t="s">
        <v>24</v>
      </c>
      <c r="P356" t="s">
        <v>11</v>
      </c>
      <c r="R356" s="21">
        <v>45013</v>
      </c>
      <c r="S356" s="21">
        <v>45015</v>
      </c>
      <c r="T356" s="21">
        <v>45107</v>
      </c>
      <c r="U356" s="21">
        <v>45107</v>
      </c>
      <c r="V356" s="23">
        <v>0.25555555555555554</v>
      </c>
      <c r="W356">
        <v>92</v>
      </c>
      <c r="X356" s="24">
        <v>393185.98319798807</v>
      </c>
      <c r="Y356" s="24">
        <v>393185.98319798807</v>
      </c>
      <c r="Z356" s="24">
        <v>398444.32877950149</v>
      </c>
      <c r="AA356" s="24">
        <v>398444.32877950149</v>
      </c>
      <c r="AB356">
        <v>0.98680280982384527</v>
      </c>
      <c r="AC356">
        <v>0</v>
      </c>
      <c r="AD356" s="22">
        <v>50000000</v>
      </c>
      <c r="AE356" s="25">
        <v>3.1182599643613158E-2</v>
      </c>
      <c r="AF356" s="26">
        <v>0</v>
      </c>
      <c r="AG356" s="27">
        <v>1</v>
      </c>
      <c r="AH356" s="27" t="s">
        <v>237</v>
      </c>
      <c r="AI356" t="s">
        <v>237</v>
      </c>
      <c r="AJ356" t="s">
        <v>10</v>
      </c>
    </row>
    <row r="357" spans="1:36" ht="15" customHeight="1" x14ac:dyDescent="0.25">
      <c r="A357">
        <v>209350</v>
      </c>
      <c r="B357" t="s">
        <v>100</v>
      </c>
      <c r="C357" t="s">
        <v>98</v>
      </c>
      <c r="D357">
        <v>351</v>
      </c>
      <c r="E357" t="s">
        <v>12</v>
      </c>
      <c r="F357" t="s">
        <v>21</v>
      </c>
      <c r="G357" t="s">
        <v>9</v>
      </c>
      <c r="H357" t="s">
        <v>99</v>
      </c>
      <c r="I357" s="21">
        <v>45105</v>
      </c>
      <c r="J357" s="21">
        <v>45107</v>
      </c>
      <c r="K357" s="21">
        <v>45198</v>
      </c>
      <c r="L357" s="21">
        <v>45198</v>
      </c>
      <c r="M357" s="22">
        <v>50000000</v>
      </c>
      <c r="N357" t="s">
        <v>10</v>
      </c>
      <c r="O357" t="s">
        <v>24</v>
      </c>
      <c r="P357" t="s">
        <v>11</v>
      </c>
      <c r="R357" s="21">
        <v>45105</v>
      </c>
      <c r="S357" s="21">
        <v>45107</v>
      </c>
      <c r="T357" s="21">
        <v>45198</v>
      </c>
      <c r="U357" s="21">
        <v>45198</v>
      </c>
      <c r="V357" s="23">
        <v>0.25277777777777777</v>
      </c>
      <c r="W357">
        <v>91</v>
      </c>
      <c r="X357" s="24">
        <v>443753.82856549247</v>
      </c>
      <c r="Y357" s="24">
        <v>443753.82856549247</v>
      </c>
      <c r="Z357" s="24">
        <v>453636.82621804014</v>
      </c>
      <c r="AA357" s="24">
        <v>453636.82621804014</v>
      </c>
      <c r="AB357">
        <v>0.97821385504580394</v>
      </c>
      <c r="AC357">
        <v>0</v>
      </c>
      <c r="AD357" s="22">
        <v>50000000</v>
      </c>
      <c r="AE357" s="25">
        <v>3.58921444919768E-2</v>
      </c>
      <c r="AF357" s="26">
        <v>0</v>
      </c>
      <c r="AG357" s="27">
        <v>1</v>
      </c>
      <c r="AH357" s="27" t="s">
        <v>237</v>
      </c>
      <c r="AI357" t="s">
        <v>237</v>
      </c>
      <c r="AJ357" t="s">
        <v>10</v>
      </c>
    </row>
    <row r="358" spans="1:36" ht="15" customHeight="1" x14ac:dyDescent="0.25">
      <c r="A358">
        <v>209351</v>
      </c>
      <c r="B358" t="s">
        <v>100</v>
      </c>
      <c r="C358" t="s">
        <v>98</v>
      </c>
      <c r="D358">
        <v>351</v>
      </c>
      <c r="E358" t="s">
        <v>12</v>
      </c>
      <c r="F358" t="s">
        <v>21</v>
      </c>
      <c r="G358" t="s">
        <v>9</v>
      </c>
      <c r="H358" t="s">
        <v>99</v>
      </c>
      <c r="I358" s="21">
        <v>45196</v>
      </c>
      <c r="J358" s="21">
        <v>45198</v>
      </c>
      <c r="K358" s="21">
        <v>45289</v>
      </c>
      <c r="L358" s="21">
        <v>45289</v>
      </c>
      <c r="M358" s="22">
        <v>50000000</v>
      </c>
      <c r="N358" t="s">
        <v>10</v>
      </c>
      <c r="O358" t="s">
        <v>24</v>
      </c>
      <c r="P358" t="s">
        <v>11</v>
      </c>
      <c r="R358" s="21">
        <v>45196</v>
      </c>
      <c r="S358" s="21">
        <v>45198</v>
      </c>
      <c r="T358" s="21">
        <v>45289</v>
      </c>
      <c r="U358" s="21">
        <v>45289</v>
      </c>
      <c r="V358" s="23">
        <v>0.25277777777777777</v>
      </c>
      <c r="W358">
        <v>91</v>
      </c>
      <c r="X358" s="24">
        <v>449173.09713104105</v>
      </c>
      <c r="Y358" s="24">
        <v>449173.09713104105</v>
      </c>
      <c r="Z358" s="24">
        <v>463236.20375590114</v>
      </c>
      <c r="AA358" s="24">
        <v>463236.20375590114</v>
      </c>
      <c r="AB358">
        <v>0.96964160721714543</v>
      </c>
      <c r="AC358">
        <v>0</v>
      </c>
      <c r="AD358" s="22">
        <v>50000000</v>
      </c>
      <c r="AE358" s="25">
        <v>3.6651655681785592E-2</v>
      </c>
      <c r="AF358" s="26">
        <v>0</v>
      </c>
      <c r="AG358" s="27">
        <v>1</v>
      </c>
      <c r="AH358" s="27" t="s">
        <v>237</v>
      </c>
      <c r="AI358" t="s">
        <v>237</v>
      </c>
      <c r="AJ358" t="s">
        <v>10</v>
      </c>
    </row>
    <row r="359" spans="1:36" ht="15" customHeight="1" x14ac:dyDescent="0.25">
      <c r="A359">
        <v>209352</v>
      </c>
      <c r="B359" t="s">
        <v>100</v>
      </c>
      <c r="C359" t="s">
        <v>98</v>
      </c>
      <c r="D359">
        <v>351</v>
      </c>
      <c r="E359" t="s">
        <v>12</v>
      </c>
      <c r="F359" t="s">
        <v>21</v>
      </c>
      <c r="G359" t="s">
        <v>9</v>
      </c>
      <c r="H359" t="s">
        <v>99</v>
      </c>
      <c r="I359" s="21">
        <v>45287</v>
      </c>
      <c r="J359" s="21">
        <v>45289</v>
      </c>
      <c r="K359" s="21">
        <v>45380</v>
      </c>
      <c r="L359" s="21">
        <v>45380</v>
      </c>
      <c r="M359" s="22">
        <v>50000000</v>
      </c>
      <c r="N359" t="s">
        <v>10</v>
      </c>
      <c r="O359" t="s">
        <v>24</v>
      </c>
      <c r="P359" t="s">
        <v>11</v>
      </c>
      <c r="R359" s="21">
        <v>45287</v>
      </c>
      <c r="S359" s="21">
        <v>45289</v>
      </c>
      <c r="T359" s="21">
        <v>45380</v>
      </c>
      <c r="U359" s="21">
        <v>45380</v>
      </c>
      <c r="V359" s="23">
        <v>0.25277777777777777</v>
      </c>
      <c r="W359">
        <v>91</v>
      </c>
      <c r="X359" s="24">
        <v>435197.61348033324</v>
      </c>
      <c r="Y359" s="24">
        <v>435197.61348033324</v>
      </c>
      <c r="Z359" s="24">
        <v>452697.47303852136</v>
      </c>
      <c r="AA359" s="24">
        <v>452697.47303852136</v>
      </c>
      <c r="AB359">
        <v>0.96134314724416625</v>
      </c>
      <c r="AC359">
        <v>0</v>
      </c>
      <c r="AD359" s="22">
        <v>50000000</v>
      </c>
      <c r="AE359" s="25">
        <v>3.5817822042608284E-2</v>
      </c>
      <c r="AF359" s="26">
        <v>0</v>
      </c>
      <c r="AG359" s="27">
        <v>1</v>
      </c>
      <c r="AH359" s="27" t="s">
        <v>237</v>
      </c>
      <c r="AI359" t="s">
        <v>237</v>
      </c>
      <c r="AJ359" t="s">
        <v>10</v>
      </c>
    </row>
    <row r="360" spans="1:36" ht="15" customHeight="1" x14ac:dyDescent="0.25">
      <c r="A360">
        <v>209353</v>
      </c>
      <c r="B360" t="s">
        <v>100</v>
      </c>
      <c r="C360" t="s">
        <v>98</v>
      </c>
      <c r="D360">
        <v>351</v>
      </c>
      <c r="E360" t="s">
        <v>12</v>
      </c>
      <c r="F360" t="s">
        <v>21</v>
      </c>
      <c r="G360" t="s">
        <v>9</v>
      </c>
      <c r="H360" t="s">
        <v>99</v>
      </c>
      <c r="I360" s="21">
        <v>45378</v>
      </c>
      <c r="J360" s="21">
        <v>45380</v>
      </c>
      <c r="K360" s="21">
        <v>45471</v>
      </c>
      <c r="L360" s="21">
        <v>45471</v>
      </c>
      <c r="M360" s="22">
        <v>50000000</v>
      </c>
      <c r="N360" t="s">
        <v>10</v>
      </c>
      <c r="O360" t="s">
        <v>24</v>
      </c>
      <c r="P360" t="s">
        <v>11</v>
      </c>
      <c r="R360" s="21">
        <v>45378</v>
      </c>
      <c r="S360" s="21">
        <v>45380</v>
      </c>
      <c r="T360" s="21">
        <v>45471</v>
      </c>
      <c r="U360" s="21">
        <v>45471</v>
      </c>
      <c r="V360" s="23">
        <v>0.25277777777777777</v>
      </c>
      <c r="W360">
        <v>91</v>
      </c>
      <c r="X360" s="24">
        <v>413122.19686546724</v>
      </c>
      <c r="Y360" s="24">
        <v>413122.19686546724</v>
      </c>
      <c r="Z360" s="24">
        <v>433275.09341819503</v>
      </c>
      <c r="AA360" s="24">
        <v>433275.09341819503</v>
      </c>
      <c r="AB360">
        <v>0.95348706431810448</v>
      </c>
      <c r="AC360">
        <v>0</v>
      </c>
      <c r="AD360" s="22">
        <v>50000000</v>
      </c>
      <c r="AE360" s="25">
        <v>3.4281106292428622E-2</v>
      </c>
      <c r="AF360" s="26">
        <v>0</v>
      </c>
      <c r="AG360" s="27">
        <v>1</v>
      </c>
      <c r="AH360" s="27" t="s">
        <v>237</v>
      </c>
      <c r="AI360" t="s">
        <v>237</v>
      </c>
      <c r="AJ360" t="s">
        <v>10</v>
      </c>
    </row>
    <row r="361" spans="1:36" ht="15" customHeight="1" x14ac:dyDescent="0.25">
      <c r="A361">
        <v>209354</v>
      </c>
      <c r="B361" t="s">
        <v>100</v>
      </c>
      <c r="C361" t="s">
        <v>98</v>
      </c>
      <c r="D361">
        <v>351</v>
      </c>
      <c r="E361" t="s">
        <v>12</v>
      </c>
      <c r="F361" t="s">
        <v>21</v>
      </c>
      <c r="G361" t="s">
        <v>9</v>
      </c>
      <c r="H361" t="s">
        <v>99</v>
      </c>
      <c r="I361" s="21">
        <v>45469</v>
      </c>
      <c r="J361" s="21">
        <v>45471</v>
      </c>
      <c r="K361" s="21">
        <v>45565</v>
      </c>
      <c r="L361" s="21">
        <v>45565</v>
      </c>
      <c r="M361" s="22">
        <v>50000000</v>
      </c>
      <c r="N361" t="s">
        <v>10</v>
      </c>
      <c r="O361" t="s">
        <v>24</v>
      </c>
      <c r="P361" t="s">
        <v>11</v>
      </c>
      <c r="R361" s="21">
        <v>45469</v>
      </c>
      <c r="S361" s="21">
        <v>45471</v>
      </c>
      <c r="T361" s="21">
        <v>45565</v>
      </c>
      <c r="U361" s="21">
        <v>45565</v>
      </c>
      <c r="V361" s="23">
        <v>0.26111111111111113</v>
      </c>
      <c r="W361">
        <v>94</v>
      </c>
      <c r="X361" s="24">
        <v>404068.91529783182</v>
      </c>
      <c r="Y361" s="24">
        <v>404068.91529783182</v>
      </c>
      <c r="Z361" s="24">
        <v>427162.10938887892</v>
      </c>
      <c r="AA361" s="24">
        <v>427162.10938887892</v>
      </c>
      <c r="AB361">
        <v>0.94593810269341194</v>
      </c>
      <c r="AC361">
        <v>0</v>
      </c>
      <c r="AD361" s="22">
        <v>50000000</v>
      </c>
      <c r="AE361" s="25">
        <v>3.271879986808434E-2</v>
      </c>
      <c r="AF361" s="26">
        <v>0</v>
      </c>
      <c r="AG361" s="27">
        <v>1</v>
      </c>
      <c r="AH361" s="27" t="s">
        <v>237</v>
      </c>
      <c r="AI361" t="s">
        <v>237</v>
      </c>
      <c r="AJ361" t="s">
        <v>10</v>
      </c>
    </row>
    <row r="362" spans="1:36" ht="15" customHeight="1" x14ac:dyDescent="0.25">
      <c r="A362">
        <v>209355</v>
      </c>
      <c r="B362" t="s">
        <v>100</v>
      </c>
      <c r="C362" t="s">
        <v>98</v>
      </c>
      <c r="D362">
        <v>351</v>
      </c>
      <c r="E362" t="s">
        <v>12</v>
      </c>
      <c r="F362" t="s">
        <v>21</v>
      </c>
      <c r="G362" t="s">
        <v>9</v>
      </c>
      <c r="H362" t="s">
        <v>99</v>
      </c>
      <c r="I362" s="21">
        <v>45561</v>
      </c>
      <c r="J362" s="21">
        <v>45565</v>
      </c>
      <c r="K362" s="21">
        <v>45656</v>
      </c>
      <c r="L362" s="21">
        <v>45656</v>
      </c>
      <c r="M362" s="22">
        <v>50000000</v>
      </c>
      <c r="N362" t="s">
        <v>10</v>
      </c>
      <c r="O362" t="s">
        <v>24</v>
      </c>
      <c r="P362" t="s">
        <v>11</v>
      </c>
      <c r="R362" s="21">
        <v>45561</v>
      </c>
      <c r="S362" s="21">
        <v>45565</v>
      </c>
      <c r="T362" s="21">
        <v>45656</v>
      </c>
      <c r="U362" s="21">
        <v>45656</v>
      </c>
      <c r="V362" s="23">
        <v>0.25277777777777777</v>
      </c>
      <c r="W362">
        <v>91</v>
      </c>
      <c r="X362" s="24">
        <v>372089.68583008338</v>
      </c>
      <c r="Y362" s="24">
        <v>372089.68583008338</v>
      </c>
      <c r="Z362" s="24">
        <v>396248.22135898576</v>
      </c>
      <c r="AA362" s="24">
        <v>396248.22135898576</v>
      </c>
      <c r="AB362">
        <v>0.93903181332638552</v>
      </c>
      <c r="AC362">
        <v>0</v>
      </c>
      <c r="AD362" s="22">
        <v>50000000</v>
      </c>
      <c r="AE362" s="25">
        <v>3.1351507624007666E-2</v>
      </c>
      <c r="AF362" s="26">
        <v>0</v>
      </c>
      <c r="AG362" s="27">
        <v>1</v>
      </c>
      <c r="AH362" s="27" t="s">
        <v>237</v>
      </c>
      <c r="AI362" t="s">
        <v>237</v>
      </c>
      <c r="AJ362" t="s">
        <v>10</v>
      </c>
    </row>
    <row r="363" spans="1:36" ht="15" customHeight="1" x14ac:dyDescent="0.25">
      <c r="A363">
        <v>209356</v>
      </c>
      <c r="B363" t="s">
        <v>100</v>
      </c>
      <c r="C363" t="s">
        <v>98</v>
      </c>
      <c r="D363">
        <v>351</v>
      </c>
      <c r="E363" t="s">
        <v>12</v>
      </c>
      <c r="F363" t="s">
        <v>21</v>
      </c>
      <c r="G363" t="s">
        <v>9</v>
      </c>
      <c r="H363" t="s">
        <v>99</v>
      </c>
      <c r="I363" s="21">
        <v>45652</v>
      </c>
      <c r="J363" s="21">
        <v>45656</v>
      </c>
      <c r="K363" s="21">
        <v>45747</v>
      </c>
      <c r="L363" s="21">
        <v>45747</v>
      </c>
      <c r="M363" s="22">
        <v>50000000</v>
      </c>
      <c r="N363" t="s">
        <v>10</v>
      </c>
      <c r="O363" t="s">
        <v>24</v>
      </c>
      <c r="P363" t="s">
        <v>11</v>
      </c>
      <c r="R363" s="21">
        <v>45652</v>
      </c>
      <c r="S363" s="21">
        <v>45656</v>
      </c>
      <c r="T363" s="21">
        <v>45747</v>
      </c>
      <c r="U363" s="21">
        <v>45747</v>
      </c>
      <c r="V363" s="23">
        <v>0.25277777777777777</v>
      </c>
      <c r="W363">
        <v>91</v>
      </c>
      <c r="X363" s="24">
        <v>357465.56688905437</v>
      </c>
      <c r="Y363" s="24">
        <v>357465.56688905437</v>
      </c>
      <c r="Z363" s="24">
        <v>383410.81406586547</v>
      </c>
      <c r="AA363" s="24">
        <v>383410.81406586547</v>
      </c>
      <c r="AB363">
        <v>0.93233042411695255</v>
      </c>
      <c r="AC363">
        <v>0</v>
      </c>
      <c r="AD363" s="22">
        <v>50000000</v>
      </c>
      <c r="AE363" s="25">
        <v>3.03358006733432E-2</v>
      </c>
      <c r="AF363" s="26">
        <v>0</v>
      </c>
      <c r="AG363" s="27">
        <v>1</v>
      </c>
      <c r="AH363" s="27" t="s">
        <v>237</v>
      </c>
      <c r="AI363" t="s">
        <v>237</v>
      </c>
      <c r="AJ363" t="s">
        <v>10</v>
      </c>
    </row>
    <row r="364" spans="1:36" ht="15" customHeight="1" x14ac:dyDescent="0.25">
      <c r="A364">
        <v>209357</v>
      </c>
      <c r="B364" t="s">
        <v>100</v>
      </c>
      <c r="C364" t="s">
        <v>98</v>
      </c>
      <c r="D364">
        <v>351</v>
      </c>
      <c r="E364" t="s">
        <v>12</v>
      </c>
      <c r="F364" t="s">
        <v>21</v>
      </c>
      <c r="G364" t="s">
        <v>9</v>
      </c>
      <c r="H364" t="s">
        <v>99</v>
      </c>
      <c r="I364" s="21">
        <v>45743</v>
      </c>
      <c r="J364" s="21">
        <v>45747</v>
      </c>
      <c r="K364" s="21">
        <v>45838</v>
      </c>
      <c r="L364" s="21">
        <v>45838</v>
      </c>
      <c r="M364" s="22">
        <v>50000000</v>
      </c>
      <c r="N364" t="s">
        <v>10</v>
      </c>
      <c r="O364" t="s">
        <v>24</v>
      </c>
      <c r="P364" t="s">
        <v>11</v>
      </c>
      <c r="R364" s="21">
        <v>45743</v>
      </c>
      <c r="S364" s="21">
        <v>45747</v>
      </c>
      <c r="T364" s="21">
        <v>45838</v>
      </c>
      <c r="U364" s="21">
        <v>45838</v>
      </c>
      <c r="V364" s="23">
        <v>0.25277777777777777</v>
      </c>
      <c r="W364">
        <v>91</v>
      </c>
      <c r="X364" s="24">
        <v>348681.50352328032</v>
      </c>
      <c r="Y364" s="24">
        <v>348681.50352328032</v>
      </c>
      <c r="Z364" s="24">
        <v>376638.69951912732</v>
      </c>
      <c r="AA364" s="24">
        <v>376638.69951912732</v>
      </c>
      <c r="AB364">
        <v>0.92577184439214222</v>
      </c>
      <c r="AC364">
        <v>0</v>
      </c>
      <c r="AD364" s="22">
        <v>50000000</v>
      </c>
      <c r="AE364" s="25">
        <v>2.9799985016897988E-2</v>
      </c>
      <c r="AF364" s="26">
        <v>0</v>
      </c>
      <c r="AG364" s="27">
        <v>1</v>
      </c>
      <c r="AH364" s="27" t="s">
        <v>237</v>
      </c>
      <c r="AI364" t="s">
        <v>237</v>
      </c>
      <c r="AJ364" t="s">
        <v>10</v>
      </c>
    </row>
    <row r="365" spans="1:36" ht="15" customHeight="1" x14ac:dyDescent="0.25">
      <c r="A365">
        <v>146963</v>
      </c>
      <c r="B365" t="s">
        <v>164</v>
      </c>
      <c r="C365" t="s">
        <v>165</v>
      </c>
      <c r="D365">
        <v>355</v>
      </c>
      <c r="E365" t="s">
        <v>12</v>
      </c>
      <c r="F365" t="s">
        <v>21</v>
      </c>
      <c r="G365" t="s">
        <v>9</v>
      </c>
      <c r="H365" t="s">
        <v>14</v>
      </c>
      <c r="J365" s="21">
        <v>45278</v>
      </c>
      <c r="K365" s="21">
        <v>45369</v>
      </c>
      <c r="L365" s="21">
        <v>45369</v>
      </c>
      <c r="M365" s="22">
        <v>50000000</v>
      </c>
      <c r="N365" t="s">
        <v>10</v>
      </c>
      <c r="O365">
        <v>1.393E-2</v>
      </c>
      <c r="P365" t="s">
        <v>11</v>
      </c>
      <c r="R365" s="21">
        <v>45369</v>
      </c>
      <c r="S365" s="21">
        <v>45278</v>
      </c>
      <c r="T365" s="21">
        <v>45369</v>
      </c>
      <c r="U365" s="21">
        <v>45369</v>
      </c>
      <c r="V365" s="23">
        <v>0.25277777777777777</v>
      </c>
      <c r="W365">
        <v>91</v>
      </c>
      <c r="X365" s="24">
        <v>-169426.78975449002</v>
      </c>
      <c r="Y365" s="24">
        <v>-169426.78975449002</v>
      </c>
      <c r="Z365" s="24">
        <v>-176059.72222222222</v>
      </c>
      <c r="AA365" s="24">
        <v>-176059.72222222222</v>
      </c>
      <c r="AB365">
        <v>0.96232566776766737</v>
      </c>
      <c r="AC365">
        <v>0</v>
      </c>
      <c r="AD365" s="22">
        <v>50000000</v>
      </c>
      <c r="AE365" s="25">
        <v>1.393E-2</v>
      </c>
      <c r="AF365" s="26">
        <v>0</v>
      </c>
      <c r="AG365" s="27">
        <v>1</v>
      </c>
      <c r="AH365" s="27" t="s">
        <v>237</v>
      </c>
      <c r="AI365" t="s">
        <v>237</v>
      </c>
      <c r="AJ365" t="s">
        <v>10</v>
      </c>
    </row>
    <row r="366" spans="1:36" ht="15" customHeight="1" x14ac:dyDescent="0.25">
      <c r="A366">
        <v>146964</v>
      </c>
      <c r="B366" t="s">
        <v>164</v>
      </c>
      <c r="C366" t="s">
        <v>165</v>
      </c>
      <c r="D366">
        <v>355</v>
      </c>
      <c r="E366" t="s">
        <v>12</v>
      </c>
      <c r="F366" t="s">
        <v>21</v>
      </c>
      <c r="G366" t="s">
        <v>9</v>
      </c>
      <c r="H366" t="s">
        <v>14</v>
      </c>
      <c r="J366" s="21">
        <v>45369</v>
      </c>
      <c r="K366" s="21">
        <v>45461</v>
      </c>
      <c r="L366" s="21">
        <v>45461</v>
      </c>
      <c r="M366" s="22">
        <v>50000000</v>
      </c>
      <c r="N366" t="s">
        <v>10</v>
      </c>
      <c r="O366">
        <v>1.393E-2</v>
      </c>
      <c r="P366" t="s">
        <v>11</v>
      </c>
      <c r="R366" s="21">
        <v>45461</v>
      </c>
      <c r="S366" s="21">
        <v>45369</v>
      </c>
      <c r="T366" s="21">
        <v>45461</v>
      </c>
      <c r="U366" s="21">
        <v>45461</v>
      </c>
      <c r="V366" s="23">
        <v>0.25555555555555554</v>
      </c>
      <c r="W366">
        <v>92</v>
      </c>
      <c r="X366" s="24">
        <v>-169864.40771132804</v>
      </c>
      <c r="Y366" s="24">
        <v>-169864.40771132804</v>
      </c>
      <c r="Z366" s="24">
        <v>-177994.44444444444</v>
      </c>
      <c r="AA366" s="24">
        <v>-177994.44444444444</v>
      </c>
      <c r="AB366">
        <v>0.95432421074437546</v>
      </c>
      <c r="AC366">
        <v>0</v>
      </c>
      <c r="AD366" s="22">
        <v>50000000</v>
      </c>
      <c r="AE366" s="25">
        <v>1.393E-2</v>
      </c>
      <c r="AF366" s="26">
        <v>0</v>
      </c>
      <c r="AG366" s="27">
        <v>1</v>
      </c>
      <c r="AH366" s="27" t="s">
        <v>237</v>
      </c>
      <c r="AI366" t="s">
        <v>237</v>
      </c>
      <c r="AJ366" t="s">
        <v>10</v>
      </c>
    </row>
    <row r="367" spans="1:36" ht="15" customHeight="1" x14ac:dyDescent="0.25">
      <c r="A367">
        <v>146965</v>
      </c>
      <c r="B367" t="s">
        <v>164</v>
      </c>
      <c r="C367" t="s">
        <v>165</v>
      </c>
      <c r="D367">
        <v>355</v>
      </c>
      <c r="E367" t="s">
        <v>12</v>
      </c>
      <c r="F367" t="s">
        <v>21</v>
      </c>
      <c r="G367" t="s">
        <v>9</v>
      </c>
      <c r="H367" t="s">
        <v>14</v>
      </c>
      <c r="J367" s="21">
        <v>45461</v>
      </c>
      <c r="K367" s="21">
        <v>45553</v>
      </c>
      <c r="L367" s="21">
        <v>45553</v>
      </c>
      <c r="M367" s="22">
        <v>50000000</v>
      </c>
      <c r="N367" t="s">
        <v>10</v>
      </c>
      <c r="O367">
        <v>1.393E-2</v>
      </c>
      <c r="P367" t="s">
        <v>11</v>
      </c>
      <c r="R367" s="21">
        <v>45553</v>
      </c>
      <c r="S367" s="21">
        <v>45461</v>
      </c>
      <c r="T367" s="21">
        <v>45553</v>
      </c>
      <c r="U367" s="21">
        <v>45553</v>
      </c>
      <c r="V367" s="23">
        <v>0.25555555555555554</v>
      </c>
      <c r="W367">
        <v>92</v>
      </c>
      <c r="X367" s="24">
        <v>-168538.23058947994</v>
      </c>
      <c r="Y367" s="24">
        <v>-168538.23058947994</v>
      </c>
      <c r="Z367" s="24">
        <v>-177994.44444444444</v>
      </c>
      <c r="AA367" s="24">
        <v>-177994.44444444444</v>
      </c>
      <c r="AB367">
        <v>0.94687354493293763</v>
      </c>
      <c r="AC367">
        <v>0</v>
      </c>
      <c r="AD367" s="22">
        <v>50000000</v>
      </c>
      <c r="AE367" s="25">
        <v>1.393E-2</v>
      </c>
      <c r="AF367" s="26">
        <v>0</v>
      </c>
      <c r="AG367" s="27">
        <v>1</v>
      </c>
      <c r="AH367" s="27" t="s">
        <v>237</v>
      </c>
      <c r="AI367" t="s">
        <v>237</v>
      </c>
      <c r="AJ367" t="s">
        <v>10</v>
      </c>
    </row>
    <row r="368" spans="1:36" ht="15" customHeight="1" x14ac:dyDescent="0.25">
      <c r="A368">
        <v>146966</v>
      </c>
      <c r="B368" t="s">
        <v>164</v>
      </c>
      <c r="C368" t="s">
        <v>165</v>
      </c>
      <c r="D368">
        <v>355</v>
      </c>
      <c r="E368" t="s">
        <v>12</v>
      </c>
      <c r="F368" t="s">
        <v>21</v>
      </c>
      <c r="G368" t="s">
        <v>9</v>
      </c>
      <c r="H368" t="s">
        <v>14</v>
      </c>
      <c r="J368" s="21">
        <v>45553</v>
      </c>
      <c r="K368" s="21">
        <v>45644</v>
      </c>
      <c r="L368" s="21">
        <v>45644</v>
      </c>
      <c r="M368" s="22">
        <v>50000000</v>
      </c>
      <c r="N368" t="s">
        <v>10</v>
      </c>
      <c r="O368">
        <v>1.393E-2</v>
      </c>
      <c r="P368" t="s">
        <v>11</v>
      </c>
      <c r="R368" s="21">
        <v>45644</v>
      </c>
      <c r="S368" s="21">
        <v>45553</v>
      </c>
      <c r="T368" s="21">
        <v>45644</v>
      </c>
      <c r="U368" s="21">
        <v>45644</v>
      </c>
      <c r="V368" s="23">
        <v>0.25277777777777777</v>
      </c>
      <c r="W368">
        <v>91</v>
      </c>
      <c r="X368" s="24">
        <v>-165483.39820980284</v>
      </c>
      <c r="Y368" s="24">
        <v>-165483.39820980284</v>
      </c>
      <c r="Z368" s="24">
        <v>-176059.72222222222</v>
      </c>
      <c r="AA368" s="24">
        <v>-176059.72222222222</v>
      </c>
      <c r="AB368">
        <v>0.93992763433382009</v>
      </c>
      <c r="AC368">
        <v>0</v>
      </c>
      <c r="AD368" s="22">
        <v>50000000</v>
      </c>
      <c r="AE368" s="25">
        <v>1.393E-2</v>
      </c>
      <c r="AF368" s="26">
        <v>0</v>
      </c>
      <c r="AG368" s="27">
        <v>1</v>
      </c>
      <c r="AH368" s="27" t="s">
        <v>237</v>
      </c>
      <c r="AI368" t="s">
        <v>237</v>
      </c>
      <c r="AJ368" t="s">
        <v>10</v>
      </c>
    </row>
    <row r="369" spans="1:36" ht="15" customHeight="1" x14ac:dyDescent="0.25">
      <c r="A369">
        <v>146967</v>
      </c>
      <c r="B369" t="s">
        <v>164</v>
      </c>
      <c r="C369" t="s">
        <v>165</v>
      </c>
      <c r="D369">
        <v>355</v>
      </c>
      <c r="E369" t="s">
        <v>12</v>
      </c>
      <c r="F369" t="s">
        <v>21</v>
      </c>
      <c r="G369" t="s">
        <v>9</v>
      </c>
      <c r="H369" t="s">
        <v>14</v>
      </c>
      <c r="J369" s="21">
        <v>45644</v>
      </c>
      <c r="K369" s="21">
        <v>45734</v>
      </c>
      <c r="L369" s="21">
        <v>45734</v>
      </c>
      <c r="M369" s="22">
        <v>50000000</v>
      </c>
      <c r="N369" t="s">
        <v>10</v>
      </c>
      <c r="O369">
        <v>1.393E-2</v>
      </c>
      <c r="P369" t="s">
        <v>11</v>
      </c>
      <c r="R369" s="21">
        <v>45734</v>
      </c>
      <c r="S369" s="21">
        <v>45644</v>
      </c>
      <c r="T369" s="21">
        <v>45734</v>
      </c>
      <c r="U369" s="21">
        <v>45734</v>
      </c>
      <c r="V369" s="23">
        <v>0.25</v>
      </c>
      <c r="W369">
        <v>90</v>
      </c>
      <c r="X369" s="24">
        <v>-162507.11820961206</v>
      </c>
      <c r="Y369" s="24">
        <v>-162507.11820961206</v>
      </c>
      <c r="Z369" s="24">
        <v>-174125</v>
      </c>
      <c r="AA369" s="24">
        <v>-174125</v>
      </c>
      <c r="AB369">
        <v>0.93327849653761419</v>
      </c>
      <c r="AC369">
        <v>0</v>
      </c>
      <c r="AD369" s="22">
        <v>50000000</v>
      </c>
      <c r="AE369" s="25">
        <v>1.393E-2</v>
      </c>
      <c r="AF369" s="26">
        <v>0</v>
      </c>
      <c r="AG369" s="27">
        <v>1</v>
      </c>
      <c r="AH369" s="27" t="s">
        <v>237</v>
      </c>
      <c r="AI369" t="s">
        <v>237</v>
      </c>
      <c r="AJ369" t="s">
        <v>10</v>
      </c>
    </row>
    <row r="370" spans="1:36" ht="15" customHeight="1" x14ac:dyDescent="0.25">
      <c r="A370">
        <v>146968</v>
      </c>
      <c r="B370" t="s">
        <v>164</v>
      </c>
      <c r="C370" t="s">
        <v>165</v>
      </c>
      <c r="D370">
        <v>355</v>
      </c>
      <c r="E370" t="s">
        <v>12</v>
      </c>
      <c r="F370" t="s">
        <v>21</v>
      </c>
      <c r="G370" t="s">
        <v>9</v>
      </c>
      <c r="H370" t="s">
        <v>14</v>
      </c>
      <c r="J370" s="21">
        <v>45734</v>
      </c>
      <c r="K370" s="21">
        <v>45826</v>
      </c>
      <c r="L370" s="21">
        <v>45826</v>
      </c>
      <c r="M370" s="22">
        <v>50000000</v>
      </c>
      <c r="N370" t="s">
        <v>10</v>
      </c>
      <c r="O370">
        <v>1.393E-2</v>
      </c>
      <c r="P370" t="s">
        <v>11</v>
      </c>
      <c r="R370" s="21">
        <v>45826</v>
      </c>
      <c r="S370" s="21">
        <v>45734</v>
      </c>
      <c r="T370" s="21">
        <v>45826</v>
      </c>
      <c r="U370" s="21">
        <v>45826</v>
      </c>
      <c r="V370" s="23">
        <v>0.25555555555555554</v>
      </c>
      <c r="W370">
        <v>92</v>
      </c>
      <c r="X370" s="24">
        <v>-164934.87453444075</v>
      </c>
      <c r="Y370" s="24">
        <v>-164934.87453444075</v>
      </c>
      <c r="Z370" s="24">
        <v>-177994.44444444444</v>
      </c>
      <c r="AA370" s="24">
        <v>-177994.44444444444</v>
      </c>
      <c r="AB370">
        <v>0.92662933974841089</v>
      </c>
      <c r="AC370">
        <v>0</v>
      </c>
      <c r="AD370" s="22">
        <v>50000000</v>
      </c>
      <c r="AE370" s="25">
        <v>1.393E-2</v>
      </c>
      <c r="AF370" s="26">
        <v>0</v>
      </c>
      <c r="AG370" s="27">
        <v>1</v>
      </c>
      <c r="AH370" s="27" t="s">
        <v>237</v>
      </c>
      <c r="AI370" t="s">
        <v>237</v>
      </c>
      <c r="AJ370" t="s">
        <v>10</v>
      </c>
    </row>
    <row r="371" spans="1:36" ht="15" customHeight="1" x14ac:dyDescent="0.25">
      <c r="A371">
        <v>146969</v>
      </c>
      <c r="B371" t="s">
        <v>164</v>
      </c>
      <c r="C371" t="s">
        <v>165</v>
      </c>
      <c r="D371">
        <v>355</v>
      </c>
      <c r="E371" t="s">
        <v>12</v>
      </c>
      <c r="F371" t="s">
        <v>21</v>
      </c>
      <c r="G371" t="s">
        <v>9</v>
      </c>
      <c r="H371" t="s">
        <v>14</v>
      </c>
      <c r="J371" s="21">
        <v>45826</v>
      </c>
      <c r="K371" s="21">
        <v>45918</v>
      </c>
      <c r="L371" s="21">
        <v>45918</v>
      </c>
      <c r="M371" s="22">
        <v>50000000</v>
      </c>
      <c r="N371" t="s">
        <v>10</v>
      </c>
      <c r="O371">
        <v>1.393E-2</v>
      </c>
      <c r="P371" t="s">
        <v>11</v>
      </c>
      <c r="R371" s="21">
        <v>45918</v>
      </c>
      <c r="S371" s="21">
        <v>45826</v>
      </c>
      <c r="T371" s="21">
        <v>45918</v>
      </c>
      <c r="U371" s="21">
        <v>45918</v>
      </c>
      <c r="V371" s="23">
        <v>0.25555555555555554</v>
      </c>
      <c r="W371">
        <v>92</v>
      </c>
      <c r="X371" s="24">
        <v>-163773.78978753011</v>
      </c>
      <c r="Y371" s="24">
        <v>-163773.78978753011</v>
      </c>
      <c r="Z371" s="24">
        <v>-177994.44444444444</v>
      </c>
      <c r="AA371" s="24">
        <v>-177994.44444444444</v>
      </c>
      <c r="AB371">
        <v>0.92010618813806366</v>
      </c>
      <c r="AC371">
        <v>0</v>
      </c>
      <c r="AD371" s="22">
        <v>50000000</v>
      </c>
      <c r="AE371" s="25">
        <v>1.393E-2</v>
      </c>
      <c r="AF371" s="26">
        <v>0</v>
      </c>
      <c r="AG371" s="27">
        <v>1</v>
      </c>
      <c r="AH371" s="27" t="s">
        <v>237</v>
      </c>
      <c r="AI371" t="s">
        <v>237</v>
      </c>
      <c r="AJ371" t="s">
        <v>10</v>
      </c>
    </row>
    <row r="372" spans="1:36" ht="15" customHeight="1" x14ac:dyDescent="0.25">
      <c r="A372">
        <v>146970</v>
      </c>
      <c r="B372" t="s">
        <v>164</v>
      </c>
      <c r="C372" t="s">
        <v>165</v>
      </c>
      <c r="D372">
        <v>355</v>
      </c>
      <c r="E372" t="s">
        <v>12</v>
      </c>
      <c r="F372" t="s">
        <v>21</v>
      </c>
      <c r="G372" t="s">
        <v>9</v>
      </c>
      <c r="H372" t="s">
        <v>14</v>
      </c>
      <c r="J372" s="21">
        <v>45918</v>
      </c>
      <c r="K372" s="21">
        <v>46009</v>
      </c>
      <c r="L372" s="21">
        <v>46009</v>
      </c>
      <c r="M372" s="22">
        <v>50000000</v>
      </c>
      <c r="N372" t="s">
        <v>10</v>
      </c>
      <c r="O372">
        <v>1.393E-2</v>
      </c>
      <c r="P372" t="s">
        <v>11</v>
      </c>
      <c r="R372" s="21">
        <v>46009</v>
      </c>
      <c r="S372" s="21">
        <v>45918</v>
      </c>
      <c r="T372" s="21">
        <v>46009</v>
      </c>
      <c r="U372" s="21">
        <v>46009</v>
      </c>
      <c r="V372" s="23">
        <v>0.25277777777777777</v>
      </c>
      <c r="W372">
        <v>91</v>
      </c>
      <c r="X372" s="24">
        <v>-160875.47455299029</v>
      </c>
      <c r="Y372" s="24">
        <v>-160875.47455299029</v>
      </c>
      <c r="Z372" s="24">
        <v>-176059.72222222222</v>
      </c>
      <c r="AA372" s="24">
        <v>-176059.72222222222</v>
      </c>
      <c r="AB372">
        <v>0.91375513105679895</v>
      </c>
      <c r="AC372">
        <v>0</v>
      </c>
      <c r="AD372" s="22">
        <v>50000000</v>
      </c>
      <c r="AE372" s="25">
        <v>1.393E-2</v>
      </c>
      <c r="AF372" s="26">
        <v>0</v>
      </c>
      <c r="AG372" s="27">
        <v>1</v>
      </c>
      <c r="AH372" s="27" t="s">
        <v>237</v>
      </c>
      <c r="AI372" t="s">
        <v>237</v>
      </c>
      <c r="AJ372" t="s">
        <v>10</v>
      </c>
    </row>
    <row r="373" spans="1:36" ht="15" customHeight="1" x14ac:dyDescent="0.25">
      <c r="A373">
        <v>146971</v>
      </c>
      <c r="B373" t="s">
        <v>166</v>
      </c>
      <c r="C373" t="s">
        <v>165</v>
      </c>
      <c r="D373">
        <v>355</v>
      </c>
      <c r="E373" t="s">
        <v>12</v>
      </c>
      <c r="F373" t="s">
        <v>21</v>
      </c>
      <c r="G373" t="s">
        <v>9</v>
      </c>
      <c r="H373" t="s">
        <v>14</v>
      </c>
      <c r="I373" s="21">
        <v>45274</v>
      </c>
      <c r="J373" s="21">
        <v>45278</v>
      </c>
      <c r="K373" s="21">
        <v>45369</v>
      </c>
      <c r="L373" s="21">
        <v>45369</v>
      </c>
      <c r="M373" s="22">
        <v>50000000</v>
      </c>
      <c r="N373" t="s">
        <v>10</v>
      </c>
      <c r="O373" t="s">
        <v>24</v>
      </c>
      <c r="P373" t="s">
        <v>11</v>
      </c>
      <c r="R373" s="21">
        <v>45274</v>
      </c>
      <c r="S373" s="21">
        <v>45278</v>
      </c>
      <c r="T373" s="21">
        <v>45369</v>
      </c>
      <c r="U373" s="21">
        <v>45369</v>
      </c>
      <c r="V373" s="23">
        <v>0.25277777777777777</v>
      </c>
      <c r="W373">
        <v>91</v>
      </c>
      <c r="X373" s="24">
        <v>437467.9576417646</v>
      </c>
      <c r="Y373" s="24">
        <v>437467.9576417646</v>
      </c>
      <c r="Z373" s="24">
        <v>454594.5019387987</v>
      </c>
      <c r="AA373" s="24">
        <v>454594.5019387987</v>
      </c>
      <c r="AB373">
        <v>0.96232566776766737</v>
      </c>
      <c r="AC373">
        <v>0</v>
      </c>
      <c r="AD373" s="22">
        <v>50000000</v>
      </c>
      <c r="AE373" s="25">
        <v>3.5967916636915939E-2</v>
      </c>
      <c r="AF373" s="26">
        <v>0</v>
      </c>
      <c r="AG373" s="27">
        <v>1</v>
      </c>
      <c r="AH373" s="27" t="s">
        <v>237</v>
      </c>
      <c r="AI373" t="s">
        <v>237</v>
      </c>
      <c r="AJ373" t="s">
        <v>10</v>
      </c>
    </row>
    <row r="374" spans="1:36" ht="15" customHeight="1" x14ac:dyDescent="0.25">
      <c r="A374">
        <v>146972</v>
      </c>
      <c r="B374" t="s">
        <v>166</v>
      </c>
      <c r="C374" t="s">
        <v>165</v>
      </c>
      <c r="D374">
        <v>355</v>
      </c>
      <c r="E374" t="s">
        <v>12</v>
      </c>
      <c r="F374" t="s">
        <v>21</v>
      </c>
      <c r="G374" t="s">
        <v>9</v>
      </c>
      <c r="H374" t="s">
        <v>14</v>
      </c>
      <c r="I374" s="21">
        <v>45365</v>
      </c>
      <c r="J374" s="21">
        <v>45369</v>
      </c>
      <c r="K374" s="21">
        <v>45461</v>
      </c>
      <c r="L374" s="21">
        <v>45461</v>
      </c>
      <c r="M374" s="22">
        <v>50000000</v>
      </c>
      <c r="N374" t="s">
        <v>10</v>
      </c>
      <c r="O374" t="s">
        <v>24</v>
      </c>
      <c r="P374" t="s">
        <v>11</v>
      </c>
      <c r="R374" s="21">
        <v>45365</v>
      </c>
      <c r="S374" s="21">
        <v>45369</v>
      </c>
      <c r="T374" s="21">
        <v>45461</v>
      </c>
      <c r="U374" s="21">
        <v>45461</v>
      </c>
      <c r="V374" s="23">
        <v>0.25555555555555554</v>
      </c>
      <c r="W374">
        <v>92</v>
      </c>
      <c r="X374" s="24">
        <v>420329.35727283376</v>
      </c>
      <c r="Y374" s="24">
        <v>420329.35727283376</v>
      </c>
      <c r="Z374" s="24">
        <v>440447.12744422123</v>
      </c>
      <c r="AA374" s="24">
        <v>440447.12744422123</v>
      </c>
      <c r="AB374">
        <v>0.95432421074437546</v>
      </c>
      <c r="AC374">
        <v>0</v>
      </c>
      <c r="AD374" s="22">
        <v>50000000</v>
      </c>
      <c r="AE374" s="25">
        <v>3.4469775191286883E-2</v>
      </c>
      <c r="AF374" s="26">
        <v>0</v>
      </c>
      <c r="AG374" s="27">
        <v>1</v>
      </c>
      <c r="AH374" s="27" t="s">
        <v>237</v>
      </c>
      <c r="AI374" t="s">
        <v>237</v>
      </c>
      <c r="AJ374" t="s">
        <v>10</v>
      </c>
    </row>
    <row r="375" spans="1:36" ht="15" customHeight="1" x14ac:dyDescent="0.25">
      <c r="A375">
        <v>146973</v>
      </c>
      <c r="B375" t="s">
        <v>166</v>
      </c>
      <c r="C375" t="s">
        <v>165</v>
      </c>
      <c r="D375">
        <v>355</v>
      </c>
      <c r="E375" t="s">
        <v>12</v>
      </c>
      <c r="F375" t="s">
        <v>21</v>
      </c>
      <c r="G375" t="s">
        <v>9</v>
      </c>
      <c r="H375" t="s">
        <v>14</v>
      </c>
      <c r="I375" s="21">
        <v>45457</v>
      </c>
      <c r="J375" s="21">
        <v>45461</v>
      </c>
      <c r="K375" s="21">
        <v>45553</v>
      </c>
      <c r="L375" s="21">
        <v>45553</v>
      </c>
      <c r="M375" s="22">
        <v>50000000</v>
      </c>
      <c r="N375" t="s">
        <v>10</v>
      </c>
      <c r="O375" t="s">
        <v>24</v>
      </c>
      <c r="P375" t="s">
        <v>11</v>
      </c>
      <c r="R375" s="21">
        <v>45457</v>
      </c>
      <c r="S375" s="21">
        <v>45461</v>
      </c>
      <c r="T375" s="21">
        <v>45553</v>
      </c>
      <c r="U375" s="21">
        <v>45553</v>
      </c>
      <c r="V375" s="23">
        <v>0.25555555555555554</v>
      </c>
      <c r="W375">
        <v>92</v>
      </c>
      <c r="X375" s="24">
        <v>397962.03346566873</v>
      </c>
      <c r="Y375" s="24">
        <v>397962.03346566873</v>
      </c>
      <c r="Z375" s="24">
        <v>420290.58219580358</v>
      </c>
      <c r="AA375" s="24">
        <v>420290.58219580358</v>
      </c>
      <c r="AB375">
        <v>0.94687354493293763</v>
      </c>
      <c r="AC375">
        <v>0</v>
      </c>
      <c r="AD375" s="22">
        <v>50000000</v>
      </c>
      <c r="AE375" s="25">
        <v>3.2892306432715068E-2</v>
      </c>
      <c r="AF375" s="26">
        <v>0</v>
      </c>
      <c r="AG375" s="27">
        <v>1</v>
      </c>
      <c r="AH375" s="27" t="s">
        <v>237</v>
      </c>
      <c r="AI375" t="s">
        <v>237</v>
      </c>
      <c r="AJ375" t="s">
        <v>10</v>
      </c>
    </row>
    <row r="376" spans="1:36" ht="15" customHeight="1" x14ac:dyDescent="0.25">
      <c r="A376">
        <v>146974</v>
      </c>
      <c r="B376" t="s">
        <v>166</v>
      </c>
      <c r="C376" t="s">
        <v>165</v>
      </c>
      <c r="D376">
        <v>355</v>
      </c>
      <c r="E376" t="s">
        <v>12</v>
      </c>
      <c r="F376" t="s">
        <v>21</v>
      </c>
      <c r="G376" t="s">
        <v>9</v>
      </c>
      <c r="H376" t="s">
        <v>14</v>
      </c>
      <c r="I376" s="21">
        <v>45551</v>
      </c>
      <c r="J376" s="21">
        <v>45553</v>
      </c>
      <c r="K376" s="21">
        <v>45644</v>
      </c>
      <c r="L376" s="21">
        <v>45644</v>
      </c>
      <c r="M376" s="22">
        <v>50000000</v>
      </c>
      <c r="N376" t="s">
        <v>10</v>
      </c>
      <c r="O376" t="s">
        <v>24</v>
      </c>
      <c r="P376" t="s">
        <v>11</v>
      </c>
      <c r="R376" s="21">
        <v>45551</v>
      </c>
      <c r="S376" s="21">
        <v>45553</v>
      </c>
      <c r="T376" s="21">
        <v>45644</v>
      </c>
      <c r="U376" s="21">
        <v>45644</v>
      </c>
      <c r="V376" s="23">
        <v>0.25277777777777777</v>
      </c>
      <c r="W376">
        <v>91</v>
      </c>
      <c r="X376" s="24">
        <v>374388.12600484997</v>
      </c>
      <c r="Y376" s="24">
        <v>374388.12600484997</v>
      </c>
      <c r="Z376" s="24">
        <v>398315.90468153433</v>
      </c>
      <c r="AA376" s="24">
        <v>398315.90468153433</v>
      </c>
      <c r="AB376">
        <v>0.93992763433382009</v>
      </c>
      <c r="AC376">
        <v>0</v>
      </c>
      <c r="AD376" s="22">
        <v>50000000</v>
      </c>
      <c r="AE376" s="25">
        <v>3.1515104546231291E-2</v>
      </c>
      <c r="AF376" s="26">
        <v>0</v>
      </c>
      <c r="AG376" s="27">
        <v>1</v>
      </c>
      <c r="AH376" s="27" t="s">
        <v>237</v>
      </c>
      <c r="AI376" t="s">
        <v>237</v>
      </c>
      <c r="AJ376" t="s">
        <v>10</v>
      </c>
    </row>
    <row r="377" spans="1:36" ht="15" customHeight="1" x14ac:dyDescent="0.25">
      <c r="A377">
        <v>146975</v>
      </c>
      <c r="B377" t="s">
        <v>166</v>
      </c>
      <c r="C377" t="s">
        <v>165</v>
      </c>
      <c r="D377">
        <v>355</v>
      </c>
      <c r="E377" t="s">
        <v>12</v>
      </c>
      <c r="F377" t="s">
        <v>21</v>
      </c>
      <c r="G377" t="s">
        <v>9</v>
      </c>
      <c r="H377" t="s">
        <v>14</v>
      </c>
      <c r="I377" s="21">
        <v>45642</v>
      </c>
      <c r="J377" s="21">
        <v>45644</v>
      </c>
      <c r="K377" s="21">
        <v>45734</v>
      </c>
      <c r="L377" s="21">
        <v>45734</v>
      </c>
      <c r="M377" s="22">
        <v>50000000</v>
      </c>
      <c r="N377" t="s">
        <v>10</v>
      </c>
      <c r="O377" t="s">
        <v>24</v>
      </c>
      <c r="P377" t="s">
        <v>11</v>
      </c>
      <c r="R377" s="21">
        <v>45642</v>
      </c>
      <c r="S377" s="21">
        <v>45644</v>
      </c>
      <c r="T377" s="21">
        <v>45734</v>
      </c>
      <c r="U377" s="21">
        <v>45734</v>
      </c>
      <c r="V377" s="23">
        <v>0.25</v>
      </c>
      <c r="W377">
        <v>90</v>
      </c>
      <c r="X377" s="24">
        <v>355138.06826331024</v>
      </c>
      <c r="Y377" s="24">
        <v>355138.06826331024</v>
      </c>
      <c r="Z377" s="24">
        <v>380527.43053744733</v>
      </c>
      <c r="AA377" s="24">
        <v>380527.43053744733</v>
      </c>
      <c r="AB377">
        <v>0.93327849653761419</v>
      </c>
      <c r="AC377">
        <v>0</v>
      </c>
      <c r="AD377" s="22">
        <v>50000000</v>
      </c>
      <c r="AE377" s="25">
        <v>3.0442194442995785E-2</v>
      </c>
      <c r="AF377" s="26">
        <v>0</v>
      </c>
      <c r="AG377" s="27">
        <v>1</v>
      </c>
      <c r="AH377" s="27" t="s">
        <v>237</v>
      </c>
      <c r="AI377" t="s">
        <v>237</v>
      </c>
      <c r="AJ377" t="s">
        <v>10</v>
      </c>
    </row>
    <row r="378" spans="1:36" ht="15" customHeight="1" x14ac:dyDescent="0.25">
      <c r="A378">
        <v>146976</v>
      </c>
      <c r="B378" t="s">
        <v>166</v>
      </c>
      <c r="C378" t="s">
        <v>165</v>
      </c>
      <c r="D378">
        <v>355</v>
      </c>
      <c r="E378" t="s">
        <v>12</v>
      </c>
      <c r="F378" t="s">
        <v>21</v>
      </c>
      <c r="G378" t="s">
        <v>9</v>
      </c>
      <c r="H378" t="s">
        <v>14</v>
      </c>
      <c r="I378" s="21">
        <v>45730</v>
      </c>
      <c r="J378" s="21">
        <v>45734</v>
      </c>
      <c r="K378" s="21">
        <v>45826</v>
      </c>
      <c r="L378" s="21">
        <v>45826</v>
      </c>
      <c r="M378" s="22">
        <v>50000000</v>
      </c>
      <c r="N378" t="s">
        <v>10</v>
      </c>
      <c r="O378" t="s">
        <v>24</v>
      </c>
      <c r="P378" t="s">
        <v>11</v>
      </c>
      <c r="R378" s="21">
        <v>45730</v>
      </c>
      <c r="S378" s="21">
        <v>45734</v>
      </c>
      <c r="T378" s="21">
        <v>45826</v>
      </c>
      <c r="U378" s="21">
        <v>45826</v>
      </c>
      <c r="V378" s="23">
        <v>0.25555555555555554</v>
      </c>
      <c r="W378">
        <v>92</v>
      </c>
      <c r="X378" s="24">
        <v>353521.80946764082</v>
      </c>
      <c r="Y378" s="24">
        <v>353521.80946764082</v>
      </c>
      <c r="Z378" s="24">
        <v>381513.72323654842</v>
      </c>
      <c r="AA378" s="24">
        <v>381513.72323654842</v>
      </c>
      <c r="AB378">
        <v>0.92662933974841089</v>
      </c>
      <c r="AC378">
        <v>0</v>
      </c>
      <c r="AD378" s="22">
        <v>50000000</v>
      </c>
      <c r="AE378" s="25">
        <v>2.9857595731555966E-2</v>
      </c>
      <c r="AF378" s="26">
        <v>0</v>
      </c>
      <c r="AG378" s="27">
        <v>1</v>
      </c>
      <c r="AH378" s="27" t="s">
        <v>237</v>
      </c>
      <c r="AI378" t="s">
        <v>237</v>
      </c>
      <c r="AJ378" t="s">
        <v>10</v>
      </c>
    </row>
    <row r="379" spans="1:36" ht="15" customHeight="1" x14ac:dyDescent="0.25">
      <c r="A379">
        <v>146977</v>
      </c>
      <c r="B379" t="s">
        <v>166</v>
      </c>
      <c r="C379" t="s">
        <v>165</v>
      </c>
      <c r="D379">
        <v>355</v>
      </c>
      <c r="E379" t="s">
        <v>12</v>
      </c>
      <c r="F379" t="s">
        <v>21</v>
      </c>
      <c r="G379" t="s">
        <v>9</v>
      </c>
      <c r="H379" t="s">
        <v>14</v>
      </c>
      <c r="I379" s="21">
        <v>45824</v>
      </c>
      <c r="J379" s="21">
        <v>45826</v>
      </c>
      <c r="K379" s="21">
        <v>45918</v>
      </c>
      <c r="L379" s="21">
        <v>45918</v>
      </c>
      <c r="M379" s="22">
        <v>50000000</v>
      </c>
      <c r="N379" t="s">
        <v>10</v>
      </c>
      <c r="O379" t="s">
        <v>24</v>
      </c>
      <c r="P379" t="s">
        <v>11</v>
      </c>
      <c r="R379" s="21">
        <v>45824</v>
      </c>
      <c r="S379" s="21">
        <v>45826</v>
      </c>
      <c r="T379" s="21">
        <v>45918</v>
      </c>
      <c r="U379" s="21">
        <v>45918</v>
      </c>
      <c r="V379" s="23">
        <v>0.25555555555555554</v>
      </c>
      <c r="W379">
        <v>92</v>
      </c>
      <c r="X379" s="24">
        <v>347098.93040022568</v>
      </c>
      <c r="Y379" s="24">
        <v>347098.93040022568</v>
      </c>
      <c r="Z379" s="24">
        <v>377237.904575578</v>
      </c>
      <c r="AA379" s="24">
        <v>377237.904575578</v>
      </c>
      <c r="AB379">
        <v>0.92010618813806366</v>
      </c>
      <c r="AC379">
        <v>0</v>
      </c>
      <c r="AD379" s="22">
        <v>50000000</v>
      </c>
      <c r="AE379" s="25">
        <v>2.9522966445045241E-2</v>
      </c>
      <c r="AF379" s="26">
        <v>0</v>
      </c>
      <c r="AG379" s="27">
        <v>1</v>
      </c>
      <c r="AH379" s="27" t="s">
        <v>237</v>
      </c>
      <c r="AI379" t="s">
        <v>237</v>
      </c>
      <c r="AJ379" t="s">
        <v>10</v>
      </c>
    </row>
    <row r="380" spans="1:36" ht="15" customHeight="1" x14ac:dyDescent="0.25">
      <c r="A380">
        <v>146978</v>
      </c>
      <c r="B380" t="s">
        <v>166</v>
      </c>
      <c r="C380" t="s">
        <v>165</v>
      </c>
      <c r="D380">
        <v>355</v>
      </c>
      <c r="E380" t="s">
        <v>12</v>
      </c>
      <c r="F380" t="s">
        <v>21</v>
      </c>
      <c r="G380" t="s">
        <v>9</v>
      </c>
      <c r="H380" t="s">
        <v>14</v>
      </c>
      <c r="I380" s="21">
        <v>45916</v>
      </c>
      <c r="J380" s="21">
        <v>45918</v>
      </c>
      <c r="K380" s="21">
        <v>46009</v>
      </c>
      <c r="L380" s="21">
        <v>46009</v>
      </c>
      <c r="M380" s="22">
        <v>50000000</v>
      </c>
      <c r="N380" t="s">
        <v>10</v>
      </c>
      <c r="O380" t="s">
        <v>24</v>
      </c>
      <c r="P380" t="s">
        <v>11</v>
      </c>
      <c r="R380" s="21">
        <v>45916</v>
      </c>
      <c r="S380" s="21">
        <v>45918</v>
      </c>
      <c r="T380" s="21">
        <v>46009</v>
      </c>
      <c r="U380" s="21">
        <v>46009</v>
      </c>
      <c r="V380" s="23">
        <v>0.25277777777777777</v>
      </c>
      <c r="W380">
        <v>91</v>
      </c>
      <c r="X380" s="24">
        <v>339235.2795807129</v>
      </c>
      <c r="Y380" s="24">
        <v>339235.2795807129</v>
      </c>
      <c r="Z380" s="24">
        <v>371254.03519033815</v>
      </c>
      <c r="AA380" s="24">
        <v>371254.03519033815</v>
      </c>
      <c r="AB380">
        <v>0.91375513105679895</v>
      </c>
      <c r="AC380">
        <v>0</v>
      </c>
      <c r="AD380" s="22">
        <v>50000000</v>
      </c>
      <c r="AE380" s="25">
        <v>2.9373945641433353E-2</v>
      </c>
      <c r="AF380" s="26">
        <v>0</v>
      </c>
      <c r="AG380" s="27">
        <v>1</v>
      </c>
      <c r="AH380" s="27" t="s">
        <v>237</v>
      </c>
      <c r="AI380" t="s">
        <v>237</v>
      </c>
      <c r="AJ380" t="s">
        <v>10</v>
      </c>
    </row>
    <row r="381" spans="1:36" ht="15" customHeight="1" x14ac:dyDescent="0.25">
      <c r="A381">
        <v>147003</v>
      </c>
      <c r="B381" t="s">
        <v>167</v>
      </c>
      <c r="C381" t="s">
        <v>168</v>
      </c>
      <c r="D381">
        <v>356</v>
      </c>
      <c r="E381" t="s">
        <v>12</v>
      </c>
      <c r="F381" t="s">
        <v>21</v>
      </c>
      <c r="G381" t="s">
        <v>9</v>
      </c>
      <c r="H381" t="s">
        <v>14</v>
      </c>
      <c r="J381" s="21">
        <v>45300</v>
      </c>
      <c r="K381" s="21">
        <v>45391</v>
      </c>
      <c r="L381" s="21">
        <v>45391</v>
      </c>
      <c r="M381" s="22">
        <v>125000000</v>
      </c>
      <c r="N381" t="s">
        <v>10</v>
      </c>
      <c r="O381">
        <v>1.4069999999999999E-2</v>
      </c>
      <c r="P381" t="s">
        <v>11</v>
      </c>
      <c r="R381" s="21">
        <v>45391</v>
      </c>
      <c r="S381" s="21">
        <v>45300</v>
      </c>
      <c r="T381" s="21">
        <v>45391</v>
      </c>
      <c r="U381" s="21">
        <v>45391</v>
      </c>
      <c r="V381" s="23">
        <v>0.25277777777777777</v>
      </c>
      <c r="W381">
        <v>91</v>
      </c>
      <c r="X381" s="24">
        <v>-426953.19862560835</v>
      </c>
      <c r="Y381" s="24">
        <v>-426953.19862560835</v>
      </c>
      <c r="Z381" s="24">
        <v>-444572.91666666663</v>
      </c>
      <c r="AA381" s="24">
        <v>-444572.91666666663</v>
      </c>
      <c r="AB381">
        <v>0.96036709079543581</v>
      </c>
      <c r="AC381">
        <v>0</v>
      </c>
      <c r="AD381" s="22">
        <v>125000000</v>
      </c>
      <c r="AE381" s="25">
        <v>1.4069999999999999E-2</v>
      </c>
      <c r="AF381" s="26">
        <v>0</v>
      </c>
      <c r="AG381" s="27">
        <v>1</v>
      </c>
      <c r="AH381" s="27" t="s">
        <v>237</v>
      </c>
      <c r="AI381" t="s">
        <v>237</v>
      </c>
      <c r="AJ381" t="s">
        <v>10</v>
      </c>
    </row>
    <row r="382" spans="1:36" ht="15" customHeight="1" x14ac:dyDescent="0.25">
      <c r="A382">
        <v>147004</v>
      </c>
      <c r="B382" t="s">
        <v>167</v>
      </c>
      <c r="C382" t="s">
        <v>168</v>
      </c>
      <c r="D382">
        <v>356</v>
      </c>
      <c r="E382" t="s">
        <v>12</v>
      </c>
      <c r="F382" t="s">
        <v>21</v>
      </c>
      <c r="G382" t="s">
        <v>9</v>
      </c>
      <c r="H382" t="s">
        <v>14</v>
      </c>
      <c r="J382" s="21">
        <v>45391</v>
      </c>
      <c r="K382" s="21">
        <v>45482</v>
      </c>
      <c r="L382" s="21">
        <v>45482</v>
      </c>
      <c r="M382" s="22">
        <v>125000000</v>
      </c>
      <c r="N382" t="s">
        <v>10</v>
      </c>
      <c r="O382">
        <v>1.4069999999999999E-2</v>
      </c>
      <c r="P382" t="s">
        <v>11</v>
      </c>
      <c r="R382" s="21">
        <v>45482</v>
      </c>
      <c r="S382" s="21">
        <v>45391</v>
      </c>
      <c r="T382" s="21">
        <v>45482</v>
      </c>
      <c r="U382" s="21">
        <v>45482</v>
      </c>
      <c r="V382" s="23">
        <v>0.25277777777777777</v>
      </c>
      <c r="W382">
        <v>91</v>
      </c>
      <c r="X382" s="24">
        <v>-423488.78761159984</v>
      </c>
      <c r="Y382" s="24">
        <v>-423488.78761159984</v>
      </c>
      <c r="Z382" s="24">
        <v>-444572.91666666663</v>
      </c>
      <c r="AA382" s="24">
        <v>-444572.91666666663</v>
      </c>
      <c r="AB382">
        <v>0.952574418583228</v>
      </c>
      <c r="AC382">
        <v>0</v>
      </c>
      <c r="AD382" s="22">
        <v>125000000</v>
      </c>
      <c r="AE382" s="25">
        <v>1.4069999999999999E-2</v>
      </c>
      <c r="AF382" s="26">
        <v>0</v>
      </c>
      <c r="AG382" s="27">
        <v>1</v>
      </c>
      <c r="AH382" s="27" t="s">
        <v>237</v>
      </c>
      <c r="AI382" t="s">
        <v>237</v>
      </c>
      <c r="AJ382" t="s">
        <v>10</v>
      </c>
    </row>
    <row r="383" spans="1:36" ht="15" customHeight="1" x14ac:dyDescent="0.25">
      <c r="A383">
        <v>147005</v>
      </c>
      <c r="B383" t="s">
        <v>167</v>
      </c>
      <c r="C383" t="s">
        <v>168</v>
      </c>
      <c r="D383">
        <v>356</v>
      </c>
      <c r="E383" t="s">
        <v>12</v>
      </c>
      <c r="F383" t="s">
        <v>21</v>
      </c>
      <c r="G383" t="s">
        <v>9</v>
      </c>
      <c r="H383" t="s">
        <v>14</v>
      </c>
      <c r="J383" s="21">
        <v>45482</v>
      </c>
      <c r="K383" s="21">
        <v>45574</v>
      </c>
      <c r="L383" s="21">
        <v>45574</v>
      </c>
      <c r="M383" s="22">
        <v>125000000</v>
      </c>
      <c r="N383" t="s">
        <v>10</v>
      </c>
      <c r="O383">
        <v>1.4069999999999999E-2</v>
      </c>
      <c r="P383" t="s">
        <v>11</v>
      </c>
      <c r="R383" s="21">
        <v>45574</v>
      </c>
      <c r="S383" s="21">
        <v>45482</v>
      </c>
      <c r="T383" s="21">
        <v>45574</v>
      </c>
      <c r="U383" s="21">
        <v>45574</v>
      </c>
      <c r="V383" s="23">
        <v>0.25555555555555554</v>
      </c>
      <c r="W383">
        <v>92</v>
      </c>
      <c r="X383" s="24">
        <v>-424846.45860216714</v>
      </c>
      <c r="Y383" s="24">
        <v>-424846.45860216714</v>
      </c>
      <c r="Z383" s="24">
        <v>-449458.33333333331</v>
      </c>
      <c r="AA383" s="24">
        <v>-449458.33333333331</v>
      </c>
      <c r="AB383">
        <v>0.94524103146862071</v>
      </c>
      <c r="AC383">
        <v>0</v>
      </c>
      <c r="AD383" s="22">
        <v>125000000</v>
      </c>
      <c r="AE383" s="25">
        <v>1.4069999999999999E-2</v>
      </c>
      <c r="AF383" s="26">
        <v>0</v>
      </c>
      <c r="AG383" s="27">
        <v>1</v>
      </c>
      <c r="AH383" s="27" t="s">
        <v>237</v>
      </c>
      <c r="AI383" t="s">
        <v>237</v>
      </c>
      <c r="AJ383" t="s">
        <v>10</v>
      </c>
    </row>
    <row r="384" spans="1:36" ht="15" customHeight="1" x14ac:dyDescent="0.25">
      <c r="A384">
        <v>147006</v>
      </c>
      <c r="B384" t="s">
        <v>167</v>
      </c>
      <c r="C384" t="s">
        <v>168</v>
      </c>
      <c r="D384">
        <v>356</v>
      </c>
      <c r="E384" t="s">
        <v>12</v>
      </c>
      <c r="F384" t="s">
        <v>21</v>
      </c>
      <c r="G384" t="s">
        <v>9</v>
      </c>
      <c r="H384" t="s">
        <v>14</v>
      </c>
      <c r="J384" s="21">
        <v>45574</v>
      </c>
      <c r="K384" s="21">
        <v>45666</v>
      </c>
      <c r="L384" s="21">
        <v>45666</v>
      </c>
      <c r="M384" s="22">
        <v>125000000</v>
      </c>
      <c r="N384" t="s">
        <v>10</v>
      </c>
      <c r="O384">
        <v>1.4069999999999999E-2</v>
      </c>
      <c r="P384" t="s">
        <v>11</v>
      </c>
      <c r="R384" s="21">
        <v>45666</v>
      </c>
      <c r="S384" s="21">
        <v>45574</v>
      </c>
      <c r="T384" s="21">
        <v>45666</v>
      </c>
      <c r="U384" s="21">
        <v>45666</v>
      </c>
      <c r="V384" s="23">
        <v>0.25555555555555554</v>
      </c>
      <c r="W384">
        <v>92</v>
      </c>
      <c r="X384" s="24">
        <v>-421721.22930647776</v>
      </c>
      <c r="Y384" s="24">
        <v>-421721.22930647776</v>
      </c>
      <c r="Z384" s="24">
        <v>-449458.33333333331</v>
      </c>
      <c r="AA384" s="24">
        <v>-449458.33333333331</v>
      </c>
      <c r="AB384">
        <v>0.9382877077366707</v>
      </c>
      <c r="AC384">
        <v>0</v>
      </c>
      <c r="AD384" s="22">
        <v>125000000</v>
      </c>
      <c r="AE384" s="25">
        <v>1.4069999999999999E-2</v>
      </c>
      <c r="AF384" s="26">
        <v>0</v>
      </c>
      <c r="AG384" s="27">
        <v>1</v>
      </c>
      <c r="AH384" s="27" t="s">
        <v>237</v>
      </c>
      <c r="AI384" t="s">
        <v>237</v>
      </c>
      <c r="AJ384" t="s">
        <v>10</v>
      </c>
    </row>
    <row r="385" spans="1:36" ht="15" customHeight="1" x14ac:dyDescent="0.25">
      <c r="A385">
        <v>147007</v>
      </c>
      <c r="B385" t="s">
        <v>167</v>
      </c>
      <c r="C385" t="s">
        <v>168</v>
      </c>
      <c r="D385">
        <v>356</v>
      </c>
      <c r="E385" t="s">
        <v>12</v>
      </c>
      <c r="F385" t="s">
        <v>21</v>
      </c>
      <c r="G385" t="s">
        <v>9</v>
      </c>
      <c r="H385" t="s">
        <v>14</v>
      </c>
      <c r="J385" s="21">
        <v>45666</v>
      </c>
      <c r="K385" s="21">
        <v>45756</v>
      </c>
      <c r="L385" s="21">
        <v>45756</v>
      </c>
      <c r="M385" s="22">
        <v>125000000</v>
      </c>
      <c r="N385" t="s">
        <v>10</v>
      </c>
      <c r="O385">
        <v>1.4069999999999999E-2</v>
      </c>
      <c r="P385" t="s">
        <v>11</v>
      </c>
      <c r="R385" s="21">
        <v>45756</v>
      </c>
      <c r="S385" s="21">
        <v>45666</v>
      </c>
      <c r="T385" s="21">
        <v>45756</v>
      </c>
      <c r="U385" s="21">
        <v>45756</v>
      </c>
      <c r="V385" s="23">
        <v>0.25</v>
      </c>
      <c r="W385">
        <v>90</v>
      </c>
      <c r="X385" s="24">
        <v>-409646.19335377752</v>
      </c>
      <c r="Y385" s="24">
        <v>-409646.19335377752</v>
      </c>
      <c r="Z385" s="24">
        <v>-439687.5</v>
      </c>
      <c r="AA385" s="24">
        <v>-439687.5</v>
      </c>
      <c r="AB385">
        <v>0.93167577735045348</v>
      </c>
      <c r="AC385">
        <v>0</v>
      </c>
      <c r="AD385" s="22">
        <v>125000000</v>
      </c>
      <c r="AE385" s="25">
        <v>1.4069999999999999E-2</v>
      </c>
      <c r="AF385" s="26">
        <v>0</v>
      </c>
      <c r="AG385" s="27">
        <v>1</v>
      </c>
      <c r="AH385" s="27" t="s">
        <v>237</v>
      </c>
      <c r="AI385" t="s">
        <v>237</v>
      </c>
      <c r="AJ385" t="s">
        <v>10</v>
      </c>
    </row>
    <row r="386" spans="1:36" ht="15" customHeight="1" x14ac:dyDescent="0.25">
      <c r="A386">
        <v>147008</v>
      </c>
      <c r="B386" t="s">
        <v>167</v>
      </c>
      <c r="C386" t="s">
        <v>168</v>
      </c>
      <c r="D386">
        <v>356</v>
      </c>
      <c r="E386" t="s">
        <v>12</v>
      </c>
      <c r="F386" t="s">
        <v>21</v>
      </c>
      <c r="G386" t="s">
        <v>9</v>
      </c>
      <c r="H386" t="s">
        <v>14</v>
      </c>
      <c r="J386" s="21">
        <v>45756</v>
      </c>
      <c r="K386" s="21">
        <v>45847</v>
      </c>
      <c r="L386" s="21">
        <v>45847</v>
      </c>
      <c r="M386" s="22">
        <v>125000000</v>
      </c>
      <c r="N386" t="s">
        <v>10</v>
      </c>
      <c r="O386">
        <v>1.4069999999999999E-2</v>
      </c>
      <c r="P386" t="s">
        <v>11</v>
      </c>
      <c r="R386" s="21">
        <v>45847</v>
      </c>
      <c r="S386" s="21">
        <v>45756</v>
      </c>
      <c r="T386" s="21">
        <v>45847</v>
      </c>
      <c r="U386" s="21">
        <v>45847</v>
      </c>
      <c r="V386" s="23">
        <v>0.25277777777777777</v>
      </c>
      <c r="W386">
        <v>91</v>
      </c>
      <c r="X386" s="24">
        <v>-411287.78627829615</v>
      </c>
      <c r="Y386" s="24">
        <v>-411287.78627829615</v>
      </c>
      <c r="Z386" s="24">
        <v>-444572.91666666663</v>
      </c>
      <c r="AA386" s="24">
        <v>-444572.91666666663</v>
      </c>
      <c r="AB386">
        <v>0.92513009870700891</v>
      </c>
      <c r="AC386">
        <v>0</v>
      </c>
      <c r="AD386" s="22">
        <v>125000000</v>
      </c>
      <c r="AE386" s="25">
        <v>1.4069999999999999E-2</v>
      </c>
      <c r="AF386" s="26">
        <v>0</v>
      </c>
      <c r="AG386" s="27">
        <v>1</v>
      </c>
      <c r="AH386" s="27" t="s">
        <v>237</v>
      </c>
      <c r="AI386" t="s">
        <v>237</v>
      </c>
      <c r="AJ386" t="s">
        <v>10</v>
      </c>
    </row>
    <row r="387" spans="1:36" ht="15" customHeight="1" x14ac:dyDescent="0.25">
      <c r="A387">
        <v>147009</v>
      </c>
      <c r="B387" t="s">
        <v>167</v>
      </c>
      <c r="C387" t="s">
        <v>168</v>
      </c>
      <c r="D387">
        <v>356</v>
      </c>
      <c r="E387" t="s">
        <v>12</v>
      </c>
      <c r="F387" t="s">
        <v>21</v>
      </c>
      <c r="G387" t="s">
        <v>9</v>
      </c>
      <c r="H387" t="s">
        <v>14</v>
      </c>
      <c r="J387" s="21">
        <v>45847</v>
      </c>
      <c r="K387" s="21">
        <v>45939</v>
      </c>
      <c r="L387" s="21">
        <v>45939</v>
      </c>
      <c r="M387" s="22">
        <v>125000000</v>
      </c>
      <c r="N387" t="s">
        <v>10</v>
      </c>
      <c r="O387">
        <v>1.4069999999999999E-2</v>
      </c>
      <c r="P387" t="s">
        <v>11</v>
      </c>
      <c r="R387" s="21">
        <v>45939</v>
      </c>
      <c r="S387" s="21">
        <v>45847</v>
      </c>
      <c r="T387" s="21">
        <v>45939</v>
      </c>
      <c r="U387" s="21">
        <v>45939</v>
      </c>
      <c r="V387" s="23">
        <v>0.25555555555555554</v>
      </c>
      <c r="W387">
        <v>92</v>
      </c>
      <c r="X387" s="24">
        <v>-412887.01129663107</v>
      </c>
      <c r="Y387" s="24">
        <v>-412887.01129663107</v>
      </c>
      <c r="Z387" s="24">
        <v>-449458.33333333331</v>
      </c>
      <c r="AA387" s="24">
        <v>-449458.33333333331</v>
      </c>
      <c r="AB387">
        <v>0.91863245305637764</v>
      </c>
      <c r="AC387">
        <v>0</v>
      </c>
      <c r="AD387" s="22">
        <v>125000000</v>
      </c>
      <c r="AE387" s="25">
        <v>1.4069999999999999E-2</v>
      </c>
      <c r="AF387" s="26">
        <v>0</v>
      </c>
      <c r="AG387" s="27">
        <v>1</v>
      </c>
      <c r="AH387" s="27" t="s">
        <v>237</v>
      </c>
      <c r="AI387" t="s">
        <v>237</v>
      </c>
      <c r="AJ387" t="s">
        <v>10</v>
      </c>
    </row>
    <row r="388" spans="1:36" ht="15" customHeight="1" x14ac:dyDescent="0.25">
      <c r="A388">
        <v>147010</v>
      </c>
      <c r="B388" t="s">
        <v>167</v>
      </c>
      <c r="C388" t="s">
        <v>168</v>
      </c>
      <c r="D388">
        <v>356</v>
      </c>
      <c r="E388" t="s">
        <v>12</v>
      </c>
      <c r="F388" t="s">
        <v>21</v>
      </c>
      <c r="G388" t="s">
        <v>9</v>
      </c>
      <c r="H388" t="s">
        <v>14</v>
      </c>
      <c r="J388" s="21">
        <v>45939</v>
      </c>
      <c r="K388" s="21">
        <v>46031</v>
      </c>
      <c r="L388" s="21">
        <v>46031</v>
      </c>
      <c r="M388" s="22">
        <v>125000000</v>
      </c>
      <c r="N388" t="s">
        <v>10</v>
      </c>
      <c r="O388">
        <v>1.4069999999999999E-2</v>
      </c>
      <c r="P388" t="s">
        <v>11</v>
      </c>
      <c r="R388" s="21">
        <v>46031</v>
      </c>
      <c r="S388" s="21">
        <v>45939</v>
      </c>
      <c r="T388" s="21">
        <v>46031</v>
      </c>
      <c r="U388" s="21">
        <v>46031</v>
      </c>
      <c r="V388" s="23">
        <v>0.25555555555555554</v>
      </c>
      <c r="W388">
        <v>92</v>
      </c>
      <c r="X388" s="24">
        <v>-410010.40153440554</v>
      </c>
      <c r="Y388" s="24">
        <v>-410010.40153440554</v>
      </c>
      <c r="Z388" s="24">
        <v>-449458.33333333331</v>
      </c>
      <c r="AA388" s="24">
        <v>-449458.33333333331</v>
      </c>
      <c r="AB388">
        <v>0.91223228300970927</v>
      </c>
      <c r="AC388">
        <v>0</v>
      </c>
      <c r="AD388" s="22">
        <v>125000000</v>
      </c>
      <c r="AE388" s="25">
        <v>1.4069999999999999E-2</v>
      </c>
      <c r="AF388" s="26">
        <v>0</v>
      </c>
      <c r="AG388" s="27">
        <v>1</v>
      </c>
      <c r="AH388" s="27" t="s">
        <v>237</v>
      </c>
      <c r="AI388" t="s">
        <v>237</v>
      </c>
      <c r="AJ388" t="s">
        <v>10</v>
      </c>
    </row>
    <row r="389" spans="1:36" ht="15" customHeight="1" x14ac:dyDescent="0.25">
      <c r="A389">
        <v>147011</v>
      </c>
      <c r="B389" t="s">
        <v>169</v>
      </c>
      <c r="C389" t="s">
        <v>168</v>
      </c>
      <c r="D389">
        <v>356</v>
      </c>
      <c r="E389" t="s">
        <v>12</v>
      </c>
      <c r="F389" t="s">
        <v>21</v>
      </c>
      <c r="G389" t="s">
        <v>9</v>
      </c>
      <c r="H389" t="s">
        <v>14</v>
      </c>
      <c r="I389" s="21">
        <v>45296</v>
      </c>
      <c r="J389" s="21">
        <v>45300</v>
      </c>
      <c r="K389" s="21">
        <v>45391</v>
      </c>
      <c r="L389" s="21">
        <v>45391</v>
      </c>
      <c r="M389" s="22">
        <v>125000000</v>
      </c>
      <c r="N389" t="s">
        <v>10</v>
      </c>
      <c r="O389" t="s">
        <v>24</v>
      </c>
      <c r="P389" t="s">
        <v>11</v>
      </c>
      <c r="R389" s="21">
        <v>45296</v>
      </c>
      <c r="S389" s="21">
        <v>45300</v>
      </c>
      <c r="T389" s="21">
        <v>45391</v>
      </c>
      <c r="U389" s="21">
        <v>45391</v>
      </c>
      <c r="V389" s="23">
        <v>0.25277777777777777</v>
      </c>
      <c r="W389">
        <v>91</v>
      </c>
      <c r="X389" s="24">
        <v>1081970.5681560016</v>
      </c>
      <c r="Y389" s="24">
        <v>1081970.5681560016</v>
      </c>
      <c r="Z389" s="24">
        <v>1126621.8704556467</v>
      </c>
      <c r="AA389" s="24">
        <v>1126621.8704556467</v>
      </c>
      <c r="AB389">
        <v>0.96036709079543581</v>
      </c>
      <c r="AC389">
        <v>0</v>
      </c>
      <c r="AD389" s="22">
        <v>125000000</v>
      </c>
      <c r="AE389" s="25">
        <v>3.5655725130903974E-2</v>
      </c>
      <c r="AF389" s="26">
        <v>0</v>
      </c>
      <c r="AG389" s="27">
        <v>1</v>
      </c>
      <c r="AH389" s="27" t="s">
        <v>237</v>
      </c>
      <c r="AI389" t="s">
        <v>237</v>
      </c>
      <c r="AJ389" t="s">
        <v>10</v>
      </c>
    </row>
    <row r="390" spans="1:36" ht="15" customHeight="1" x14ac:dyDescent="0.25">
      <c r="A390">
        <v>147012</v>
      </c>
      <c r="B390" t="s">
        <v>169</v>
      </c>
      <c r="C390" t="s">
        <v>168</v>
      </c>
      <c r="D390">
        <v>356</v>
      </c>
      <c r="E390" t="s">
        <v>12</v>
      </c>
      <c r="F390" t="s">
        <v>21</v>
      </c>
      <c r="G390" t="s">
        <v>9</v>
      </c>
      <c r="H390" t="s">
        <v>14</v>
      </c>
      <c r="I390" s="21">
        <v>45387</v>
      </c>
      <c r="J390" s="21">
        <v>45391</v>
      </c>
      <c r="K390" s="21">
        <v>45482</v>
      </c>
      <c r="L390" s="21">
        <v>45482</v>
      </c>
      <c r="M390" s="22">
        <v>125000000</v>
      </c>
      <c r="N390" t="s">
        <v>10</v>
      </c>
      <c r="O390" t="s">
        <v>24</v>
      </c>
      <c r="P390" t="s">
        <v>11</v>
      </c>
      <c r="R390" s="21">
        <v>45387</v>
      </c>
      <c r="S390" s="21">
        <v>45391</v>
      </c>
      <c r="T390" s="21">
        <v>45482</v>
      </c>
      <c r="U390" s="21">
        <v>45482</v>
      </c>
      <c r="V390" s="23">
        <v>0.25277777777777777</v>
      </c>
      <c r="W390">
        <v>91</v>
      </c>
      <c r="X390" s="24">
        <v>1025967.2343049785</v>
      </c>
      <c r="Y390" s="24">
        <v>1025967.2343049785</v>
      </c>
      <c r="Z390" s="24">
        <v>1077046.805257387</v>
      </c>
      <c r="AA390" s="24">
        <v>1077046.805257387</v>
      </c>
      <c r="AB390">
        <v>0.952574418583228</v>
      </c>
      <c r="AC390">
        <v>0</v>
      </c>
      <c r="AD390" s="22">
        <v>125000000</v>
      </c>
      <c r="AE390" s="25">
        <v>3.4086756034519494E-2</v>
      </c>
      <c r="AF390" s="26">
        <v>0</v>
      </c>
      <c r="AG390" s="27">
        <v>1</v>
      </c>
      <c r="AH390" s="27" t="s">
        <v>237</v>
      </c>
      <c r="AI390" t="s">
        <v>237</v>
      </c>
      <c r="AJ390" t="s">
        <v>10</v>
      </c>
    </row>
    <row r="391" spans="1:36" ht="15" customHeight="1" x14ac:dyDescent="0.25">
      <c r="A391">
        <v>147013</v>
      </c>
      <c r="B391" t="s">
        <v>169</v>
      </c>
      <c r="C391" t="s">
        <v>168</v>
      </c>
      <c r="D391">
        <v>356</v>
      </c>
      <c r="E391" t="s">
        <v>12</v>
      </c>
      <c r="F391" t="s">
        <v>21</v>
      </c>
      <c r="G391" t="s">
        <v>9</v>
      </c>
      <c r="H391" t="s">
        <v>14</v>
      </c>
      <c r="I391" s="21">
        <v>45478</v>
      </c>
      <c r="J391" s="21">
        <v>45482</v>
      </c>
      <c r="K391" s="21">
        <v>45574</v>
      </c>
      <c r="L391" s="21">
        <v>45574</v>
      </c>
      <c r="M391" s="22">
        <v>125000000</v>
      </c>
      <c r="N391" t="s">
        <v>10</v>
      </c>
      <c r="O391" t="s">
        <v>24</v>
      </c>
      <c r="P391" t="s">
        <v>11</v>
      </c>
      <c r="R391" s="21">
        <v>45478</v>
      </c>
      <c r="S391" s="21">
        <v>45482</v>
      </c>
      <c r="T391" s="21">
        <v>45574</v>
      </c>
      <c r="U391" s="21">
        <v>45574</v>
      </c>
      <c r="V391" s="23">
        <v>0.25555555555555554</v>
      </c>
      <c r="W391">
        <v>92</v>
      </c>
      <c r="X391" s="24">
        <v>983074.690081181</v>
      </c>
      <c r="Y391" s="24">
        <v>983074.690081181</v>
      </c>
      <c r="Z391" s="24">
        <v>1040025.4087084838</v>
      </c>
      <c r="AA391" s="24">
        <v>1040025.4087084838</v>
      </c>
      <c r="AB391">
        <v>0.94524103146862071</v>
      </c>
      <c r="AC391">
        <v>0</v>
      </c>
      <c r="AD391" s="22">
        <v>125000000</v>
      </c>
      <c r="AE391" s="25">
        <v>3.2557317142178625E-2</v>
      </c>
      <c r="AF391" s="26">
        <v>0</v>
      </c>
      <c r="AG391" s="27">
        <v>1</v>
      </c>
      <c r="AH391" s="27" t="s">
        <v>237</v>
      </c>
      <c r="AI391" t="s">
        <v>237</v>
      </c>
      <c r="AJ391" t="s">
        <v>10</v>
      </c>
    </row>
    <row r="392" spans="1:36" ht="15" customHeight="1" x14ac:dyDescent="0.25">
      <c r="A392">
        <v>147014</v>
      </c>
      <c r="B392" t="s">
        <v>169</v>
      </c>
      <c r="C392" t="s">
        <v>168</v>
      </c>
      <c r="D392">
        <v>356</v>
      </c>
      <c r="E392" t="s">
        <v>12</v>
      </c>
      <c r="F392" t="s">
        <v>21</v>
      </c>
      <c r="G392" t="s">
        <v>9</v>
      </c>
      <c r="H392" t="s">
        <v>14</v>
      </c>
      <c r="I392" s="21">
        <v>45572</v>
      </c>
      <c r="J392" s="21">
        <v>45574</v>
      </c>
      <c r="K392" s="21">
        <v>45666</v>
      </c>
      <c r="L392" s="21">
        <v>45666</v>
      </c>
      <c r="M392" s="22">
        <v>125000000</v>
      </c>
      <c r="N392" t="s">
        <v>10</v>
      </c>
      <c r="O392" t="s">
        <v>24</v>
      </c>
      <c r="P392" t="s">
        <v>11</v>
      </c>
      <c r="R392" s="21">
        <v>45572</v>
      </c>
      <c r="S392" s="21">
        <v>45574</v>
      </c>
      <c r="T392" s="21">
        <v>45666</v>
      </c>
      <c r="U392" s="21">
        <v>45666</v>
      </c>
      <c r="V392" s="23">
        <v>0.25555555555555554</v>
      </c>
      <c r="W392">
        <v>92</v>
      </c>
      <c r="X392" s="24">
        <v>935970.22785437398</v>
      </c>
      <c r="Y392" s="24">
        <v>935970.22785437398</v>
      </c>
      <c r="Z392" s="24">
        <v>997530.09672492999</v>
      </c>
      <c r="AA392" s="24">
        <v>997530.09672492999</v>
      </c>
      <c r="AB392">
        <v>0.9382877077366707</v>
      </c>
      <c r="AC392">
        <v>0</v>
      </c>
      <c r="AD392" s="22">
        <v>125000000</v>
      </c>
      <c r="AE392" s="25">
        <v>3.1227029114867379E-2</v>
      </c>
      <c r="AF392" s="26">
        <v>0</v>
      </c>
      <c r="AG392" s="27">
        <v>1</v>
      </c>
      <c r="AH392" s="27" t="s">
        <v>237</v>
      </c>
      <c r="AI392" t="s">
        <v>237</v>
      </c>
      <c r="AJ392" t="s">
        <v>10</v>
      </c>
    </row>
    <row r="393" spans="1:36" ht="15" customHeight="1" x14ac:dyDescent="0.25">
      <c r="A393">
        <v>147015</v>
      </c>
      <c r="B393" t="s">
        <v>169</v>
      </c>
      <c r="C393" t="s">
        <v>168</v>
      </c>
      <c r="D393">
        <v>356</v>
      </c>
      <c r="E393" t="s">
        <v>12</v>
      </c>
      <c r="F393" t="s">
        <v>21</v>
      </c>
      <c r="G393" t="s">
        <v>9</v>
      </c>
      <c r="H393" t="s">
        <v>14</v>
      </c>
      <c r="I393" s="21">
        <v>45664</v>
      </c>
      <c r="J393" s="21">
        <v>45666</v>
      </c>
      <c r="K393" s="21">
        <v>45756</v>
      </c>
      <c r="L393" s="21">
        <v>45756</v>
      </c>
      <c r="M393" s="22">
        <v>125000000</v>
      </c>
      <c r="N393" t="s">
        <v>10</v>
      </c>
      <c r="O393" t="s">
        <v>24</v>
      </c>
      <c r="P393" t="s">
        <v>11</v>
      </c>
      <c r="R393" s="21">
        <v>45664</v>
      </c>
      <c r="S393" s="21">
        <v>45666</v>
      </c>
      <c r="T393" s="21">
        <v>45756</v>
      </c>
      <c r="U393" s="21">
        <v>45756</v>
      </c>
      <c r="V393" s="23">
        <v>0.25</v>
      </c>
      <c r="W393">
        <v>90</v>
      </c>
      <c r="X393" s="24">
        <v>880988.0783992667</v>
      </c>
      <c r="Y393" s="24">
        <v>880988.0783992667</v>
      </c>
      <c r="Z393" s="24">
        <v>945595.1306415468</v>
      </c>
      <c r="AA393" s="24">
        <v>945595.1306415468</v>
      </c>
      <c r="AB393">
        <v>0.93167577735045348</v>
      </c>
      <c r="AC393">
        <v>0</v>
      </c>
      <c r="AD393" s="22">
        <v>125000000</v>
      </c>
      <c r="AE393" s="25">
        <v>3.0259044180529493E-2</v>
      </c>
      <c r="AF393" s="26">
        <v>0</v>
      </c>
      <c r="AG393" s="27">
        <v>1</v>
      </c>
      <c r="AH393" s="27" t="s">
        <v>237</v>
      </c>
      <c r="AI393" t="s">
        <v>237</v>
      </c>
      <c r="AJ393" t="s">
        <v>10</v>
      </c>
    </row>
    <row r="394" spans="1:36" ht="15" customHeight="1" x14ac:dyDescent="0.25">
      <c r="A394">
        <v>147016</v>
      </c>
      <c r="B394" t="s">
        <v>169</v>
      </c>
      <c r="C394" t="s">
        <v>168</v>
      </c>
      <c r="D394">
        <v>356</v>
      </c>
      <c r="E394" t="s">
        <v>12</v>
      </c>
      <c r="F394" t="s">
        <v>21</v>
      </c>
      <c r="G394" t="s">
        <v>9</v>
      </c>
      <c r="H394" t="s">
        <v>14</v>
      </c>
      <c r="I394" s="21">
        <v>45754</v>
      </c>
      <c r="J394" s="21">
        <v>45756</v>
      </c>
      <c r="K394" s="21">
        <v>45847</v>
      </c>
      <c r="L394" s="21">
        <v>45847</v>
      </c>
      <c r="M394" s="22">
        <v>125000000</v>
      </c>
      <c r="N394" t="s">
        <v>10</v>
      </c>
      <c r="O394" t="s">
        <v>24</v>
      </c>
      <c r="P394" t="s">
        <v>11</v>
      </c>
      <c r="R394" s="21">
        <v>45754</v>
      </c>
      <c r="S394" s="21">
        <v>45756</v>
      </c>
      <c r="T394" s="21">
        <v>45847</v>
      </c>
      <c r="U394" s="21">
        <v>45847</v>
      </c>
      <c r="V394" s="23">
        <v>0.25277777777777777</v>
      </c>
      <c r="W394">
        <v>91</v>
      </c>
      <c r="X394" s="24">
        <v>869977.09930681111</v>
      </c>
      <c r="Y394" s="24">
        <v>869977.09930681111</v>
      </c>
      <c r="Z394" s="24">
        <v>940383.52067749028</v>
      </c>
      <c r="AA394" s="24">
        <v>940383.52067749028</v>
      </c>
      <c r="AB394">
        <v>0.92513009870700891</v>
      </c>
      <c r="AC394">
        <v>0</v>
      </c>
      <c r="AD394" s="22">
        <v>125000000.00000001</v>
      </c>
      <c r="AE394" s="25">
        <v>2.9761588346716175E-2</v>
      </c>
      <c r="AF394" s="26">
        <v>0</v>
      </c>
      <c r="AG394" s="27">
        <v>1</v>
      </c>
      <c r="AH394" s="27" t="s">
        <v>237</v>
      </c>
      <c r="AI394" t="s">
        <v>237</v>
      </c>
      <c r="AJ394" t="s">
        <v>10</v>
      </c>
    </row>
    <row r="395" spans="1:36" ht="15" customHeight="1" x14ac:dyDescent="0.25">
      <c r="A395">
        <v>147017</v>
      </c>
      <c r="B395" t="s">
        <v>169</v>
      </c>
      <c r="C395" t="s">
        <v>168</v>
      </c>
      <c r="D395">
        <v>356</v>
      </c>
      <c r="E395" t="s">
        <v>12</v>
      </c>
      <c r="F395" t="s">
        <v>21</v>
      </c>
      <c r="G395" t="s">
        <v>9</v>
      </c>
      <c r="H395" t="s">
        <v>14</v>
      </c>
      <c r="I395" s="21">
        <v>45845</v>
      </c>
      <c r="J395" s="21">
        <v>45847</v>
      </c>
      <c r="K395" s="21">
        <v>45939</v>
      </c>
      <c r="L395" s="21">
        <v>45939</v>
      </c>
      <c r="M395" s="22">
        <v>125000000</v>
      </c>
      <c r="N395" t="s">
        <v>10</v>
      </c>
      <c r="O395" t="s">
        <v>24</v>
      </c>
      <c r="P395" t="s">
        <v>11</v>
      </c>
      <c r="R395" s="21">
        <v>45845</v>
      </c>
      <c r="S395" s="21">
        <v>45847</v>
      </c>
      <c r="T395" s="21">
        <v>45939</v>
      </c>
      <c r="U395" s="21">
        <v>45939</v>
      </c>
      <c r="V395" s="23">
        <v>0.25555555555555554</v>
      </c>
      <c r="W395">
        <v>92</v>
      </c>
      <c r="X395" s="24">
        <v>864877.9006090489</v>
      </c>
      <c r="Y395" s="24">
        <v>864877.9006090489</v>
      </c>
      <c r="Z395" s="24">
        <v>941484.15694603184</v>
      </c>
      <c r="AA395" s="24">
        <v>941484.15694603184</v>
      </c>
      <c r="AB395">
        <v>0.91863245305637764</v>
      </c>
      <c r="AC395">
        <v>0</v>
      </c>
      <c r="AD395" s="22">
        <v>125000000</v>
      </c>
      <c r="AE395" s="25">
        <v>2.9472547521788829E-2</v>
      </c>
      <c r="AF395" s="26">
        <v>0</v>
      </c>
      <c r="AG395" s="27">
        <v>1</v>
      </c>
      <c r="AH395" s="27" t="s">
        <v>237</v>
      </c>
      <c r="AI395" t="s">
        <v>237</v>
      </c>
      <c r="AJ395" t="s">
        <v>10</v>
      </c>
    </row>
    <row r="396" spans="1:36" ht="15" customHeight="1" x14ac:dyDescent="0.25">
      <c r="A396">
        <v>147018</v>
      </c>
      <c r="B396" t="s">
        <v>169</v>
      </c>
      <c r="C396" t="s">
        <v>168</v>
      </c>
      <c r="D396">
        <v>356</v>
      </c>
      <c r="E396" t="s">
        <v>12</v>
      </c>
      <c r="F396" t="s">
        <v>21</v>
      </c>
      <c r="G396" t="s">
        <v>9</v>
      </c>
      <c r="H396" t="s">
        <v>14</v>
      </c>
      <c r="I396" s="21">
        <v>45937</v>
      </c>
      <c r="J396" s="21">
        <v>45939</v>
      </c>
      <c r="K396" s="21">
        <v>46031</v>
      </c>
      <c r="L396" s="21">
        <v>46031</v>
      </c>
      <c r="M396" s="22">
        <v>125000000</v>
      </c>
      <c r="N396" t="s">
        <v>10</v>
      </c>
      <c r="O396" t="s">
        <v>24</v>
      </c>
      <c r="P396" t="s">
        <v>11</v>
      </c>
      <c r="R396" s="21">
        <v>45937</v>
      </c>
      <c r="S396" s="21">
        <v>45939</v>
      </c>
      <c r="T396" s="21">
        <v>46031</v>
      </c>
      <c r="U396" s="21">
        <v>46031</v>
      </c>
      <c r="V396" s="23">
        <v>0.25555555555555554</v>
      </c>
      <c r="W396">
        <v>92</v>
      </c>
      <c r="X396" s="24">
        <v>855806.2792754299</v>
      </c>
      <c r="Y396" s="24">
        <v>855806.2792754299</v>
      </c>
      <c r="Z396" s="24">
        <v>938145.13607420889</v>
      </c>
      <c r="AA396" s="24">
        <v>938145.13607420889</v>
      </c>
      <c r="AB396">
        <v>0.91223228300970927</v>
      </c>
      <c r="AC396">
        <v>0</v>
      </c>
      <c r="AD396" s="22">
        <v>125000000</v>
      </c>
      <c r="AE396" s="25">
        <v>2.9368021651018712E-2</v>
      </c>
      <c r="AF396" s="26">
        <v>0</v>
      </c>
      <c r="AG396" s="27">
        <v>1</v>
      </c>
      <c r="AH396" s="27" t="s">
        <v>237</v>
      </c>
      <c r="AI396" t="s">
        <v>237</v>
      </c>
      <c r="AJ396" t="s">
        <v>10</v>
      </c>
    </row>
    <row r="397" spans="1:36" ht="15" customHeight="1" x14ac:dyDescent="0.25">
      <c r="A397">
        <v>147019</v>
      </c>
      <c r="B397" t="s">
        <v>103</v>
      </c>
      <c r="C397" t="s">
        <v>102</v>
      </c>
      <c r="D397">
        <v>357</v>
      </c>
      <c r="E397" t="s">
        <v>12</v>
      </c>
      <c r="F397" t="s">
        <v>21</v>
      </c>
      <c r="G397" t="s">
        <v>9</v>
      </c>
      <c r="H397" t="s">
        <v>80</v>
      </c>
      <c r="J397" s="21">
        <v>45275</v>
      </c>
      <c r="K397" s="21">
        <v>45366</v>
      </c>
      <c r="L397" s="21">
        <v>45366</v>
      </c>
      <c r="M397" s="22">
        <v>100000000</v>
      </c>
      <c r="N397" t="s">
        <v>10</v>
      </c>
      <c r="O397">
        <v>1.315E-2</v>
      </c>
      <c r="P397" t="s">
        <v>11</v>
      </c>
      <c r="R397" s="21">
        <v>45366</v>
      </c>
      <c r="S397" s="21">
        <v>45275</v>
      </c>
      <c r="T397" s="21">
        <v>45366</v>
      </c>
      <c r="U397" s="21">
        <v>45366</v>
      </c>
      <c r="V397" s="23">
        <v>0.25277777777777777</v>
      </c>
      <c r="W397">
        <v>91</v>
      </c>
      <c r="X397" s="24">
        <v>-319969.15736733662</v>
      </c>
      <c r="Y397" s="24">
        <v>-319969.15736733662</v>
      </c>
      <c r="Z397" s="24">
        <v>-332402.77777777775</v>
      </c>
      <c r="AA397" s="24">
        <v>-332402.77777777775</v>
      </c>
      <c r="AB397">
        <v>0.96259471568329247</v>
      </c>
      <c r="AC397">
        <v>0</v>
      </c>
      <c r="AD397" s="22">
        <v>100000000</v>
      </c>
      <c r="AE397" s="25">
        <v>1.315E-2</v>
      </c>
      <c r="AF397" s="26">
        <v>0</v>
      </c>
      <c r="AG397" s="27">
        <v>1</v>
      </c>
      <c r="AH397" s="27" t="s">
        <v>237</v>
      </c>
      <c r="AI397" t="s">
        <v>237</v>
      </c>
      <c r="AJ397" t="s">
        <v>10</v>
      </c>
    </row>
    <row r="398" spans="1:36" ht="15" customHeight="1" x14ac:dyDescent="0.25">
      <c r="A398">
        <v>147020</v>
      </c>
      <c r="B398" t="s">
        <v>103</v>
      </c>
      <c r="C398" t="s">
        <v>102</v>
      </c>
      <c r="D398">
        <v>357</v>
      </c>
      <c r="E398" t="s">
        <v>12</v>
      </c>
      <c r="F398" t="s">
        <v>21</v>
      </c>
      <c r="G398" t="s">
        <v>9</v>
      </c>
      <c r="H398" t="s">
        <v>80</v>
      </c>
      <c r="J398" s="21">
        <v>45366</v>
      </c>
      <c r="K398" s="21">
        <v>45460</v>
      </c>
      <c r="L398" s="21">
        <v>45460</v>
      </c>
      <c r="M398" s="22">
        <v>100000000</v>
      </c>
      <c r="N398" t="s">
        <v>10</v>
      </c>
      <c r="O398">
        <v>1.315E-2</v>
      </c>
      <c r="P398" t="s">
        <v>11</v>
      </c>
      <c r="R398" s="21">
        <v>45460</v>
      </c>
      <c r="S398" s="21">
        <v>45366</v>
      </c>
      <c r="T398" s="21">
        <v>45460</v>
      </c>
      <c r="U398" s="21">
        <v>45460</v>
      </c>
      <c r="V398" s="23">
        <v>0.26111111111111113</v>
      </c>
      <c r="W398">
        <v>94</v>
      </c>
      <c r="X398" s="24">
        <v>-327706.6975039487</v>
      </c>
      <c r="Y398" s="24">
        <v>-327706.6975039487</v>
      </c>
      <c r="Z398" s="24">
        <v>-343361.11111111112</v>
      </c>
      <c r="AA398" s="24">
        <v>-343361.11111111112</v>
      </c>
      <c r="AB398">
        <v>0.95440830920978503</v>
      </c>
      <c r="AC398">
        <v>0</v>
      </c>
      <c r="AD398" s="22">
        <v>100000000</v>
      </c>
      <c r="AE398" s="25">
        <v>1.315E-2</v>
      </c>
      <c r="AF398" s="26">
        <v>0</v>
      </c>
      <c r="AG398" s="27">
        <v>1</v>
      </c>
      <c r="AH398" s="27" t="s">
        <v>237</v>
      </c>
      <c r="AI398" t="s">
        <v>237</v>
      </c>
      <c r="AJ398" t="s">
        <v>10</v>
      </c>
    </row>
    <row r="399" spans="1:36" ht="15" customHeight="1" x14ac:dyDescent="0.25">
      <c r="A399">
        <v>147021</v>
      </c>
      <c r="B399" t="s">
        <v>103</v>
      </c>
      <c r="C399" t="s">
        <v>102</v>
      </c>
      <c r="D399">
        <v>357</v>
      </c>
      <c r="E399" t="s">
        <v>12</v>
      </c>
      <c r="F399" t="s">
        <v>21</v>
      </c>
      <c r="G399" t="s">
        <v>9</v>
      </c>
      <c r="H399" t="s">
        <v>80</v>
      </c>
      <c r="J399" s="21">
        <v>45460</v>
      </c>
      <c r="K399" s="21">
        <v>45551</v>
      </c>
      <c r="L399" s="21">
        <v>45551</v>
      </c>
      <c r="M399" s="22">
        <v>100000000</v>
      </c>
      <c r="N399" t="s">
        <v>10</v>
      </c>
      <c r="O399">
        <v>1.315E-2</v>
      </c>
      <c r="P399" t="s">
        <v>11</v>
      </c>
      <c r="R399" s="21">
        <v>45551</v>
      </c>
      <c r="S399" s="21">
        <v>45460</v>
      </c>
      <c r="T399" s="21">
        <v>45551</v>
      </c>
      <c r="U399" s="21">
        <v>45551</v>
      </c>
      <c r="V399" s="23">
        <v>0.25277777777777777</v>
      </c>
      <c r="W399">
        <v>91</v>
      </c>
      <c r="X399" s="24">
        <v>-314795.45267347677</v>
      </c>
      <c r="Y399" s="24">
        <v>-314795.45267347677</v>
      </c>
      <c r="Z399" s="24">
        <v>-332402.77777777775</v>
      </c>
      <c r="AA399" s="24">
        <v>-332402.77777777775</v>
      </c>
      <c r="AB399">
        <v>0.94703015052397643</v>
      </c>
      <c r="AC399">
        <v>0</v>
      </c>
      <c r="AD399" s="22">
        <v>100000000</v>
      </c>
      <c r="AE399" s="25">
        <v>1.315E-2</v>
      </c>
      <c r="AF399" s="26">
        <v>0</v>
      </c>
      <c r="AG399" s="27">
        <v>1</v>
      </c>
      <c r="AH399" s="27" t="s">
        <v>237</v>
      </c>
      <c r="AI399" t="s">
        <v>237</v>
      </c>
      <c r="AJ399" t="s">
        <v>10</v>
      </c>
    </row>
    <row r="400" spans="1:36" ht="15" customHeight="1" x14ac:dyDescent="0.25">
      <c r="A400">
        <v>147022</v>
      </c>
      <c r="B400" t="s">
        <v>103</v>
      </c>
      <c r="C400" t="s">
        <v>102</v>
      </c>
      <c r="D400">
        <v>357</v>
      </c>
      <c r="E400" t="s">
        <v>12</v>
      </c>
      <c r="F400" t="s">
        <v>21</v>
      </c>
      <c r="G400" t="s">
        <v>9</v>
      </c>
      <c r="H400" t="s">
        <v>80</v>
      </c>
      <c r="J400" s="21">
        <v>45551</v>
      </c>
      <c r="K400" s="21">
        <v>45642</v>
      </c>
      <c r="L400" s="21">
        <v>45642</v>
      </c>
      <c r="M400" s="22">
        <v>100000000</v>
      </c>
      <c r="N400" t="s">
        <v>10</v>
      </c>
      <c r="O400">
        <v>1.315E-2</v>
      </c>
      <c r="P400" t="s">
        <v>11</v>
      </c>
      <c r="R400" s="21">
        <v>45642</v>
      </c>
      <c r="S400" s="21">
        <v>45551</v>
      </c>
      <c r="T400" s="21">
        <v>45642</v>
      </c>
      <c r="U400" s="21">
        <v>45642</v>
      </c>
      <c r="V400" s="23">
        <v>0.25277777777777777</v>
      </c>
      <c r="W400">
        <v>91</v>
      </c>
      <c r="X400" s="24">
        <v>-312484.29797320074</v>
      </c>
      <c r="Y400" s="24">
        <v>-312484.29797320074</v>
      </c>
      <c r="Z400" s="24">
        <v>-332402.77777777775</v>
      </c>
      <c r="AA400" s="24">
        <v>-332402.77777777775</v>
      </c>
      <c r="AB400">
        <v>0.94007727631598437</v>
      </c>
      <c r="AC400">
        <v>0</v>
      </c>
      <c r="AD400" s="22">
        <v>100000000</v>
      </c>
      <c r="AE400" s="25">
        <v>1.315E-2</v>
      </c>
      <c r="AF400" s="26">
        <v>0</v>
      </c>
      <c r="AG400" s="27">
        <v>1</v>
      </c>
      <c r="AH400" s="27" t="s">
        <v>237</v>
      </c>
      <c r="AI400" t="s">
        <v>237</v>
      </c>
      <c r="AJ400" t="s">
        <v>10</v>
      </c>
    </row>
    <row r="401" spans="1:36" ht="15" customHeight="1" x14ac:dyDescent="0.25">
      <c r="A401">
        <v>147023</v>
      </c>
      <c r="B401" t="s">
        <v>103</v>
      </c>
      <c r="C401" t="s">
        <v>102</v>
      </c>
      <c r="D401">
        <v>357</v>
      </c>
      <c r="E401" t="s">
        <v>12</v>
      </c>
      <c r="F401" t="s">
        <v>21</v>
      </c>
      <c r="G401" t="s">
        <v>9</v>
      </c>
      <c r="H401" t="s">
        <v>80</v>
      </c>
      <c r="J401" s="21">
        <v>45642</v>
      </c>
      <c r="K401" s="21">
        <v>45733</v>
      </c>
      <c r="L401" s="21">
        <v>45733</v>
      </c>
      <c r="M401" s="22">
        <v>100000000</v>
      </c>
      <c r="N401" t="s">
        <v>10</v>
      </c>
      <c r="O401">
        <v>1.315E-2</v>
      </c>
      <c r="P401" t="s">
        <v>11</v>
      </c>
      <c r="R401" s="21">
        <v>45733</v>
      </c>
      <c r="S401" s="21">
        <v>45642</v>
      </c>
      <c r="T401" s="21">
        <v>45733</v>
      </c>
      <c r="U401" s="21">
        <v>45733</v>
      </c>
      <c r="V401" s="23">
        <v>0.25277777777777777</v>
      </c>
      <c r="W401">
        <v>91</v>
      </c>
      <c r="X401" s="24">
        <v>-310248.64712208754</v>
      </c>
      <c r="Y401" s="24">
        <v>-310248.64712208754</v>
      </c>
      <c r="Z401" s="24">
        <v>-332402.77777777775</v>
      </c>
      <c r="AA401" s="24">
        <v>-332402.77777777775</v>
      </c>
      <c r="AB401">
        <v>0.93335154777045526</v>
      </c>
      <c r="AC401">
        <v>0</v>
      </c>
      <c r="AD401" s="22">
        <v>100000000.00000001</v>
      </c>
      <c r="AE401" s="25">
        <v>1.315E-2</v>
      </c>
      <c r="AF401" s="26">
        <v>0</v>
      </c>
      <c r="AG401" s="27">
        <v>1</v>
      </c>
      <c r="AH401" s="27" t="s">
        <v>237</v>
      </c>
      <c r="AI401" t="s">
        <v>237</v>
      </c>
      <c r="AJ401" t="s">
        <v>10</v>
      </c>
    </row>
    <row r="402" spans="1:36" ht="15" customHeight="1" x14ac:dyDescent="0.25">
      <c r="A402">
        <v>147024</v>
      </c>
      <c r="B402" t="s">
        <v>103</v>
      </c>
      <c r="C402" t="s">
        <v>102</v>
      </c>
      <c r="D402">
        <v>357</v>
      </c>
      <c r="E402" t="s">
        <v>12</v>
      </c>
      <c r="F402" t="s">
        <v>21</v>
      </c>
      <c r="G402" t="s">
        <v>9</v>
      </c>
      <c r="H402" t="s">
        <v>80</v>
      </c>
      <c r="J402" s="21">
        <v>45733</v>
      </c>
      <c r="K402" s="21">
        <v>45824</v>
      </c>
      <c r="L402" s="21">
        <v>45824</v>
      </c>
      <c r="M402" s="22">
        <v>100000000</v>
      </c>
      <c r="N402" t="s">
        <v>10</v>
      </c>
      <c r="O402">
        <v>1.315E-2</v>
      </c>
      <c r="P402" t="s">
        <v>11</v>
      </c>
      <c r="R402" s="21">
        <v>45824</v>
      </c>
      <c r="S402" s="21">
        <v>45733</v>
      </c>
      <c r="T402" s="21">
        <v>45824</v>
      </c>
      <c r="U402" s="21">
        <v>45824</v>
      </c>
      <c r="V402" s="23">
        <v>0.25277777777777777</v>
      </c>
      <c r="W402">
        <v>91</v>
      </c>
      <c r="X402" s="24">
        <v>-308061.74095937971</v>
      </c>
      <c r="Y402" s="24">
        <v>-308061.74095937971</v>
      </c>
      <c r="Z402" s="24">
        <v>-332402.77777777775</v>
      </c>
      <c r="AA402" s="24">
        <v>-332402.77777777775</v>
      </c>
      <c r="AB402">
        <v>0.92677246266975899</v>
      </c>
      <c r="AC402">
        <v>0</v>
      </c>
      <c r="AD402" s="22">
        <v>100000000</v>
      </c>
      <c r="AE402" s="25">
        <v>1.315E-2</v>
      </c>
      <c r="AF402" s="26">
        <v>0</v>
      </c>
      <c r="AG402" s="27">
        <v>1</v>
      </c>
      <c r="AH402" s="27" t="s">
        <v>237</v>
      </c>
      <c r="AI402" t="s">
        <v>237</v>
      </c>
      <c r="AJ402" t="s">
        <v>10</v>
      </c>
    </row>
    <row r="403" spans="1:36" ht="15" customHeight="1" x14ac:dyDescent="0.25">
      <c r="A403">
        <v>147025</v>
      </c>
      <c r="B403" t="s">
        <v>103</v>
      </c>
      <c r="C403" t="s">
        <v>102</v>
      </c>
      <c r="D403">
        <v>357</v>
      </c>
      <c r="E403" t="s">
        <v>12</v>
      </c>
      <c r="F403" t="s">
        <v>21</v>
      </c>
      <c r="G403" t="s">
        <v>9</v>
      </c>
      <c r="H403" t="s">
        <v>80</v>
      </c>
      <c r="J403" s="21">
        <v>45824</v>
      </c>
      <c r="K403" s="21">
        <v>45915</v>
      </c>
      <c r="L403" s="21">
        <v>45915</v>
      </c>
      <c r="M403" s="22">
        <v>100000000</v>
      </c>
      <c r="N403" t="s">
        <v>10</v>
      </c>
      <c r="O403">
        <v>1.315E-2</v>
      </c>
      <c r="P403" t="s">
        <v>11</v>
      </c>
      <c r="R403" s="21">
        <v>45915</v>
      </c>
      <c r="S403" s="21">
        <v>45824</v>
      </c>
      <c r="T403" s="21">
        <v>45915</v>
      </c>
      <c r="U403" s="21">
        <v>45915</v>
      </c>
      <c r="V403" s="23">
        <v>0.25277777777777777</v>
      </c>
      <c r="W403">
        <v>91</v>
      </c>
      <c r="X403" s="24">
        <v>-305915.9779018464</v>
      </c>
      <c r="Y403" s="24">
        <v>-305915.9779018464</v>
      </c>
      <c r="Z403" s="24">
        <v>-332402.77777777775</v>
      </c>
      <c r="AA403" s="24">
        <v>-332402.77777777775</v>
      </c>
      <c r="AB403">
        <v>0.92031715242271939</v>
      </c>
      <c r="AC403">
        <v>0</v>
      </c>
      <c r="AD403" s="22">
        <v>100000000</v>
      </c>
      <c r="AE403" s="25">
        <v>1.315E-2</v>
      </c>
      <c r="AF403" s="26">
        <v>0</v>
      </c>
      <c r="AG403" s="27">
        <v>1</v>
      </c>
      <c r="AH403" s="27" t="s">
        <v>237</v>
      </c>
      <c r="AI403" t="s">
        <v>237</v>
      </c>
      <c r="AJ403" t="s">
        <v>10</v>
      </c>
    </row>
    <row r="404" spans="1:36" ht="15" customHeight="1" x14ac:dyDescent="0.25">
      <c r="A404">
        <v>147026</v>
      </c>
      <c r="B404" t="s">
        <v>103</v>
      </c>
      <c r="C404" t="s">
        <v>102</v>
      </c>
      <c r="D404">
        <v>357</v>
      </c>
      <c r="E404" t="s">
        <v>12</v>
      </c>
      <c r="F404" t="s">
        <v>21</v>
      </c>
      <c r="G404" t="s">
        <v>9</v>
      </c>
      <c r="H404" t="s">
        <v>80</v>
      </c>
      <c r="J404" s="21">
        <v>45915</v>
      </c>
      <c r="K404" s="21">
        <v>46006</v>
      </c>
      <c r="L404" s="21">
        <v>46006</v>
      </c>
      <c r="M404" s="22">
        <v>100000000</v>
      </c>
      <c r="N404" t="s">
        <v>10</v>
      </c>
      <c r="O404">
        <v>1.315E-2</v>
      </c>
      <c r="P404" t="s">
        <v>11</v>
      </c>
      <c r="R404" s="21">
        <v>46006</v>
      </c>
      <c r="S404" s="21">
        <v>45915</v>
      </c>
      <c r="T404" s="21">
        <v>46006</v>
      </c>
      <c r="U404" s="21">
        <v>46006</v>
      </c>
      <c r="V404" s="23">
        <v>0.25277777777777777</v>
      </c>
      <c r="W404">
        <v>91</v>
      </c>
      <c r="X404" s="24">
        <v>-303803.88606901321</v>
      </c>
      <c r="Y404" s="24">
        <v>-303803.88606901321</v>
      </c>
      <c r="Z404" s="24">
        <v>-332402.77777777775</v>
      </c>
      <c r="AA404" s="24">
        <v>-332402.77777777775</v>
      </c>
      <c r="AB404">
        <v>0.9139631386357312</v>
      </c>
      <c r="AC404">
        <v>0</v>
      </c>
      <c r="AD404" s="22">
        <v>100000000</v>
      </c>
      <c r="AE404" s="25">
        <v>1.315E-2</v>
      </c>
      <c r="AF404" s="26">
        <v>0</v>
      </c>
      <c r="AG404" s="27">
        <v>1</v>
      </c>
      <c r="AH404" s="27" t="s">
        <v>237</v>
      </c>
      <c r="AI404" t="s">
        <v>237</v>
      </c>
      <c r="AJ404" t="s">
        <v>10</v>
      </c>
    </row>
    <row r="405" spans="1:36" ht="15" customHeight="1" x14ac:dyDescent="0.25">
      <c r="A405">
        <v>147027</v>
      </c>
      <c r="B405" t="s">
        <v>101</v>
      </c>
      <c r="C405" t="s">
        <v>102</v>
      </c>
      <c r="D405">
        <v>357</v>
      </c>
      <c r="E405" t="s">
        <v>12</v>
      </c>
      <c r="F405" t="s">
        <v>21</v>
      </c>
      <c r="G405" t="s">
        <v>9</v>
      </c>
      <c r="H405" t="s">
        <v>80</v>
      </c>
      <c r="I405" s="21">
        <v>45273</v>
      </c>
      <c r="J405" s="21">
        <v>45275</v>
      </c>
      <c r="K405" s="21">
        <v>45366</v>
      </c>
      <c r="L405" s="21">
        <v>45366</v>
      </c>
      <c r="M405" s="22">
        <v>100000000</v>
      </c>
      <c r="N405" t="s">
        <v>10</v>
      </c>
      <c r="O405" t="s">
        <v>24</v>
      </c>
      <c r="P405" t="s">
        <v>11</v>
      </c>
      <c r="R405" s="21">
        <v>45273</v>
      </c>
      <c r="S405" s="21">
        <v>45275</v>
      </c>
      <c r="T405" s="21">
        <v>45366</v>
      </c>
      <c r="U405" s="21">
        <v>45366</v>
      </c>
      <c r="V405" s="23">
        <v>0.25277777777777777</v>
      </c>
      <c r="W405">
        <v>91</v>
      </c>
      <c r="X405" s="24">
        <v>876120.83219402365</v>
      </c>
      <c r="Y405" s="24">
        <v>876120.83219402365</v>
      </c>
      <c r="Z405" s="24">
        <v>910165.84437835205</v>
      </c>
      <c r="AA405" s="24">
        <v>910165.84437835205</v>
      </c>
      <c r="AB405">
        <v>0.96259471568329247</v>
      </c>
      <c r="AC405">
        <v>0</v>
      </c>
      <c r="AD405" s="22">
        <v>100000000</v>
      </c>
      <c r="AE405" s="25">
        <v>3.6006560876506249E-2</v>
      </c>
      <c r="AF405" s="26">
        <v>0</v>
      </c>
      <c r="AG405" s="27">
        <v>1</v>
      </c>
      <c r="AH405" s="27" t="s">
        <v>237</v>
      </c>
      <c r="AI405" t="s">
        <v>237</v>
      </c>
      <c r="AJ405" t="s">
        <v>10</v>
      </c>
    </row>
    <row r="406" spans="1:36" ht="15" customHeight="1" x14ac:dyDescent="0.25">
      <c r="A406">
        <v>147028</v>
      </c>
      <c r="B406" t="s">
        <v>101</v>
      </c>
      <c r="C406" t="s">
        <v>102</v>
      </c>
      <c r="D406">
        <v>357</v>
      </c>
      <c r="E406" t="s">
        <v>12</v>
      </c>
      <c r="F406" t="s">
        <v>21</v>
      </c>
      <c r="G406" t="s">
        <v>9</v>
      </c>
      <c r="H406" t="s">
        <v>80</v>
      </c>
      <c r="I406" s="21">
        <v>45364</v>
      </c>
      <c r="J406" s="21">
        <v>45366</v>
      </c>
      <c r="K406" s="21">
        <v>45460</v>
      </c>
      <c r="L406" s="21">
        <v>45460</v>
      </c>
      <c r="M406" s="22">
        <v>100000000</v>
      </c>
      <c r="N406" t="s">
        <v>10</v>
      </c>
      <c r="O406" t="s">
        <v>24</v>
      </c>
      <c r="P406" t="s">
        <v>11</v>
      </c>
      <c r="R406" s="21">
        <v>45364</v>
      </c>
      <c r="S406" s="21">
        <v>45366</v>
      </c>
      <c r="T406" s="21">
        <v>45460</v>
      </c>
      <c r="U406" s="21">
        <v>45460</v>
      </c>
      <c r="V406" s="23">
        <v>0.26111111111111113</v>
      </c>
      <c r="W406">
        <v>94</v>
      </c>
      <c r="X406" s="24">
        <v>859986.48464718834</v>
      </c>
      <c r="Y406" s="24">
        <v>859986.48464718834</v>
      </c>
      <c r="Z406" s="24">
        <v>901067.68387130403</v>
      </c>
      <c r="AA406" s="24">
        <v>901067.68387130403</v>
      </c>
      <c r="AB406">
        <v>0.95440830920978503</v>
      </c>
      <c r="AC406">
        <v>0</v>
      </c>
      <c r="AD406" s="22">
        <v>100000000</v>
      </c>
      <c r="AE406" s="25">
        <v>3.4508975126986106E-2</v>
      </c>
      <c r="AF406" s="26">
        <v>0</v>
      </c>
      <c r="AG406" s="27">
        <v>1</v>
      </c>
      <c r="AH406" s="27" t="s">
        <v>237</v>
      </c>
      <c r="AI406" t="s">
        <v>237</v>
      </c>
      <c r="AJ406" t="s">
        <v>10</v>
      </c>
    </row>
    <row r="407" spans="1:36" ht="15" customHeight="1" x14ac:dyDescent="0.25">
      <c r="A407">
        <v>147029</v>
      </c>
      <c r="B407" t="s">
        <v>101</v>
      </c>
      <c r="C407" t="s">
        <v>102</v>
      </c>
      <c r="D407">
        <v>357</v>
      </c>
      <c r="E407" t="s">
        <v>12</v>
      </c>
      <c r="F407" t="s">
        <v>21</v>
      </c>
      <c r="G407" t="s">
        <v>9</v>
      </c>
      <c r="H407" t="s">
        <v>80</v>
      </c>
      <c r="I407" s="21">
        <v>45456</v>
      </c>
      <c r="J407" s="21">
        <v>45460</v>
      </c>
      <c r="K407" s="21">
        <v>45551</v>
      </c>
      <c r="L407" s="21">
        <v>45551</v>
      </c>
      <c r="M407" s="22">
        <v>100000000</v>
      </c>
      <c r="N407" t="s">
        <v>10</v>
      </c>
      <c r="O407" t="s">
        <v>24</v>
      </c>
      <c r="P407" t="s">
        <v>11</v>
      </c>
      <c r="R407" s="21">
        <v>45456</v>
      </c>
      <c r="S407" s="21">
        <v>45460</v>
      </c>
      <c r="T407" s="21">
        <v>45551</v>
      </c>
      <c r="U407" s="21">
        <v>45551</v>
      </c>
      <c r="V407" s="23">
        <v>0.25277777777777777</v>
      </c>
      <c r="W407">
        <v>91</v>
      </c>
      <c r="X407" s="24">
        <v>787791.41797796229</v>
      </c>
      <c r="Y407" s="24">
        <v>787791.41797796229</v>
      </c>
      <c r="Z407" s="24">
        <v>831854.63265566574</v>
      </c>
      <c r="AA407" s="24">
        <v>831854.63265566574</v>
      </c>
      <c r="AB407">
        <v>0.94703015052397643</v>
      </c>
      <c r="AC407">
        <v>0</v>
      </c>
      <c r="AD407" s="22">
        <v>100000000</v>
      </c>
      <c r="AE407" s="25">
        <v>3.2908534918246121E-2</v>
      </c>
      <c r="AF407" s="26">
        <v>0</v>
      </c>
      <c r="AG407" s="27">
        <v>1</v>
      </c>
      <c r="AH407" s="27" t="s">
        <v>237</v>
      </c>
      <c r="AI407" t="s">
        <v>237</v>
      </c>
      <c r="AJ407" t="s">
        <v>10</v>
      </c>
    </row>
    <row r="408" spans="1:36" ht="15" customHeight="1" x14ac:dyDescent="0.25">
      <c r="A408">
        <v>147030</v>
      </c>
      <c r="B408" t="s">
        <v>101</v>
      </c>
      <c r="C408" t="s">
        <v>102</v>
      </c>
      <c r="D408">
        <v>357</v>
      </c>
      <c r="E408" t="s">
        <v>12</v>
      </c>
      <c r="F408" t="s">
        <v>21</v>
      </c>
      <c r="G408" t="s">
        <v>9</v>
      </c>
      <c r="H408" t="s">
        <v>80</v>
      </c>
      <c r="I408" s="21">
        <v>45547</v>
      </c>
      <c r="J408" s="21">
        <v>45551</v>
      </c>
      <c r="K408" s="21">
        <v>45642</v>
      </c>
      <c r="L408" s="21">
        <v>45642</v>
      </c>
      <c r="M408" s="22">
        <v>100000000</v>
      </c>
      <c r="N408" t="s">
        <v>10</v>
      </c>
      <c r="O408" t="s">
        <v>24</v>
      </c>
      <c r="P408" t="s">
        <v>11</v>
      </c>
      <c r="R408" s="21">
        <v>45547</v>
      </c>
      <c r="S408" s="21">
        <v>45551</v>
      </c>
      <c r="T408" s="21">
        <v>45642</v>
      </c>
      <c r="U408" s="21">
        <v>45642</v>
      </c>
      <c r="V408" s="23">
        <v>0.25277777777777777</v>
      </c>
      <c r="W408">
        <v>91</v>
      </c>
      <c r="X408" s="24">
        <v>749553.16637471493</v>
      </c>
      <c r="Y408" s="24">
        <v>749553.16637471493</v>
      </c>
      <c r="Z408" s="24">
        <v>797331.4378070028</v>
      </c>
      <c r="AA408" s="24">
        <v>797331.4378070028</v>
      </c>
      <c r="AB408">
        <v>0.94007727631598437</v>
      </c>
      <c r="AC408">
        <v>0</v>
      </c>
      <c r="AD408" s="22">
        <v>100000000</v>
      </c>
      <c r="AE408" s="25">
        <v>3.1542782155002315E-2</v>
      </c>
      <c r="AF408" s="26">
        <v>0</v>
      </c>
      <c r="AG408" s="27">
        <v>1</v>
      </c>
      <c r="AH408" s="27" t="s">
        <v>237</v>
      </c>
      <c r="AI408" t="s">
        <v>237</v>
      </c>
      <c r="AJ408" t="s">
        <v>10</v>
      </c>
    </row>
    <row r="409" spans="1:36" ht="15" customHeight="1" x14ac:dyDescent="0.25">
      <c r="A409">
        <v>147031</v>
      </c>
      <c r="B409" t="s">
        <v>101</v>
      </c>
      <c r="C409" t="s">
        <v>102</v>
      </c>
      <c r="D409">
        <v>357</v>
      </c>
      <c r="E409" t="s">
        <v>12</v>
      </c>
      <c r="F409" t="s">
        <v>21</v>
      </c>
      <c r="G409" t="s">
        <v>9</v>
      </c>
      <c r="H409" t="s">
        <v>80</v>
      </c>
      <c r="I409" s="21">
        <v>45638</v>
      </c>
      <c r="J409" s="21">
        <v>45642</v>
      </c>
      <c r="K409" s="21">
        <v>45733</v>
      </c>
      <c r="L409" s="21">
        <v>45733</v>
      </c>
      <c r="M409" s="22">
        <v>100000000</v>
      </c>
      <c r="N409" t="s">
        <v>10</v>
      </c>
      <c r="O409" t="s">
        <v>24</v>
      </c>
      <c r="P409" t="s">
        <v>11</v>
      </c>
      <c r="R409" s="21">
        <v>45638</v>
      </c>
      <c r="S409" s="21">
        <v>45642</v>
      </c>
      <c r="T409" s="21">
        <v>45733</v>
      </c>
      <c r="U409" s="21">
        <v>45733</v>
      </c>
      <c r="V409" s="23">
        <v>0.25277777777777777</v>
      </c>
      <c r="W409">
        <v>91</v>
      </c>
      <c r="X409" s="24">
        <v>718593.13443351653</v>
      </c>
      <c r="Y409" s="24">
        <v>718593.13443351653</v>
      </c>
      <c r="Z409" s="24">
        <v>769906.19038459496</v>
      </c>
      <c r="AA409" s="24">
        <v>769906.19038459496</v>
      </c>
      <c r="AB409">
        <v>0.93335154777045526</v>
      </c>
      <c r="AC409">
        <v>0</v>
      </c>
      <c r="AD409" s="22">
        <v>100000000</v>
      </c>
      <c r="AE409" s="25">
        <v>3.0457827311918043E-2</v>
      </c>
      <c r="AF409" s="26">
        <v>0</v>
      </c>
      <c r="AG409" s="27">
        <v>1</v>
      </c>
      <c r="AH409" s="27" t="s">
        <v>237</v>
      </c>
      <c r="AI409" t="s">
        <v>237</v>
      </c>
      <c r="AJ409" t="s">
        <v>10</v>
      </c>
    </row>
    <row r="410" spans="1:36" ht="15" customHeight="1" x14ac:dyDescent="0.25">
      <c r="A410">
        <v>147032</v>
      </c>
      <c r="B410" t="s">
        <v>101</v>
      </c>
      <c r="C410" t="s">
        <v>102</v>
      </c>
      <c r="D410">
        <v>357</v>
      </c>
      <c r="E410" t="s">
        <v>12</v>
      </c>
      <c r="F410" t="s">
        <v>21</v>
      </c>
      <c r="G410" t="s">
        <v>9</v>
      </c>
      <c r="H410" t="s">
        <v>80</v>
      </c>
      <c r="I410" s="21">
        <v>45729</v>
      </c>
      <c r="J410" s="21">
        <v>45733</v>
      </c>
      <c r="K410" s="21">
        <v>45824</v>
      </c>
      <c r="L410" s="21">
        <v>45824</v>
      </c>
      <c r="M410" s="22">
        <v>100000000</v>
      </c>
      <c r="N410" t="s">
        <v>10</v>
      </c>
      <c r="O410" t="s">
        <v>24</v>
      </c>
      <c r="P410" t="s">
        <v>11</v>
      </c>
      <c r="R410" s="21">
        <v>45729</v>
      </c>
      <c r="S410" s="21">
        <v>45733</v>
      </c>
      <c r="T410" s="21">
        <v>45824</v>
      </c>
      <c r="U410" s="21">
        <v>45824</v>
      </c>
      <c r="V410" s="23">
        <v>0.25277777777777777</v>
      </c>
      <c r="W410">
        <v>91</v>
      </c>
      <c r="X410" s="24">
        <v>699575.14179359667</v>
      </c>
      <c r="Y410" s="24">
        <v>699575.14179359667</v>
      </c>
      <c r="Z410" s="24">
        <v>754851.02327957214</v>
      </c>
      <c r="AA410" s="24">
        <v>754851.02327957214</v>
      </c>
      <c r="AB410">
        <v>0.92677246266975899</v>
      </c>
      <c r="AC410">
        <v>0</v>
      </c>
      <c r="AD410" s="22">
        <v>100000000.00000001</v>
      </c>
      <c r="AE410" s="25">
        <v>2.9862238283587469E-2</v>
      </c>
      <c r="AF410" s="26">
        <v>0</v>
      </c>
      <c r="AG410" s="27">
        <v>1</v>
      </c>
      <c r="AH410" s="27" t="s">
        <v>237</v>
      </c>
      <c r="AI410" t="s">
        <v>237</v>
      </c>
      <c r="AJ410" t="s">
        <v>10</v>
      </c>
    </row>
    <row r="411" spans="1:36" ht="15" customHeight="1" x14ac:dyDescent="0.25">
      <c r="A411">
        <v>147033</v>
      </c>
      <c r="B411" t="s">
        <v>101</v>
      </c>
      <c r="C411" t="s">
        <v>102</v>
      </c>
      <c r="D411">
        <v>357</v>
      </c>
      <c r="E411" t="s">
        <v>12</v>
      </c>
      <c r="F411" t="s">
        <v>21</v>
      </c>
      <c r="G411" t="s">
        <v>9</v>
      </c>
      <c r="H411" t="s">
        <v>80</v>
      </c>
      <c r="I411" s="21">
        <v>45820</v>
      </c>
      <c r="J411" s="21">
        <v>45824</v>
      </c>
      <c r="K411" s="21">
        <v>45915</v>
      </c>
      <c r="L411" s="21">
        <v>45915</v>
      </c>
      <c r="M411" s="22">
        <v>100000000</v>
      </c>
      <c r="N411" t="s">
        <v>10</v>
      </c>
      <c r="O411" t="s">
        <v>24</v>
      </c>
      <c r="P411" t="s">
        <v>11</v>
      </c>
      <c r="R411" s="21">
        <v>45820</v>
      </c>
      <c r="S411" s="21">
        <v>45824</v>
      </c>
      <c r="T411" s="21">
        <v>45915</v>
      </c>
      <c r="U411" s="21">
        <v>45915</v>
      </c>
      <c r="V411" s="23">
        <v>0.25277777777777777</v>
      </c>
      <c r="W411">
        <v>91</v>
      </c>
      <c r="X411" s="24">
        <v>686933.2028276904</v>
      </c>
      <c r="Y411" s="24">
        <v>686933.2028276904</v>
      </c>
      <c r="Z411" s="24">
        <v>746409.21449670941</v>
      </c>
      <c r="AA411" s="24">
        <v>746409.21449670941</v>
      </c>
      <c r="AB411">
        <v>0.92031715242271939</v>
      </c>
      <c r="AC411">
        <v>0</v>
      </c>
      <c r="AD411" s="22">
        <v>100000000</v>
      </c>
      <c r="AE411" s="25">
        <v>2.9528276617452248E-2</v>
      </c>
      <c r="AF411" s="26">
        <v>0</v>
      </c>
      <c r="AG411" s="27">
        <v>1</v>
      </c>
      <c r="AH411" s="27" t="s">
        <v>237</v>
      </c>
      <c r="AI411" t="s">
        <v>237</v>
      </c>
      <c r="AJ411" t="s">
        <v>10</v>
      </c>
    </row>
    <row r="412" spans="1:36" ht="15" customHeight="1" x14ac:dyDescent="0.25">
      <c r="A412">
        <v>147034</v>
      </c>
      <c r="B412" t="s">
        <v>101</v>
      </c>
      <c r="C412" t="s">
        <v>102</v>
      </c>
      <c r="D412">
        <v>357</v>
      </c>
      <c r="E412" t="s">
        <v>12</v>
      </c>
      <c r="F412" t="s">
        <v>21</v>
      </c>
      <c r="G412" t="s">
        <v>9</v>
      </c>
      <c r="H412" t="s">
        <v>80</v>
      </c>
      <c r="I412" s="21">
        <v>45911</v>
      </c>
      <c r="J412" s="21">
        <v>45915</v>
      </c>
      <c r="K412" s="21">
        <v>46006</v>
      </c>
      <c r="L412" s="21">
        <v>46006</v>
      </c>
      <c r="M412" s="22">
        <v>100000000</v>
      </c>
      <c r="N412" t="s">
        <v>10</v>
      </c>
      <c r="O412" t="s">
        <v>24</v>
      </c>
      <c r="P412" t="s">
        <v>11</v>
      </c>
      <c r="R412" s="21">
        <v>45911</v>
      </c>
      <c r="S412" s="21">
        <v>45915</v>
      </c>
      <c r="T412" s="21">
        <v>46006</v>
      </c>
      <c r="U412" s="21">
        <v>46006</v>
      </c>
      <c r="V412" s="23">
        <v>0.25277777777777777</v>
      </c>
      <c r="W412">
        <v>91</v>
      </c>
      <c r="X412" s="24">
        <v>678667.84870948631</v>
      </c>
      <c r="Y412" s="24">
        <v>678667.84870948631</v>
      </c>
      <c r="Z412" s="24">
        <v>742554.94562125427</v>
      </c>
      <c r="AA412" s="24">
        <v>742554.94562125427</v>
      </c>
      <c r="AB412">
        <v>0.9139631386357312</v>
      </c>
      <c r="AC412">
        <v>0</v>
      </c>
      <c r="AD412" s="22">
        <v>100000000</v>
      </c>
      <c r="AE412" s="25">
        <v>2.9375800046555121E-2</v>
      </c>
      <c r="AF412" s="26">
        <v>0</v>
      </c>
      <c r="AG412" s="27">
        <v>1</v>
      </c>
      <c r="AH412" s="27" t="s">
        <v>237</v>
      </c>
      <c r="AI412" t="s">
        <v>237</v>
      </c>
      <c r="AJ412" t="s">
        <v>10</v>
      </c>
    </row>
    <row r="413" spans="1:36" ht="15" customHeight="1" x14ac:dyDescent="0.25">
      <c r="A413">
        <v>169404</v>
      </c>
      <c r="B413" t="s">
        <v>74</v>
      </c>
      <c r="C413" t="s">
        <v>73</v>
      </c>
      <c r="D413">
        <v>359</v>
      </c>
      <c r="E413" t="s">
        <v>12</v>
      </c>
      <c r="F413" t="s">
        <v>59</v>
      </c>
      <c r="G413" t="s">
        <v>20</v>
      </c>
      <c r="H413" t="s">
        <v>15</v>
      </c>
      <c r="J413" s="21">
        <v>44837</v>
      </c>
      <c r="K413" s="21">
        <v>44928</v>
      </c>
      <c r="L413" s="21">
        <v>44928</v>
      </c>
      <c r="M413" s="22">
        <v>100000000</v>
      </c>
      <c r="N413" t="s">
        <v>10</v>
      </c>
      <c r="O413">
        <v>7.43E-3</v>
      </c>
      <c r="P413" t="s">
        <v>11</v>
      </c>
      <c r="R413" s="21">
        <v>44928</v>
      </c>
      <c r="S413" s="21">
        <v>44837</v>
      </c>
      <c r="T413" s="21">
        <v>44928</v>
      </c>
      <c r="U413" s="21">
        <v>44928</v>
      </c>
      <c r="V413" s="23">
        <v>0.25277777777777777</v>
      </c>
      <c r="W413">
        <v>91</v>
      </c>
      <c r="X413" s="24">
        <v>-187784.13323260989</v>
      </c>
      <c r="Y413" s="24">
        <v>-187784.13323260989</v>
      </c>
      <c r="Z413" s="24">
        <v>-187813.88888888888</v>
      </c>
      <c r="AA413" s="24">
        <v>-187813.88888888888</v>
      </c>
      <c r="AB413">
        <v>0.99984156839275828</v>
      </c>
      <c r="AC413">
        <v>-2063.8888888888887</v>
      </c>
      <c r="AD413" s="22">
        <v>100000000</v>
      </c>
      <c r="AE413" s="25">
        <v>7.43E-3</v>
      </c>
      <c r="AF413" s="26">
        <v>0</v>
      </c>
      <c r="AG413" s="27">
        <v>1</v>
      </c>
      <c r="AH413" s="27" t="s">
        <v>237</v>
      </c>
      <c r="AI413" t="s">
        <v>237</v>
      </c>
      <c r="AJ413" t="s">
        <v>10</v>
      </c>
    </row>
    <row r="414" spans="1:36" ht="15" customHeight="1" x14ac:dyDescent="0.25">
      <c r="A414">
        <v>169405</v>
      </c>
      <c r="B414" t="s">
        <v>74</v>
      </c>
      <c r="C414" t="s">
        <v>73</v>
      </c>
      <c r="D414">
        <v>359</v>
      </c>
      <c r="E414" t="s">
        <v>12</v>
      </c>
      <c r="F414" t="s">
        <v>59</v>
      </c>
      <c r="G414" t="s">
        <v>20</v>
      </c>
      <c r="H414" t="s">
        <v>15</v>
      </c>
      <c r="J414" s="21">
        <v>44928</v>
      </c>
      <c r="K414" s="21">
        <v>45019</v>
      </c>
      <c r="L414" s="21">
        <v>45019</v>
      </c>
      <c r="M414" s="22">
        <v>100000000</v>
      </c>
      <c r="N414" t="s">
        <v>10</v>
      </c>
      <c r="O414">
        <v>7.43E-3</v>
      </c>
      <c r="P414" t="s">
        <v>11</v>
      </c>
      <c r="R414" s="21">
        <v>45019</v>
      </c>
      <c r="S414" s="21">
        <v>44928</v>
      </c>
      <c r="T414" s="21">
        <v>45019</v>
      </c>
      <c r="U414" s="21">
        <v>45019</v>
      </c>
      <c r="V414" s="23">
        <v>0.25277777777777777</v>
      </c>
      <c r="W414">
        <v>91</v>
      </c>
      <c r="X414" s="24">
        <v>-186721.25107258555</v>
      </c>
      <c r="Y414" s="24">
        <v>-186721.25107258555</v>
      </c>
      <c r="Z414" s="24">
        <v>-187813.88888888888</v>
      </c>
      <c r="AA414" s="24">
        <v>-187813.88888888888</v>
      </c>
      <c r="AB414">
        <v>0.9941823375109935</v>
      </c>
      <c r="AC414">
        <v>0</v>
      </c>
      <c r="AD414" s="22">
        <v>100000000</v>
      </c>
      <c r="AE414" s="25">
        <v>7.43E-3</v>
      </c>
      <c r="AF414" s="26">
        <v>0</v>
      </c>
      <c r="AG414" s="27">
        <v>1</v>
      </c>
      <c r="AH414" s="27" t="s">
        <v>237</v>
      </c>
      <c r="AI414" t="s">
        <v>237</v>
      </c>
      <c r="AJ414" t="s">
        <v>10</v>
      </c>
    </row>
    <row r="415" spans="1:36" ht="15" customHeight="1" x14ac:dyDescent="0.25">
      <c r="A415">
        <v>169406</v>
      </c>
      <c r="B415" t="s">
        <v>74</v>
      </c>
      <c r="C415" t="s">
        <v>73</v>
      </c>
      <c r="D415">
        <v>359</v>
      </c>
      <c r="E415" t="s">
        <v>12</v>
      </c>
      <c r="F415" t="s">
        <v>59</v>
      </c>
      <c r="G415" t="s">
        <v>20</v>
      </c>
      <c r="H415" t="s">
        <v>15</v>
      </c>
      <c r="J415" s="21">
        <v>45019</v>
      </c>
      <c r="K415" s="21">
        <v>45110</v>
      </c>
      <c r="L415" s="21">
        <v>45110</v>
      </c>
      <c r="M415" s="22">
        <v>100000000</v>
      </c>
      <c r="N415" t="s">
        <v>10</v>
      </c>
      <c r="O415">
        <v>7.43E-3</v>
      </c>
      <c r="P415" t="s">
        <v>11</v>
      </c>
      <c r="R415" s="21">
        <v>45110</v>
      </c>
      <c r="S415" s="21">
        <v>45019</v>
      </c>
      <c r="T415" s="21">
        <v>45110</v>
      </c>
      <c r="U415" s="21">
        <v>45110</v>
      </c>
      <c r="V415" s="23">
        <v>0.25277777777777777</v>
      </c>
      <c r="W415">
        <v>91</v>
      </c>
      <c r="X415" s="24">
        <v>-185284.13266405536</v>
      </c>
      <c r="Y415" s="24">
        <v>-185284.13266405536</v>
      </c>
      <c r="Z415" s="24">
        <v>-187813.88888888888</v>
      </c>
      <c r="AA415" s="24">
        <v>-187813.88888888888</v>
      </c>
      <c r="AB415">
        <v>0.98653051571532002</v>
      </c>
      <c r="AC415">
        <v>0</v>
      </c>
      <c r="AD415" s="22">
        <v>100000000</v>
      </c>
      <c r="AE415" s="25">
        <v>7.43E-3</v>
      </c>
      <c r="AF415" s="26">
        <v>0</v>
      </c>
      <c r="AG415" s="27">
        <v>1</v>
      </c>
      <c r="AH415" s="27" t="s">
        <v>237</v>
      </c>
      <c r="AI415" t="s">
        <v>237</v>
      </c>
      <c r="AJ415" t="s">
        <v>10</v>
      </c>
    </row>
    <row r="416" spans="1:36" ht="15" customHeight="1" x14ac:dyDescent="0.25">
      <c r="A416">
        <v>169407</v>
      </c>
      <c r="B416" t="s">
        <v>74</v>
      </c>
      <c r="C416" t="s">
        <v>73</v>
      </c>
      <c r="D416">
        <v>359</v>
      </c>
      <c r="E416" t="s">
        <v>12</v>
      </c>
      <c r="F416" t="s">
        <v>59</v>
      </c>
      <c r="G416" t="s">
        <v>20</v>
      </c>
      <c r="H416" t="s">
        <v>15</v>
      </c>
      <c r="J416" s="21">
        <v>45110</v>
      </c>
      <c r="K416" s="21">
        <v>45201</v>
      </c>
      <c r="L416" s="21">
        <v>45201</v>
      </c>
      <c r="M416" s="22">
        <v>100000000</v>
      </c>
      <c r="N416" t="s">
        <v>10</v>
      </c>
      <c r="O416">
        <v>7.43E-3</v>
      </c>
      <c r="P416" t="s">
        <v>11</v>
      </c>
      <c r="R416" s="21">
        <v>45201</v>
      </c>
      <c r="S416" s="21">
        <v>45110</v>
      </c>
      <c r="T416" s="21">
        <v>45201</v>
      </c>
      <c r="U416" s="21">
        <v>45201</v>
      </c>
      <c r="V416" s="23">
        <v>0.25277777777777777</v>
      </c>
      <c r="W416">
        <v>91</v>
      </c>
      <c r="X416" s="24">
        <v>-183668.59676782784</v>
      </c>
      <c r="Y416" s="24">
        <v>-183668.59676782784</v>
      </c>
      <c r="Z416" s="24">
        <v>-187813.88888888888</v>
      </c>
      <c r="AA416" s="24">
        <v>-187813.88888888888</v>
      </c>
      <c r="AB416">
        <v>0.9779287243047643</v>
      </c>
      <c r="AC416">
        <v>0</v>
      </c>
      <c r="AD416" s="22">
        <v>100000000</v>
      </c>
      <c r="AE416" s="25">
        <v>7.43E-3</v>
      </c>
      <c r="AF416" s="26">
        <v>0</v>
      </c>
      <c r="AG416" s="27">
        <v>1</v>
      </c>
      <c r="AH416" s="27" t="s">
        <v>237</v>
      </c>
      <c r="AI416" t="s">
        <v>237</v>
      </c>
      <c r="AJ416" t="s">
        <v>10</v>
      </c>
    </row>
    <row r="417" spans="1:36" ht="15" customHeight="1" x14ac:dyDescent="0.25">
      <c r="A417">
        <v>169408</v>
      </c>
      <c r="B417" t="s">
        <v>74</v>
      </c>
      <c r="C417" t="s">
        <v>73</v>
      </c>
      <c r="D417">
        <v>359</v>
      </c>
      <c r="E417" t="s">
        <v>12</v>
      </c>
      <c r="F417" t="s">
        <v>59</v>
      </c>
      <c r="G417" t="s">
        <v>20</v>
      </c>
      <c r="H417" t="s">
        <v>15</v>
      </c>
      <c r="J417" s="21">
        <v>45201</v>
      </c>
      <c r="K417" s="21">
        <v>45293</v>
      </c>
      <c r="L417" s="21">
        <v>45293</v>
      </c>
      <c r="M417" s="22">
        <v>100000000</v>
      </c>
      <c r="N417" t="s">
        <v>10</v>
      </c>
      <c r="O417">
        <v>7.43E-3</v>
      </c>
      <c r="P417" t="s">
        <v>11</v>
      </c>
      <c r="R417" s="21">
        <v>45293</v>
      </c>
      <c r="S417" s="21">
        <v>45201</v>
      </c>
      <c r="T417" s="21">
        <v>45293</v>
      </c>
      <c r="U417" s="21">
        <v>45293</v>
      </c>
      <c r="V417" s="23">
        <v>0.25555555555555554</v>
      </c>
      <c r="W417">
        <v>92</v>
      </c>
      <c r="X417" s="24">
        <v>-184042.75125594405</v>
      </c>
      <c r="Y417" s="24">
        <v>-184042.75125594405</v>
      </c>
      <c r="Z417" s="24">
        <v>-189877.77777777775</v>
      </c>
      <c r="AA417" s="24">
        <v>-189877.77777777775</v>
      </c>
      <c r="AB417">
        <v>0.96926956598016079</v>
      </c>
      <c r="AC417">
        <v>0</v>
      </c>
      <c r="AD417" s="22">
        <v>100000000</v>
      </c>
      <c r="AE417" s="25">
        <v>7.43E-3</v>
      </c>
      <c r="AF417" s="26">
        <v>0</v>
      </c>
      <c r="AG417" s="27">
        <v>1</v>
      </c>
      <c r="AH417" s="27" t="s">
        <v>237</v>
      </c>
      <c r="AI417" t="s">
        <v>237</v>
      </c>
      <c r="AJ417" t="s">
        <v>10</v>
      </c>
    </row>
    <row r="418" spans="1:36" ht="15" customHeight="1" x14ac:dyDescent="0.25">
      <c r="A418">
        <v>169409</v>
      </c>
      <c r="B418" t="s">
        <v>74</v>
      </c>
      <c r="C418" t="s">
        <v>73</v>
      </c>
      <c r="D418">
        <v>359</v>
      </c>
      <c r="E418" t="s">
        <v>12</v>
      </c>
      <c r="F418" t="s">
        <v>59</v>
      </c>
      <c r="G418" t="s">
        <v>20</v>
      </c>
      <c r="H418" t="s">
        <v>15</v>
      </c>
      <c r="J418" s="21">
        <v>45293</v>
      </c>
      <c r="K418" s="21">
        <v>45384</v>
      </c>
      <c r="L418" s="21">
        <v>45384</v>
      </c>
      <c r="M418" s="22">
        <v>100000000</v>
      </c>
      <c r="N418" t="s">
        <v>10</v>
      </c>
      <c r="O418">
        <v>7.43E-3</v>
      </c>
      <c r="P418" t="s">
        <v>11</v>
      </c>
      <c r="R418" s="21">
        <v>45384</v>
      </c>
      <c r="S418" s="21">
        <v>45293</v>
      </c>
      <c r="T418" s="21">
        <v>45384</v>
      </c>
      <c r="U418" s="21">
        <v>45384</v>
      </c>
      <c r="V418" s="23">
        <v>0.25277777777777777</v>
      </c>
      <c r="W418">
        <v>91</v>
      </c>
      <c r="X418" s="24">
        <v>-180486.79129990449</v>
      </c>
      <c r="Y418" s="24">
        <v>-180486.79129990449</v>
      </c>
      <c r="Z418" s="24">
        <v>-187813.88888888888</v>
      </c>
      <c r="AA418" s="24">
        <v>-187813.88888888888</v>
      </c>
      <c r="AB418">
        <v>0.96098745608042269</v>
      </c>
      <c r="AC418">
        <v>0</v>
      </c>
      <c r="AD418" s="22">
        <v>100000000</v>
      </c>
      <c r="AE418" s="25">
        <v>7.43E-3</v>
      </c>
      <c r="AF418" s="26">
        <v>0</v>
      </c>
      <c r="AG418" s="27">
        <v>1</v>
      </c>
      <c r="AH418" s="27" t="s">
        <v>237</v>
      </c>
      <c r="AI418" t="s">
        <v>237</v>
      </c>
      <c r="AJ418" t="s">
        <v>10</v>
      </c>
    </row>
    <row r="419" spans="1:36" ht="15" customHeight="1" x14ac:dyDescent="0.25">
      <c r="A419">
        <v>169410</v>
      </c>
      <c r="B419" t="s">
        <v>74</v>
      </c>
      <c r="C419" t="s">
        <v>73</v>
      </c>
      <c r="D419">
        <v>359</v>
      </c>
      <c r="E419" t="s">
        <v>12</v>
      </c>
      <c r="F419" t="s">
        <v>59</v>
      </c>
      <c r="G419" t="s">
        <v>20</v>
      </c>
      <c r="H419" t="s">
        <v>15</v>
      </c>
      <c r="J419" s="21">
        <v>45384</v>
      </c>
      <c r="K419" s="21">
        <v>45475</v>
      </c>
      <c r="L419" s="21">
        <v>45475</v>
      </c>
      <c r="M419" s="22">
        <v>100000000</v>
      </c>
      <c r="N419" t="s">
        <v>10</v>
      </c>
      <c r="O419">
        <v>7.43E-3</v>
      </c>
      <c r="P419" t="s">
        <v>11</v>
      </c>
      <c r="R419" s="21">
        <v>45475</v>
      </c>
      <c r="S419" s="21">
        <v>45384</v>
      </c>
      <c r="T419" s="21">
        <v>45475</v>
      </c>
      <c r="U419" s="21">
        <v>45475</v>
      </c>
      <c r="V419" s="23">
        <v>0.25277777777777777</v>
      </c>
      <c r="W419">
        <v>91</v>
      </c>
      <c r="X419" s="24">
        <v>-179015.59457637713</v>
      </c>
      <c r="Y419" s="24">
        <v>-179015.59457637713</v>
      </c>
      <c r="Z419" s="24">
        <v>-187813.88888888885</v>
      </c>
      <c r="AA419" s="24">
        <v>-187813.88888888885</v>
      </c>
      <c r="AB419">
        <v>0.95315418702758015</v>
      </c>
      <c r="AC419">
        <v>0</v>
      </c>
      <c r="AD419" s="22">
        <v>100000000</v>
      </c>
      <c r="AE419" s="25">
        <v>7.43E-3</v>
      </c>
      <c r="AF419" s="26">
        <v>0</v>
      </c>
      <c r="AG419" s="27">
        <v>1</v>
      </c>
      <c r="AH419" s="27" t="s">
        <v>237</v>
      </c>
      <c r="AI419" t="s">
        <v>237</v>
      </c>
      <c r="AJ419" t="s">
        <v>10</v>
      </c>
    </row>
    <row r="420" spans="1:36" ht="15" customHeight="1" x14ac:dyDescent="0.25">
      <c r="A420">
        <v>169411</v>
      </c>
      <c r="B420" t="s">
        <v>74</v>
      </c>
      <c r="C420" t="s">
        <v>73</v>
      </c>
      <c r="D420">
        <v>359</v>
      </c>
      <c r="E420" t="s">
        <v>12</v>
      </c>
      <c r="F420" t="s">
        <v>59</v>
      </c>
      <c r="G420" t="s">
        <v>20</v>
      </c>
      <c r="H420" t="s">
        <v>15</v>
      </c>
      <c r="J420" s="21">
        <v>45475</v>
      </c>
      <c r="K420" s="21">
        <v>45567</v>
      </c>
      <c r="L420" s="21">
        <v>45567</v>
      </c>
      <c r="M420" s="22">
        <v>100000000</v>
      </c>
      <c r="N420" t="s">
        <v>10</v>
      </c>
      <c r="O420">
        <v>7.43E-3</v>
      </c>
      <c r="P420" t="s">
        <v>11</v>
      </c>
      <c r="R420" s="21">
        <v>45567</v>
      </c>
      <c r="S420" s="21">
        <v>45475</v>
      </c>
      <c r="T420" s="21">
        <v>45567</v>
      </c>
      <c r="U420" s="21">
        <v>45567</v>
      </c>
      <c r="V420" s="23">
        <v>0.25555555555555554</v>
      </c>
      <c r="W420">
        <v>92</v>
      </c>
      <c r="X420" s="24">
        <v>-179583.15020481255</v>
      </c>
      <c r="Y420" s="24">
        <v>-179583.15020481255</v>
      </c>
      <c r="Z420" s="24">
        <v>-189877.77777777775</v>
      </c>
      <c r="AA420" s="24">
        <v>-189877.77777777775</v>
      </c>
      <c r="AB420">
        <v>0.94578287310159359</v>
      </c>
      <c r="AC420">
        <v>0</v>
      </c>
      <c r="AD420" s="22">
        <v>100000000</v>
      </c>
      <c r="AE420" s="25">
        <v>7.43E-3</v>
      </c>
      <c r="AF420" s="26">
        <v>0</v>
      </c>
      <c r="AG420" s="27">
        <v>1</v>
      </c>
      <c r="AH420" s="27" t="s">
        <v>237</v>
      </c>
      <c r="AI420" t="s">
        <v>237</v>
      </c>
      <c r="AJ420" t="s">
        <v>10</v>
      </c>
    </row>
    <row r="421" spans="1:36" ht="15" customHeight="1" x14ac:dyDescent="0.25">
      <c r="A421">
        <v>169412</v>
      </c>
      <c r="B421" t="s">
        <v>74</v>
      </c>
      <c r="C421" t="s">
        <v>73</v>
      </c>
      <c r="D421">
        <v>359</v>
      </c>
      <c r="E421" t="s">
        <v>12</v>
      </c>
      <c r="F421" t="s">
        <v>59</v>
      </c>
      <c r="G421" t="s">
        <v>20</v>
      </c>
      <c r="H421" t="s">
        <v>15</v>
      </c>
      <c r="J421" s="21">
        <v>45567</v>
      </c>
      <c r="K421" s="21">
        <v>45659</v>
      </c>
      <c r="L421" s="21">
        <v>45659</v>
      </c>
      <c r="M421" s="22">
        <v>100000000</v>
      </c>
      <c r="N421" t="s">
        <v>10</v>
      </c>
      <c r="O421">
        <v>7.43E-3</v>
      </c>
      <c r="P421" t="s">
        <v>11</v>
      </c>
      <c r="R421" s="21">
        <v>45659</v>
      </c>
      <c r="S421" s="21">
        <v>45567</v>
      </c>
      <c r="T421" s="21">
        <v>45659</v>
      </c>
      <c r="U421" s="21">
        <v>45659</v>
      </c>
      <c r="V421" s="23">
        <v>0.25555555555555554</v>
      </c>
      <c r="W421">
        <v>92</v>
      </c>
      <c r="X421" s="24">
        <v>-178258.8463002881</v>
      </c>
      <c r="Y421" s="24">
        <v>-178258.8463002881</v>
      </c>
      <c r="Z421" s="24">
        <v>-189877.77777777775</v>
      </c>
      <c r="AA421" s="24">
        <v>-189877.77777777775</v>
      </c>
      <c r="AB421">
        <v>0.93880836602644568</v>
      </c>
      <c r="AC421">
        <v>0</v>
      </c>
      <c r="AD421" s="22">
        <v>100000000</v>
      </c>
      <c r="AE421" s="25">
        <v>7.43E-3</v>
      </c>
      <c r="AF421" s="26">
        <v>0</v>
      </c>
      <c r="AG421" s="27">
        <v>1</v>
      </c>
      <c r="AH421" s="27" t="s">
        <v>237</v>
      </c>
      <c r="AI421" t="s">
        <v>237</v>
      </c>
      <c r="AJ421" t="s">
        <v>10</v>
      </c>
    </row>
    <row r="422" spans="1:36" ht="15" customHeight="1" x14ac:dyDescent="0.25">
      <c r="A422">
        <v>169413</v>
      </c>
      <c r="B422" t="s">
        <v>74</v>
      </c>
      <c r="C422" t="s">
        <v>73</v>
      </c>
      <c r="D422">
        <v>359</v>
      </c>
      <c r="E422" t="s">
        <v>12</v>
      </c>
      <c r="F422" t="s">
        <v>59</v>
      </c>
      <c r="G422" t="s">
        <v>20</v>
      </c>
      <c r="H422" t="s">
        <v>15</v>
      </c>
      <c r="J422" s="21">
        <v>45659</v>
      </c>
      <c r="K422" s="21">
        <v>45749</v>
      </c>
      <c r="L422" s="21">
        <v>45749</v>
      </c>
      <c r="M422" s="22">
        <v>100000000</v>
      </c>
      <c r="N422" t="s">
        <v>10</v>
      </c>
      <c r="O422">
        <v>7.43E-3</v>
      </c>
      <c r="P422" t="s">
        <v>11</v>
      </c>
      <c r="R422" s="21">
        <v>45749</v>
      </c>
      <c r="S422" s="21">
        <v>45659</v>
      </c>
      <c r="T422" s="21">
        <v>45749</v>
      </c>
      <c r="U422" s="21">
        <v>45749</v>
      </c>
      <c r="V422" s="23">
        <v>0.25</v>
      </c>
      <c r="W422">
        <v>90</v>
      </c>
      <c r="X422" s="24">
        <v>-173153.3316370729</v>
      </c>
      <c r="Y422" s="24">
        <v>-173153.3316370729</v>
      </c>
      <c r="Z422" s="24">
        <v>-185750</v>
      </c>
      <c r="AA422" s="24">
        <v>-185750</v>
      </c>
      <c r="AB422">
        <v>0.93218482711748529</v>
      </c>
      <c r="AC422">
        <v>0</v>
      </c>
      <c r="AD422" s="22">
        <v>100000000</v>
      </c>
      <c r="AE422" s="25">
        <v>7.4299999999999991E-3</v>
      </c>
      <c r="AF422" s="26">
        <v>0</v>
      </c>
      <c r="AG422" s="27">
        <v>1</v>
      </c>
      <c r="AH422" s="27" t="s">
        <v>237</v>
      </c>
      <c r="AI422" t="s">
        <v>237</v>
      </c>
      <c r="AJ422" t="s">
        <v>10</v>
      </c>
    </row>
    <row r="423" spans="1:36" ht="15" customHeight="1" x14ac:dyDescent="0.25">
      <c r="A423">
        <v>169414</v>
      </c>
      <c r="B423" t="s">
        <v>74</v>
      </c>
      <c r="C423" t="s">
        <v>73</v>
      </c>
      <c r="D423">
        <v>359</v>
      </c>
      <c r="E423" t="s">
        <v>12</v>
      </c>
      <c r="F423" t="s">
        <v>59</v>
      </c>
      <c r="G423" t="s">
        <v>20</v>
      </c>
      <c r="H423" t="s">
        <v>15</v>
      </c>
      <c r="J423" s="21">
        <v>45749</v>
      </c>
      <c r="K423" s="21">
        <v>45840</v>
      </c>
      <c r="L423" s="21">
        <v>45840</v>
      </c>
      <c r="M423" s="22">
        <v>100000000</v>
      </c>
      <c r="N423" t="s">
        <v>10</v>
      </c>
      <c r="O423">
        <v>7.43E-3</v>
      </c>
      <c r="P423" t="s">
        <v>11</v>
      </c>
      <c r="R423" s="21">
        <v>45840</v>
      </c>
      <c r="S423" s="21">
        <v>45749</v>
      </c>
      <c r="T423" s="21">
        <v>45840</v>
      </c>
      <c r="U423" s="21">
        <v>45840</v>
      </c>
      <c r="V423" s="23">
        <v>0.25277777777777777</v>
      </c>
      <c r="W423">
        <v>91</v>
      </c>
      <c r="X423" s="24">
        <v>-173846.00719407934</v>
      </c>
      <c r="Y423" s="24">
        <v>-173846.00719407934</v>
      </c>
      <c r="Z423" s="24">
        <v>-187813.88888888888</v>
      </c>
      <c r="AA423" s="24">
        <v>-187813.88888888888</v>
      </c>
      <c r="AB423">
        <v>0.9256291333008233</v>
      </c>
      <c r="AC423">
        <v>0</v>
      </c>
      <c r="AD423" s="22">
        <v>100000000</v>
      </c>
      <c r="AE423" s="25">
        <v>7.43E-3</v>
      </c>
      <c r="AF423" s="26">
        <v>0</v>
      </c>
      <c r="AG423" s="27">
        <v>1</v>
      </c>
      <c r="AH423" s="27" t="s">
        <v>237</v>
      </c>
      <c r="AI423" t="s">
        <v>237</v>
      </c>
      <c r="AJ423" t="s">
        <v>10</v>
      </c>
    </row>
    <row r="424" spans="1:36" ht="15" customHeight="1" x14ac:dyDescent="0.25">
      <c r="A424">
        <v>169415</v>
      </c>
      <c r="B424" t="s">
        <v>74</v>
      </c>
      <c r="C424" t="s">
        <v>73</v>
      </c>
      <c r="D424">
        <v>359</v>
      </c>
      <c r="E424" t="s">
        <v>12</v>
      </c>
      <c r="F424" t="s">
        <v>59</v>
      </c>
      <c r="G424" t="s">
        <v>20</v>
      </c>
      <c r="H424" t="s">
        <v>15</v>
      </c>
      <c r="J424" s="21">
        <v>45840</v>
      </c>
      <c r="K424" s="21">
        <v>45932</v>
      </c>
      <c r="L424" s="21">
        <v>45932</v>
      </c>
      <c r="M424" s="22">
        <v>100000000</v>
      </c>
      <c r="N424" t="s">
        <v>10</v>
      </c>
      <c r="O424">
        <v>7.43E-3</v>
      </c>
      <c r="P424" t="s">
        <v>11</v>
      </c>
      <c r="R424" s="21">
        <v>45932</v>
      </c>
      <c r="S424" s="21">
        <v>45840</v>
      </c>
      <c r="T424" s="21">
        <v>45932</v>
      </c>
      <c r="U424" s="21">
        <v>45932</v>
      </c>
      <c r="V424" s="23">
        <v>0.25555555555555554</v>
      </c>
      <c r="W424">
        <v>92</v>
      </c>
      <c r="X424" s="24">
        <v>-174521.05555512549</v>
      </c>
      <c r="Y424" s="24">
        <v>-174521.05555512549</v>
      </c>
      <c r="Z424" s="24">
        <v>-189877.77777777775</v>
      </c>
      <c r="AA424" s="24">
        <v>-189877.77777777775</v>
      </c>
      <c r="AB424">
        <v>0.91912312013349506</v>
      </c>
      <c r="AC424">
        <v>0</v>
      </c>
      <c r="AD424" s="22">
        <v>100000000</v>
      </c>
      <c r="AE424" s="25">
        <v>7.43E-3</v>
      </c>
      <c r="AF424" s="26">
        <v>0</v>
      </c>
      <c r="AG424" s="27">
        <v>1</v>
      </c>
      <c r="AH424" s="27" t="s">
        <v>237</v>
      </c>
      <c r="AI424" t="s">
        <v>237</v>
      </c>
      <c r="AJ424" t="s">
        <v>10</v>
      </c>
    </row>
    <row r="425" spans="1:36" ht="15" customHeight="1" x14ac:dyDescent="0.25">
      <c r="A425">
        <v>169416</v>
      </c>
      <c r="B425" t="s">
        <v>74</v>
      </c>
      <c r="C425" t="s">
        <v>73</v>
      </c>
      <c r="D425">
        <v>359</v>
      </c>
      <c r="E425" t="s">
        <v>12</v>
      </c>
      <c r="F425" t="s">
        <v>59</v>
      </c>
      <c r="G425" t="s">
        <v>20</v>
      </c>
      <c r="H425" t="s">
        <v>15</v>
      </c>
      <c r="J425" s="21">
        <v>45932</v>
      </c>
      <c r="K425" s="21">
        <v>46024</v>
      </c>
      <c r="L425" s="21">
        <v>46024</v>
      </c>
      <c r="M425" s="22">
        <v>100000000</v>
      </c>
      <c r="N425" t="s">
        <v>10</v>
      </c>
      <c r="O425">
        <v>7.43E-3</v>
      </c>
      <c r="P425" t="s">
        <v>11</v>
      </c>
      <c r="R425" s="21">
        <v>46024</v>
      </c>
      <c r="S425" s="21">
        <v>45932</v>
      </c>
      <c r="T425" s="21">
        <v>46024</v>
      </c>
      <c r="U425" s="21">
        <v>46024</v>
      </c>
      <c r="V425" s="23">
        <v>0.25555555555555554</v>
      </c>
      <c r="W425">
        <v>92</v>
      </c>
      <c r="X425" s="24">
        <v>-173304.55225961414</v>
      </c>
      <c r="Y425" s="24">
        <v>-173304.55225961414</v>
      </c>
      <c r="Z425" s="24">
        <v>-189877.77777777775</v>
      </c>
      <c r="AA425" s="24">
        <v>-189877.77777777775</v>
      </c>
      <c r="AB425">
        <v>0.91271634989556294</v>
      </c>
      <c r="AC425">
        <v>0</v>
      </c>
      <c r="AD425" s="22">
        <v>100000000</v>
      </c>
      <c r="AE425" s="25">
        <v>7.43E-3</v>
      </c>
      <c r="AF425" s="26">
        <v>0</v>
      </c>
      <c r="AG425" s="27">
        <v>1</v>
      </c>
      <c r="AH425" s="27" t="s">
        <v>237</v>
      </c>
      <c r="AI425" t="s">
        <v>237</v>
      </c>
      <c r="AJ425" t="s">
        <v>10</v>
      </c>
    </row>
    <row r="426" spans="1:36" ht="15" customHeight="1" x14ac:dyDescent="0.25">
      <c r="A426">
        <v>169674</v>
      </c>
      <c r="B426" t="s">
        <v>58</v>
      </c>
      <c r="C426" t="s">
        <v>57</v>
      </c>
      <c r="D426">
        <v>361</v>
      </c>
      <c r="E426" t="s">
        <v>12</v>
      </c>
      <c r="F426" t="s">
        <v>59</v>
      </c>
      <c r="G426" t="s">
        <v>20</v>
      </c>
      <c r="H426" t="s">
        <v>26</v>
      </c>
      <c r="J426" s="21">
        <v>44837</v>
      </c>
      <c r="K426" s="21">
        <v>44928</v>
      </c>
      <c r="L426" s="21">
        <v>44928</v>
      </c>
      <c r="M426" s="22">
        <v>70000000</v>
      </c>
      <c r="N426" t="s">
        <v>10</v>
      </c>
      <c r="O426">
        <v>7.025E-3</v>
      </c>
      <c r="P426" t="s">
        <v>11</v>
      </c>
      <c r="R426" s="21">
        <v>44928</v>
      </c>
      <c r="S426" s="21">
        <v>44837</v>
      </c>
      <c r="T426" s="21">
        <v>44928</v>
      </c>
      <c r="U426" s="21">
        <v>44928</v>
      </c>
      <c r="V426" s="23">
        <v>0.25277777777777777</v>
      </c>
      <c r="W426">
        <v>91</v>
      </c>
      <c r="X426" s="24">
        <v>-124283.77862333233</v>
      </c>
      <c r="Y426" s="24">
        <v>-124283.77862333233</v>
      </c>
      <c r="Z426" s="24">
        <v>-124303.47222222222</v>
      </c>
      <c r="AA426" s="24">
        <v>-124303.47222222222</v>
      </c>
      <c r="AB426">
        <v>0.99984156839275828</v>
      </c>
      <c r="AC426">
        <v>-1365.9722222222222</v>
      </c>
      <c r="AD426" s="22">
        <v>70000000</v>
      </c>
      <c r="AE426" s="25">
        <v>7.025E-3</v>
      </c>
      <c r="AF426" s="26">
        <v>0</v>
      </c>
      <c r="AG426" s="27">
        <v>1</v>
      </c>
      <c r="AH426" s="27" t="s">
        <v>237</v>
      </c>
      <c r="AI426" t="s">
        <v>237</v>
      </c>
      <c r="AJ426" t="s">
        <v>10</v>
      </c>
    </row>
    <row r="427" spans="1:36" ht="15" customHeight="1" x14ac:dyDescent="0.25">
      <c r="A427">
        <v>169675</v>
      </c>
      <c r="B427" t="s">
        <v>58</v>
      </c>
      <c r="C427" t="s">
        <v>57</v>
      </c>
      <c r="D427">
        <v>361</v>
      </c>
      <c r="E427" t="s">
        <v>12</v>
      </c>
      <c r="F427" t="s">
        <v>59</v>
      </c>
      <c r="G427" t="s">
        <v>20</v>
      </c>
      <c r="H427" t="s">
        <v>26</v>
      </c>
      <c r="J427" s="21">
        <v>44928</v>
      </c>
      <c r="K427" s="21">
        <v>45019</v>
      </c>
      <c r="L427" s="21">
        <v>45019</v>
      </c>
      <c r="M427" s="22">
        <v>70000000</v>
      </c>
      <c r="N427" t="s">
        <v>10</v>
      </c>
      <c r="O427">
        <v>7.025E-3</v>
      </c>
      <c r="P427" t="s">
        <v>11</v>
      </c>
      <c r="R427" s="21">
        <v>45019</v>
      </c>
      <c r="S427" s="21">
        <v>44928</v>
      </c>
      <c r="T427" s="21">
        <v>45019</v>
      </c>
      <c r="U427" s="21">
        <v>45019</v>
      </c>
      <c r="V427" s="23">
        <v>0.25277777777777777</v>
      </c>
      <c r="W427">
        <v>91</v>
      </c>
      <c r="X427" s="24">
        <v>-123580.31657462174</v>
      </c>
      <c r="Y427" s="24">
        <v>-123580.31657462174</v>
      </c>
      <c r="Z427" s="24">
        <v>-124303.47222222222</v>
      </c>
      <c r="AA427" s="24">
        <v>-124303.47222222222</v>
      </c>
      <c r="AB427">
        <v>0.9941823375109935</v>
      </c>
      <c r="AC427">
        <v>0</v>
      </c>
      <c r="AD427" s="22">
        <v>70000000</v>
      </c>
      <c r="AE427" s="25">
        <v>7.025E-3</v>
      </c>
      <c r="AF427" s="26">
        <v>0</v>
      </c>
      <c r="AG427" s="27">
        <v>1</v>
      </c>
      <c r="AH427" s="27" t="s">
        <v>237</v>
      </c>
      <c r="AI427" t="s">
        <v>237</v>
      </c>
      <c r="AJ427" t="s">
        <v>10</v>
      </c>
    </row>
    <row r="428" spans="1:36" ht="15" customHeight="1" x14ac:dyDescent="0.25">
      <c r="A428">
        <v>169676</v>
      </c>
      <c r="B428" t="s">
        <v>58</v>
      </c>
      <c r="C428" t="s">
        <v>57</v>
      </c>
      <c r="D428">
        <v>361</v>
      </c>
      <c r="E428" t="s">
        <v>12</v>
      </c>
      <c r="F428" t="s">
        <v>59</v>
      </c>
      <c r="G428" t="s">
        <v>20</v>
      </c>
      <c r="H428" t="s">
        <v>26</v>
      </c>
      <c r="J428" s="21">
        <v>45019</v>
      </c>
      <c r="K428" s="21">
        <v>45110</v>
      </c>
      <c r="L428" s="21">
        <v>45110</v>
      </c>
      <c r="M428" s="22">
        <v>70000000</v>
      </c>
      <c r="N428" t="s">
        <v>10</v>
      </c>
      <c r="O428">
        <v>7.025E-3</v>
      </c>
      <c r="P428" t="s">
        <v>11</v>
      </c>
      <c r="R428" s="21">
        <v>45110</v>
      </c>
      <c r="S428" s="21">
        <v>45019</v>
      </c>
      <c r="T428" s="21">
        <v>45110</v>
      </c>
      <c r="U428" s="21">
        <v>45110</v>
      </c>
      <c r="V428" s="23">
        <v>0.25277777777777777</v>
      </c>
      <c r="W428">
        <v>91</v>
      </c>
      <c r="X428" s="24">
        <v>-122629.16855659384</v>
      </c>
      <c r="Y428" s="24">
        <v>-122629.16855659384</v>
      </c>
      <c r="Z428" s="24">
        <v>-124303.47222222222</v>
      </c>
      <c r="AA428" s="24">
        <v>-124303.47222222222</v>
      </c>
      <c r="AB428">
        <v>0.98653051571532002</v>
      </c>
      <c r="AC428">
        <v>0</v>
      </c>
      <c r="AD428" s="22">
        <v>70000000</v>
      </c>
      <c r="AE428" s="25">
        <v>7.025E-3</v>
      </c>
      <c r="AF428" s="26">
        <v>0</v>
      </c>
      <c r="AG428" s="27">
        <v>1</v>
      </c>
      <c r="AH428" s="27" t="s">
        <v>237</v>
      </c>
      <c r="AI428" t="s">
        <v>237</v>
      </c>
      <c r="AJ428" t="s">
        <v>10</v>
      </c>
    </row>
    <row r="429" spans="1:36" ht="15" customHeight="1" x14ac:dyDescent="0.25">
      <c r="A429">
        <v>169677</v>
      </c>
      <c r="B429" t="s">
        <v>58</v>
      </c>
      <c r="C429" t="s">
        <v>57</v>
      </c>
      <c r="D429">
        <v>361</v>
      </c>
      <c r="E429" t="s">
        <v>12</v>
      </c>
      <c r="F429" t="s">
        <v>59</v>
      </c>
      <c r="G429" t="s">
        <v>20</v>
      </c>
      <c r="H429" t="s">
        <v>26</v>
      </c>
      <c r="J429" s="21">
        <v>45110</v>
      </c>
      <c r="K429" s="21">
        <v>45201</v>
      </c>
      <c r="L429" s="21">
        <v>45201</v>
      </c>
      <c r="M429" s="22">
        <v>70000000</v>
      </c>
      <c r="N429" t="s">
        <v>10</v>
      </c>
      <c r="O429">
        <v>7.025E-3</v>
      </c>
      <c r="P429" t="s">
        <v>11</v>
      </c>
      <c r="R429" s="21">
        <v>45201</v>
      </c>
      <c r="S429" s="21">
        <v>45110</v>
      </c>
      <c r="T429" s="21">
        <v>45201</v>
      </c>
      <c r="U429" s="21">
        <v>45201</v>
      </c>
      <c r="V429" s="23">
        <v>0.25277777777777777</v>
      </c>
      <c r="W429">
        <v>91</v>
      </c>
      <c r="X429" s="24">
        <v>-121559.93601693049</v>
      </c>
      <c r="Y429" s="24">
        <v>-121559.93601693049</v>
      </c>
      <c r="Z429" s="24">
        <v>-124303.47222222222</v>
      </c>
      <c r="AA429" s="24">
        <v>-124303.47222222222</v>
      </c>
      <c r="AB429">
        <v>0.9779287243047643</v>
      </c>
      <c r="AC429">
        <v>0</v>
      </c>
      <c r="AD429" s="22">
        <v>70000000</v>
      </c>
      <c r="AE429" s="25">
        <v>7.025E-3</v>
      </c>
      <c r="AF429" s="26">
        <v>0</v>
      </c>
      <c r="AG429" s="27">
        <v>1</v>
      </c>
      <c r="AH429" s="27" t="s">
        <v>237</v>
      </c>
      <c r="AI429" t="s">
        <v>237</v>
      </c>
      <c r="AJ429" t="s">
        <v>10</v>
      </c>
    </row>
    <row r="430" spans="1:36" ht="15" customHeight="1" x14ac:dyDescent="0.25">
      <c r="A430">
        <v>169678</v>
      </c>
      <c r="B430" t="s">
        <v>58</v>
      </c>
      <c r="C430" t="s">
        <v>57</v>
      </c>
      <c r="D430">
        <v>361</v>
      </c>
      <c r="E430" t="s">
        <v>12</v>
      </c>
      <c r="F430" t="s">
        <v>59</v>
      </c>
      <c r="G430" t="s">
        <v>20</v>
      </c>
      <c r="H430" t="s">
        <v>26</v>
      </c>
      <c r="J430" s="21">
        <v>45201</v>
      </c>
      <c r="K430" s="21">
        <v>45293</v>
      </c>
      <c r="L430" s="21">
        <v>45293</v>
      </c>
      <c r="M430" s="22">
        <v>70000000</v>
      </c>
      <c r="N430" t="s">
        <v>10</v>
      </c>
      <c r="O430">
        <v>7.025E-3</v>
      </c>
      <c r="P430" t="s">
        <v>11</v>
      </c>
      <c r="R430" s="21">
        <v>45293</v>
      </c>
      <c r="S430" s="21">
        <v>45201</v>
      </c>
      <c r="T430" s="21">
        <v>45293</v>
      </c>
      <c r="U430" s="21">
        <v>45293</v>
      </c>
      <c r="V430" s="23">
        <v>0.25555555555555554</v>
      </c>
      <c r="W430">
        <v>92</v>
      </c>
      <c r="X430" s="24">
        <v>-121807.56787363459</v>
      </c>
      <c r="Y430" s="24">
        <v>-121807.56787363459</v>
      </c>
      <c r="Z430" s="24">
        <v>-125669.44444444444</v>
      </c>
      <c r="AA430" s="24">
        <v>-125669.44444444444</v>
      </c>
      <c r="AB430">
        <v>0.96926956598016079</v>
      </c>
      <c r="AC430">
        <v>0</v>
      </c>
      <c r="AD430" s="22">
        <v>70000000</v>
      </c>
      <c r="AE430" s="25">
        <v>7.025E-3</v>
      </c>
      <c r="AF430" s="26">
        <v>0</v>
      </c>
      <c r="AG430" s="27">
        <v>1</v>
      </c>
      <c r="AH430" s="27" t="s">
        <v>237</v>
      </c>
      <c r="AI430" t="s">
        <v>237</v>
      </c>
      <c r="AJ430" t="s">
        <v>10</v>
      </c>
    </row>
    <row r="431" spans="1:36" ht="15" customHeight="1" x14ac:dyDescent="0.25">
      <c r="A431">
        <v>169679</v>
      </c>
      <c r="B431" t="s">
        <v>58</v>
      </c>
      <c r="C431" t="s">
        <v>57</v>
      </c>
      <c r="D431">
        <v>361</v>
      </c>
      <c r="E431" t="s">
        <v>12</v>
      </c>
      <c r="F431" t="s">
        <v>59</v>
      </c>
      <c r="G431" t="s">
        <v>20</v>
      </c>
      <c r="H431" t="s">
        <v>26</v>
      </c>
      <c r="J431" s="21">
        <v>45293</v>
      </c>
      <c r="K431" s="21">
        <v>45384</v>
      </c>
      <c r="L431" s="21">
        <v>45384</v>
      </c>
      <c r="M431" s="22">
        <v>70000000</v>
      </c>
      <c r="N431" t="s">
        <v>10</v>
      </c>
      <c r="O431">
        <v>7.025E-3</v>
      </c>
      <c r="P431" t="s">
        <v>11</v>
      </c>
      <c r="R431" s="21">
        <v>45384</v>
      </c>
      <c r="S431" s="21">
        <v>45293</v>
      </c>
      <c r="T431" s="21">
        <v>45384</v>
      </c>
      <c r="U431" s="21">
        <v>45384</v>
      </c>
      <c r="V431" s="23">
        <v>0.25277777777777777</v>
      </c>
      <c r="W431">
        <v>91</v>
      </c>
      <c r="X431" s="24">
        <v>-119454.07755279682</v>
      </c>
      <c r="Y431" s="24">
        <v>-119454.07755279682</v>
      </c>
      <c r="Z431" s="24">
        <v>-124303.47222222222</v>
      </c>
      <c r="AA431" s="24">
        <v>-124303.47222222222</v>
      </c>
      <c r="AB431">
        <v>0.96098745608042269</v>
      </c>
      <c r="AC431">
        <v>0</v>
      </c>
      <c r="AD431" s="22">
        <v>70000000</v>
      </c>
      <c r="AE431" s="25">
        <v>7.025E-3</v>
      </c>
      <c r="AF431" s="26">
        <v>0</v>
      </c>
      <c r="AG431" s="27">
        <v>1</v>
      </c>
      <c r="AH431" s="27" t="s">
        <v>237</v>
      </c>
      <c r="AI431" t="s">
        <v>237</v>
      </c>
      <c r="AJ431" t="s">
        <v>10</v>
      </c>
    </row>
    <row r="432" spans="1:36" ht="15" customHeight="1" x14ac:dyDescent="0.25">
      <c r="A432">
        <v>169680</v>
      </c>
      <c r="B432" t="s">
        <v>58</v>
      </c>
      <c r="C432" t="s">
        <v>57</v>
      </c>
      <c r="D432">
        <v>361</v>
      </c>
      <c r="E432" t="s">
        <v>12</v>
      </c>
      <c r="F432" t="s">
        <v>59</v>
      </c>
      <c r="G432" t="s">
        <v>20</v>
      </c>
      <c r="H432" t="s">
        <v>26</v>
      </c>
      <c r="J432" s="21">
        <v>45384</v>
      </c>
      <c r="K432" s="21">
        <v>45475</v>
      </c>
      <c r="L432" s="21">
        <v>45475</v>
      </c>
      <c r="M432" s="22">
        <v>70000000</v>
      </c>
      <c r="N432" t="s">
        <v>10</v>
      </c>
      <c r="O432">
        <v>7.025E-3</v>
      </c>
      <c r="P432" t="s">
        <v>11</v>
      </c>
      <c r="R432" s="21">
        <v>45475</v>
      </c>
      <c r="S432" s="21">
        <v>45384</v>
      </c>
      <c r="T432" s="21">
        <v>45475</v>
      </c>
      <c r="U432" s="21">
        <v>45475</v>
      </c>
      <c r="V432" s="23">
        <v>0.25277777777777777</v>
      </c>
      <c r="W432">
        <v>91</v>
      </c>
      <c r="X432" s="24">
        <v>-118480.37501067761</v>
      </c>
      <c r="Y432" s="24">
        <v>-118480.37501067761</v>
      </c>
      <c r="Z432" s="24">
        <v>-124303.47222222222</v>
      </c>
      <c r="AA432" s="24">
        <v>-124303.47222222222</v>
      </c>
      <c r="AB432">
        <v>0.95315418702758015</v>
      </c>
      <c r="AC432">
        <v>0</v>
      </c>
      <c r="AD432" s="22">
        <v>70000000</v>
      </c>
      <c r="AE432" s="25">
        <v>7.025E-3</v>
      </c>
      <c r="AF432" s="26">
        <v>0</v>
      </c>
      <c r="AG432" s="27">
        <v>1</v>
      </c>
      <c r="AH432" s="27" t="s">
        <v>237</v>
      </c>
      <c r="AI432" t="s">
        <v>237</v>
      </c>
      <c r="AJ432" t="s">
        <v>10</v>
      </c>
    </row>
    <row r="433" spans="1:36" ht="15" customHeight="1" x14ac:dyDescent="0.25">
      <c r="A433">
        <v>169681</v>
      </c>
      <c r="B433" t="s">
        <v>58</v>
      </c>
      <c r="C433" t="s">
        <v>57</v>
      </c>
      <c r="D433">
        <v>361</v>
      </c>
      <c r="E433" t="s">
        <v>12</v>
      </c>
      <c r="F433" t="s">
        <v>59</v>
      </c>
      <c r="G433" t="s">
        <v>20</v>
      </c>
      <c r="H433" t="s">
        <v>26</v>
      </c>
      <c r="J433" s="21">
        <v>45475</v>
      </c>
      <c r="K433" s="21">
        <v>45567</v>
      </c>
      <c r="L433" s="21">
        <v>45567</v>
      </c>
      <c r="M433" s="22">
        <v>70000000</v>
      </c>
      <c r="N433" t="s">
        <v>10</v>
      </c>
      <c r="O433">
        <v>7.025E-3</v>
      </c>
      <c r="P433" t="s">
        <v>11</v>
      </c>
      <c r="R433" s="21">
        <v>45567</v>
      </c>
      <c r="S433" s="21">
        <v>45475</v>
      </c>
      <c r="T433" s="21">
        <v>45567</v>
      </c>
      <c r="U433" s="21">
        <v>45567</v>
      </c>
      <c r="V433" s="23">
        <v>0.25555555555555554</v>
      </c>
      <c r="W433">
        <v>92</v>
      </c>
      <c r="X433" s="24">
        <v>-118856.00822774776</v>
      </c>
      <c r="Y433" s="24">
        <v>-118856.00822774776</v>
      </c>
      <c r="Z433" s="24">
        <v>-125669.44444444444</v>
      </c>
      <c r="AA433" s="24">
        <v>-125669.44444444444</v>
      </c>
      <c r="AB433">
        <v>0.94578287310159359</v>
      </c>
      <c r="AC433">
        <v>0</v>
      </c>
      <c r="AD433" s="22">
        <v>70000000</v>
      </c>
      <c r="AE433" s="25">
        <v>7.025E-3</v>
      </c>
      <c r="AF433" s="26">
        <v>0</v>
      </c>
      <c r="AG433" s="27">
        <v>1</v>
      </c>
      <c r="AH433" s="27" t="s">
        <v>237</v>
      </c>
      <c r="AI433" t="s">
        <v>237</v>
      </c>
      <c r="AJ433" t="s">
        <v>10</v>
      </c>
    </row>
    <row r="434" spans="1:36" ht="15" customHeight="1" x14ac:dyDescent="0.25">
      <c r="A434">
        <v>169682</v>
      </c>
      <c r="B434" t="s">
        <v>58</v>
      </c>
      <c r="C434" t="s">
        <v>57</v>
      </c>
      <c r="D434">
        <v>361</v>
      </c>
      <c r="E434" t="s">
        <v>12</v>
      </c>
      <c r="F434" t="s">
        <v>59</v>
      </c>
      <c r="G434" t="s">
        <v>20</v>
      </c>
      <c r="H434" t="s">
        <v>26</v>
      </c>
      <c r="J434" s="21">
        <v>45567</v>
      </c>
      <c r="K434" s="21">
        <v>45659</v>
      </c>
      <c r="L434" s="21">
        <v>45659</v>
      </c>
      <c r="M434" s="22">
        <v>70000000</v>
      </c>
      <c r="N434" t="s">
        <v>10</v>
      </c>
      <c r="O434">
        <v>7.025E-3</v>
      </c>
      <c r="P434" t="s">
        <v>11</v>
      </c>
      <c r="R434" s="21">
        <v>45659</v>
      </c>
      <c r="S434" s="21">
        <v>45567</v>
      </c>
      <c r="T434" s="21">
        <v>45659</v>
      </c>
      <c r="U434" s="21">
        <v>45659</v>
      </c>
      <c r="V434" s="23">
        <v>0.25555555555555554</v>
      </c>
      <c r="W434">
        <v>92</v>
      </c>
      <c r="X434" s="24">
        <v>-117979.52579834008</v>
      </c>
      <c r="Y434" s="24">
        <v>-117979.52579834008</v>
      </c>
      <c r="Z434" s="24">
        <v>-125669.44444444444</v>
      </c>
      <c r="AA434" s="24">
        <v>-125669.44444444444</v>
      </c>
      <c r="AB434">
        <v>0.93880836602644568</v>
      </c>
      <c r="AC434">
        <v>0</v>
      </c>
      <c r="AD434" s="22">
        <v>70000000</v>
      </c>
      <c r="AE434" s="25">
        <v>7.025E-3</v>
      </c>
      <c r="AF434" s="26">
        <v>0</v>
      </c>
      <c r="AG434" s="27">
        <v>1</v>
      </c>
      <c r="AH434" s="27" t="s">
        <v>237</v>
      </c>
      <c r="AI434" t="s">
        <v>237</v>
      </c>
      <c r="AJ434" t="s">
        <v>10</v>
      </c>
    </row>
    <row r="435" spans="1:36" ht="15" customHeight="1" x14ac:dyDescent="0.25">
      <c r="A435">
        <v>169683</v>
      </c>
      <c r="B435" t="s">
        <v>58</v>
      </c>
      <c r="C435" t="s">
        <v>57</v>
      </c>
      <c r="D435">
        <v>361</v>
      </c>
      <c r="E435" t="s">
        <v>12</v>
      </c>
      <c r="F435" t="s">
        <v>59</v>
      </c>
      <c r="G435" t="s">
        <v>20</v>
      </c>
      <c r="H435" t="s">
        <v>26</v>
      </c>
      <c r="J435" s="21">
        <v>45659</v>
      </c>
      <c r="K435" s="21">
        <v>45749</v>
      </c>
      <c r="L435" s="21">
        <v>45749</v>
      </c>
      <c r="M435" s="22">
        <v>70000000</v>
      </c>
      <c r="N435" t="s">
        <v>10</v>
      </c>
      <c r="O435">
        <v>7.025E-3</v>
      </c>
      <c r="P435" t="s">
        <v>11</v>
      </c>
      <c r="R435" s="21">
        <v>45749</v>
      </c>
      <c r="S435" s="21">
        <v>45659</v>
      </c>
      <c r="T435" s="21">
        <v>45749</v>
      </c>
      <c r="U435" s="21">
        <v>45749</v>
      </c>
      <c r="V435" s="23">
        <v>0.25</v>
      </c>
      <c r="W435">
        <v>90</v>
      </c>
      <c r="X435" s="24">
        <v>-114600.47218375585</v>
      </c>
      <c r="Y435" s="24">
        <v>-114600.47218375585</v>
      </c>
      <c r="Z435" s="24">
        <v>-122937.5</v>
      </c>
      <c r="AA435" s="24">
        <v>-122937.5</v>
      </c>
      <c r="AB435">
        <v>0.93218482711748529</v>
      </c>
      <c r="AC435">
        <v>0</v>
      </c>
      <c r="AD435" s="22">
        <v>70000000</v>
      </c>
      <c r="AE435" s="25">
        <v>7.025E-3</v>
      </c>
      <c r="AF435" s="26">
        <v>0</v>
      </c>
      <c r="AG435" s="27">
        <v>1</v>
      </c>
      <c r="AH435" s="27" t="s">
        <v>237</v>
      </c>
      <c r="AI435" t="s">
        <v>237</v>
      </c>
      <c r="AJ435" t="s">
        <v>10</v>
      </c>
    </row>
    <row r="436" spans="1:36" ht="15" customHeight="1" x14ac:dyDescent="0.25">
      <c r="A436">
        <v>169684</v>
      </c>
      <c r="B436" t="s">
        <v>58</v>
      </c>
      <c r="C436" t="s">
        <v>57</v>
      </c>
      <c r="D436">
        <v>361</v>
      </c>
      <c r="E436" t="s">
        <v>12</v>
      </c>
      <c r="F436" t="s">
        <v>59</v>
      </c>
      <c r="G436" t="s">
        <v>20</v>
      </c>
      <c r="H436" t="s">
        <v>26</v>
      </c>
      <c r="J436" s="21">
        <v>45749</v>
      </c>
      <c r="K436" s="21">
        <v>45840</v>
      </c>
      <c r="L436" s="21">
        <v>45840</v>
      </c>
      <c r="M436" s="22">
        <v>70000000</v>
      </c>
      <c r="N436" t="s">
        <v>10</v>
      </c>
      <c r="O436">
        <v>7.025E-3</v>
      </c>
      <c r="P436" t="s">
        <v>11</v>
      </c>
      <c r="R436" s="21">
        <v>45840</v>
      </c>
      <c r="S436" s="21">
        <v>45749</v>
      </c>
      <c r="T436" s="21">
        <v>45840</v>
      </c>
      <c r="U436" s="21">
        <v>45840</v>
      </c>
      <c r="V436" s="23">
        <v>0.25277777777777777</v>
      </c>
      <c r="W436">
        <v>91</v>
      </c>
      <c r="X436" s="24">
        <v>-115058.91525933852</v>
      </c>
      <c r="Y436" s="24">
        <v>-115058.91525933852</v>
      </c>
      <c r="Z436" s="24">
        <v>-124303.47222222222</v>
      </c>
      <c r="AA436" s="24">
        <v>-124303.47222222222</v>
      </c>
      <c r="AB436">
        <v>0.9256291333008233</v>
      </c>
      <c r="AC436">
        <v>0</v>
      </c>
      <c r="AD436" s="22">
        <v>70000000</v>
      </c>
      <c r="AE436" s="25">
        <v>7.025E-3</v>
      </c>
      <c r="AF436" s="26">
        <v>0</v>
      </c>
      <c r="AG436" s="27">
        <v>1</v>
      </c>
      <c r="AH436" s="27" t="s">
        <v>237</v>
      </c>
      <c r="AI436" t="s">
        <v>237</v>
      </c>
      <c r="AJ436" t="s">
        <v>10</v>
      </c>
    </row>
    <row r="437" spans="1:36" ht="15" customHeight="1" x14ac:dyDescent="0.25">
      <c r="A437">
        <v>169685</v>
      </c>
      <c r="B437" t="s">
        <v>58</v>
      </c>
      <c r="C437" t="s">
        <v>57</v>
      </c>
      <c r="D437">
        <v>361</v>
      </c>
      <c r="E437" t="s">
        <v>12</v>
      </c>
      <c r="F437" t="s">
        <v>59</v>
      </c>
      <c r="G437" t="s">
        <v>20</v>
      </c>
      <c r="H437" t="s">
        <v>26</v>
      </c>
      <c r="J437" s="21">
        <v>45840</v>
      </c>
      <c r="K437" s="21">
        <v>45932</v>
      </c>
      <c r="L437" s="21">
        <v>45932</v>
      </c>
      <c r="M437" s="22">
        <v>70000000</v>
      </c>
      <c r="N437" t="s">
        <v>10</v>
      </c>
      <c r="O437">
        <v>7.025E-3</v>
      </c>
      <c r="P437" t="s">
        <v>11</v>
      </c>
      <c r="R437" s="21">
        <v>45932</v>
      </c>
      <c r="S437" s="21">
        <v>45840</v>
      </c>
      <c r="T437" s="21">
        <v>45932</v>
      </c>
      <c r="U437" s="21">
        <v>45932</v>
      </c>
      <c r="V437" s="23">
        <v>0.25555555555555554</v>
      </c>
      <c r="W437">
        <v>92</v>
      </c>
      <c r="X437" s="24">
        <v>-115505.69188322069</v>
      </c>
      <c r="Y437" s="24">
        <v>-115505.69188322069</v>
      </c>
      <c r="Z437" s="24">
        <v>-125669.44444444444</v>
      </c>
      <c r="AA437" s="24">
        <v>-125669.44444444444</v>
      </c>
      <c r="AB437">
        <v>0.91912312013349506</v>
      </c>
      <c r="AC437">
        <v>0</v>
      </c>
      <c r="AD437" s="22">
        <v>70000000</v>
      </c>
      <c r="AE437" s="25">
        <v>7.0249999999999991E-3</v>
      </c>
      <c r="AF437" s="26">
        <v>0</v>
      </c>
      <c r="AG437" s="27">
        <v>1</v>
      </c>
      <c r="AH437" s="27" t="s">
        <v>237</v>
      </c>
      <c r="AI437" t="s">
        <v>237</v>
      </c>
      <c r="AJ437" t="s">
        <v>10</v>
      </c>
    </row>
    <row r="438" spans="1:36" ht="15" customHeight="1" x14ac:dyDescent="0.25">
      <c r="A438">
        <v>169686</v>
      </c>
      <c r="B438" t="s">
        <v>58</v>
      </c>
      <c r="C438" t="s">
        <v>57</v>
      </c>
      <c r="D438">
        <v>361</v>
      </c>
      <c r="E438" t="s">
        <v>12</v>
      </c>
      <c r="F438" t="s">
        <v>59</v>
      </c>
      <c r="G438" t="s">
        <v>20</v>
      </c>
      <c r="H438" t="s">
        <v>26</v>
      </c>
      <c r="J438" s="21">
        <v>45932</v>
      </c>
      <c r="K438" s="21">
        <v>46024</v>
      </c>
      <c r="L438" s="21">
        <v>46024</v>
      </c>
      <c r="M438" s="22">
        <v>70000000</v>
      </c>
      <c r="N438" t="s">
        <v>10</v>
      </c>
      <c r="O438">
        <v>7.025E-3</v>
      </c>
      <c r="P438" t="s">
        <v>11</v>
      </c>
      <c r="R438" s="21">
        <v>46024</v>
      </c>
      <c r="S438" s="21">
        <v>45932</v>
      </c>
      <c r="T438" s="21">
        <v>46024</v>
      </c>
      <c r="U438" s="21">
        <v>46024</v>
      </c>
      <c r="V438" s="23">
        <v>0.25555555555555554</v>
      </c>
      <c r="W438">
        <v>92</v>
      </c>
      <c r="X438" s="24">
        <v>-114700.55662673656</v>
      </c>
      <c r="Y438" s="24">
        <v>-114700.55662673656</v>
      </c>
      <c r="Z438" s="24">
        <v>-125669.44444444445</v>
      </c>
      <c r="AA438" s="24">
        <v>-125669.44444444445</v>
      </c>
      <c r="AB438">
        <v>0.91271634989556294</v>
      </c>
      <c r="AC438">
        <v>0</v>
      </c>
      <c r="AD438" s="22">
        <v>70000000</v>
      </c>
      <c r="AE438" s="25">
        <v>7.025E-3</v>
      </c>
      <c r="AF438" s="26">
        <v>0</v>
      </c>
      <c r="AG438" s="27">
        <v>1</v>
      </c>
      <c r="AH438" s="27" t="s">
        <v>237</v>
      </c>
      <c r="AI438" t="s">
        <v>237</v>
      </c>
      <c r="AJ438" t="s">
        <v>10</v>
      </c>
    </row>
    <row r="439" spans="1:36" ht="15" customHeight="1" x14ac:dyDescent="0.25">
      <c r="A439">
        <v>169900</v>
      </c>
      <c r="B439" t="s">
        <v>170</v>
      </c>
      <c r="C439" t="s">
        <v>171</v>
      </c>
      <c r="D439">
        <v>365</v>
      </c>
      <c r="E439" t="s">
        <v>12</v>
      </c>
      <c r="F439" t="s">
        <v>21</v>
      </c>
      <c r="G439" t="s">
        <v>9</v>
      </c>
      <c r="H439" t="s">
        <v>14</v>
      </c>
      <c r="J439" s="21">
        <v>45293</v>
      </c>
      <c r="K439" s="21">
        <v>45384</v>
      </c>
      <c r="L439" s="21">
        <v>45384</v>
      </c>
      <c r="M439" s="22">
        <v>110000000</v>
      </c>
      <c r="N439" t="s">
        <v>10</v>
      </c>
      <c r="O439">
        <v>1.387E-2</v>
      </c>
      <c r="P439" t="s">
        <v>11</v>
      </c>
      <c r="R439" s="21">
        <v>45384</v>
      </c>
      <c r="S439" s="21">
        <v>45293</v>
      </c>
      <c r="T439" s="21">
        <v>45384</v>
      </c>
      <c r="U439" s="21">
        <v>45384</v>
      </c>
      <c r="V439" s="23">
        <v>0.25277777777777777</v>
      </c>
      <c r="W439">
        <v>91</v>
      </c>
      <c r="X439" s="24">
        <v>-370617.35866253608</v>
      </c>
      <c r="Y439" s="24">
        <v>-370617.35866253608</v>
      </c>
      <c r="Z439" s="24">
        <v>-385663.05555555556</v>
      </c>
      <c r="AA439" s="24">
        <v>-385663.05555555556</v>
      </c>
      <c r="AB439">
        <v>0.96098745608042269</v>
      </c>
      <c r="AC439">
        <v>0</v>
      </c>
      <c r="AD439" s="22">
        <v>110000000.00000001</v>
      </c>
      <c r="AE439" s="25">
        <v>1.387E-2</v>
      </c>
      <c r="AF439" s="26">
        <v>0</v>
      </c>
      <c r="AG439" s="27">
        <v>1</v>
      </c>
      <c r="AH439" s="27" t="s">
        <v>237</v>
      </c>
      <c r="AI439" t="s">
        <v>237</v>
      </c>
      <c r="AJ439" t="s">
        <v>10</v>
      </c>
    </row>
    <row r="440" spans="1:36" ht="15" customHeight="1" x14ac:dyDescent="0.25">
      <c r="A440">
        <v>169901</v>
      </c>
      <c r="B440" t="s">
        <v>170</v>
      </c>
      <c r="C440" t="s">
        <v>171</v>
      </c>
      <c r="D440">
        <v>365</v>
      </c>
      <c r="E440" t="s">
        <v>12</v>
      </c>
      <c r="F440" t="s">
        <v>21</v>
      </c>
      <c r="G440" t="s">
        <v>9</v>
      </c>
      <c r="H440" t="s">
        <v>14</v>
      </c>
      <c r="J440" s="21">
        <v>45384</v>
      </c>
      <c r="K440" s="21">
        <v>45475</v>
      </c>
      <c r="L440" s="21">
        <v>45475</v>
      </c>
      <c r="M440" s="22">
        <v>110000000</v>
      </c>
      <c r="N440" t="s">
        <v>10</v>
      </c>
      <c r="O440">
        <v>1.387E-2</v>
      </c>
      <c r="P440" t="s">
        <v>11</v>
      </c>
      <c r="R440" s="21">
        <v>45475</v>
      </c>
      <c r="S440" s="21">
        <v>45384</v>
      </c>
      <c r="T440" s="21">
        <v>45475</v>
      </c>
      <c r="U440" s="21">
        <v>45475</v>
      </c>
      <c r="V440" s="23">
        <v>0.25277777777777777</v>
      </c>
      <c r="W440">
        <v>91</v>
      </c>
      <c r="X440" s="24">
        <v>-367596.35618462804</v>
      </c>
      <c r="Y440" s="24">
        <v>-367596.35618462804</v>
      </c>
      <c r="Z440" s="24">
        <v>-385663.05555555556</v>
      </c>
      <c r="AA440" s="24">
        <v>-385663.05555555556</v>
      </c>
      <c r="AB440">
        <v>0.95315418702758015</v>
      </c>
      <c r="AC440">
        <v>0</v>
      </c>
      <c r="AD440" s="22">
        <v>110000000</v>
      </c>
      <c r="AE440" s="25">
        <v>1.387E-2</v>
      </c>
      <c r="AF440" s="26">
        <v>0</v>
      </c>
      <c r="AG440" s="27">
        <v>1</v>
      </c>
      <c r="AH440" s="27" t="s">
        <v>237</v>
      </c>
      <c r="AI440" t="s">
        <v>237</v>
      </c>
      <c r="AJ440" t="s">
        <v>10</v>
      </c>
    </row>
    <row r="441" spans="1:36" ht="15" customHeight="1" x14ac:dyDescent="0.25">
      <c r="A441">
        <v>169902</v>
      </c>
      <c r="B441" t="s">
        <v>170</v>
      </c>
      <c r="C441" t="s">
        <v>171</v>
      </c>
      <c r="D441">
        <v>365</v>
      </c>
      <c r="E441" t="s">
        <v>12</v>
      </c>
      <c r="F441" t="s">
        <v>21</v>
      </c>
      <c r="G441" t="s">
        <v>9</v>
      </c>
      <c r="H441" t="s">
        <v>14</v>
      </c>
      <c r="J441" s="21">
        <v>45475</v>
      </c>
      <c r="K441" s="21">
        <v>45567</v>
      </c>
      <c r="L441" s="21">
        <v>45567</v>
      </c>
      <c r="M441" s="22">
        <v>110000000</v>
      </c>
      <c r="N441" t="s">
        <v>10</v>
      </c>
      <c r="O441">
        <v>1.387E-2</v>
      </c>
      <c r="P441" t="s">
        <v>11</v>
      </c>
      <c r="R441" s="21">
        <v>45567</v>
      </c>
      <c r="S441" s="21">
        <v>45475</v>
      </c>
      <c r="T441" s="21">
        <v>45567</v>
      </c>
      <c r="U441" s="21">
        <v>45567</v>
      </c>
      <c r="V441" s="23">
        <v>0.25555555555555554</v>
      </c>
      <c r="W441">
        <v>92</v>
      </c>
      <c r="X441" s="24">
        <v>-368761.79309217032</v>
      </c>
      <c r="Y441" s="24">
        <v>-368761.79309217032</v>
      </c>
      <c r="Z441" s="24">
        <v>-389901.11111111107</v>
      </c>
      <c r="AA441" s="24">
        <v>-389901.11111111107</v>
      </c>
      <c r="AB441">
        <v>0.94578287310159359</v>
      </c>
      <c r="AC441">
        <v>0</v>
      </c>
      <c r="AD441" s="22">
        <v>110000000</v>
      </c>
      <c r="AE441" s="25">
        <v>1.387E-2</v>
      </c>
      <c r="AF441" s="26">
        <v>0</v>
      </c>
      <c r="AG441" s="27">
        <v>1</v>
      </c>
      <c r="AH441" s="27" t="s">
        <v>237</v>
      </c>
      <c r="AI441" t="s">
        <v>237</v>
      </c>
      <c r="AJ441" t="s">
        <v>10</v>
      </c>
    </row>
    <row r="442" spans="1:36" ht="15" customHeight="1" x14ac:dyDescent="0.25">
      <c r="A442">
        <v>169903</v>
      </c>
      <c r="B442" t="s">
        <v>170</v>
      </c>
      <c r="C442" t="s">
        <v>171</v>
      </c>
      <c r="D442">
        <v>365</v>
      </c>
      <c r="E442" t="s">
        <v>12</v>
      </c>
      <c r="F442" t="s">
        <v>21</v>
      </c>
      <c r="G442" t="s">
        <v>9</v>
      </c>
      <c r="H442" t="s">
        <v>14</v>
      </c>
      <c r="J442" s="21">
        <v>45567</v>
      </c>
      <c r="K442" s="21">
        <v>45659</v>
      </c>
      <c r="L442" s="21">
        <v>45659</v>
      </c>
      <c r="M442" s="22">
        <v>110000000</v>
      </c>
      <c r="N442" t="s">
        <v>10</v>
      </c>
      <c r="O442">
        <v>1.387E-2</v>
      </c>
      <c r="P442" t="s">
        <v>11</v>
      </c>
      <c r="R442" s="21">
        <v>45659</v>
      </c>
      <c r="S442" s="21">
        <v>45567</v>
      </c>
      <c r="T442" s="21">
        <v>45659</v>
      </c>
      <c r="U442" s="21">
        <v>45659</v>
      </c>
      <c r="V442" s="23">
        <v>0.25555555555555554</v>
      </c>
      <c r="W442">
        <v>92</v>
      </c>
      <c r="X442" s="24">
        <v>-366042.42503411783</v>
      </c>
      <c r="Y442" s="24">
        <v>-366042.42503411783</v>
      </c>
      <c r="Z442" s="24">
        <v>-389901.11111111107</v>
      </c>
      <c r="AA442" s="24">
        <v>-389901.11111111107</v>
      </c>
      <c r="AB442">
        <v>0.93880836602644568</v>
      </c>
      <c r="AC442">
        <v>0</v>
      </c>
      <c r="AD442" s="22">
        <v>110000000</v>
      </c>
      <c r="AE442" s="25">
        <v>1.387E-2</v>
      </c>
      <c r="AF442" s="26">
        <v>0</v>
      </c>
      <c r="AG442" s="27">
        <v>1</v>
      </c>
      <c r="AH442" s="27" t="s">
        <v>237</v>
      </c>
      <c r="AI442" t="s">
        <v>237</v>
      </c>
      <c r="AJ442" t="s">
        <v>10</v>
      </c>
    </row>
    <row r="443" spans="1:36" ht="15" customHeight="1" x14ac:dyDescent="0.25">
      <c r="A443">
        <v>169904</v>
      </c>
      <c r="B443" t="s">
        <v>170</v>
      </c>
      <c r="C443" t="s">
        <v>171</v>
      </c>
      <c r="D443">
        <v>365</v>
      </c>
      <c r="E443" t="s">
        <v>12</v>
      </c>
      <c r="F443" t="s">
        <v>21</v>
      </c>
      <c r="G443" t="s">
        <v>9</v>
      </c>
      <c r="H443" t="s">
        <v>14</v>
      </c>
      <c r="J443" s="21">
        <v>45659</v>
      </c>
      <c r="K443" s="21">
        <v>45749</v>
      </c>
      <c r="L443" s="21">
        <v>45749</v>
      </c>
      <c r="M443" s="22">
        <v>110000000</v>
      </c>
      <c r="N443" t="s">
        <v>10</v>
      </c>
      <c r="O443">
        <v>1.387E-2</v>
      </c>
      <c r="P443" t="s">
        <v>11</v>
      </c>
      <c r="R443" s="21">
        <v>45749</v>
      </c>
      <c r="S443" s="21">
        <v>45659</v>
      </c>
      <c r="T443" s="21">
        <v>45749</v>
      </c>
      <c r="U443" s="21">
        <v>45749</v>
      </c>
      <c r="V443" s="23">
        <v>0.25</v>
      </c>
      <c r="W443">
        <v>90</v>
      </c>
      <c r="X443" s="24">
        <v>-355558.59768328682</v>
      </c>
      <c r="Y443" s="24">
        <v>-355558.59768328682</v>
      </c>
      <c r="Z443" s="24">
        <v>-381425</v>
      </c>
      <c r="AA443" s="24">
        <v>-381425</v>
      </c>
      <c r="AB443">
        <v>0.93218482711748529</v>
      </c>
      <c r="AC443">
        <v>0</v>
      </c>
      <c r="AD443" s="22">
        <v>110000000</v>
      </c>
      <c r="AE443" s="25">
        <v>1.387E-2</v>
      </c>
      <c r="AF443" s="26">
        <v>0</v>
      </c>
      <c r="AG443" s="27">
        <v>1</v>
      </c>
      <c r="AH443" s="27" t="s">
        <v>237</v>
      </c>
      <c r="AI443" t="s">
        <v>237</v>
      </c>
      <c r="AJ443" t="s">
        <v>10</v>
      </c>
    </row>
    <row r="444" spans="1:36" ht="15" customHeight="1" x14ac:dyDescent="0.25">
      <c r="A444">
        <v>169905</v>
      </c>
      <c r="B444" t="s">
        <v>170</v>
      </c>
      <c r="C444" t="s">
        <v>171</v>
      </c>
      <c r="D444">
        <v>365</v>
      </c>
      <c r="E444" t="s">
        <v>12</v>
      </c>
      <c r="F444" t="s">
        <v>21</v>
      </c>
      <c r="G444" t="s">
        <v>9</v>
      </c>
      <c r="H444" t="s">
        <v>14</v>
      </c>
      <c r="J444" s="21">
        <v>45749</v>
      </c>
      <c r="K444" s="21">
        <v>45840</v>
      </c>
      <c r="L444" s="21">
        <v>45840</v>
      </c>
      <c r="M444" s="22">
        <v>110000000</v>
      </c>
      <c r="N444" t="s">
        <v>10</v>
      </c>
      <c r="O444">
        <v>1.387E-2</v>
      </c>
      <c r="P444" t="s">
        <v>11</v>
      </c>
      <c r="R444" s="21">
        <v>45840</v>
      </c>
      <c r="S444" s="21">
        <v>45749</v>
      </c>
      <c r="T444" s="21">
        <v>45840</v>
      </c>
      <c r="U444" s="21">
        <v>45840</v>
      </c>
      <c r="V444" s="23">
        <v>0.25277777777777777</v>
      </c>
      <c r="W444">
        <v>91</v>
      </c>
      <c r="X444" s="24">
        <v>-356980.95986003615</v>
      </c>
      <c r="Y444" s="24">
        <v>-356980.95986003615</v>
      </c>
      <c r="Z444" s="24">
        <v>-385663.05555555556</v>
      </c>
      <c r="AA444" s="24">
        <v>-385663.05555555556</v>
      </c>
      <c r="AB444">
        <v>0.9256291333008233</v>
      </c>
      <c r="AC444">
        <v>0</v>
      </c>
      <c r="AD444" s="22">
        <v>110000000</v>
      </c>
      <c r="AE444" s="25">
        <v>1.387E-2</v>
      </c>
      <c r="AF444" s="26">
        <v>0</v>
      </c>
      <c r="AG444" s="27">
        <v>1</v>
      </c>
      <c r="AH444" s="27" t="s">
        <v>237</v>
      </c>
      <c r="AI444" t="s">
        <v>237</v>
      </c>
      <c r="AJ444" t="s">
        <v>10</v>
      </c>
    </row>
    <row r="445" spans="1:36" ht="15" customHeight="1" x14ac:dyDescent="0.25">
      <c r="A445">
        <v>169906</v>
      </c>
      <c r="B445" t="s">
        <v>170</v>
      </c>
      <c r="C445" t="s">
        <v>171</v>
      </c>
      <c r="D445">
        <v>365</v>
      </c>
      <c r="E445" t="s">
        <v>12</v>
      </c>
      <c r="F445" t="s">
        <v>21</v>
      </c>
      <c r="G445" t="s">
        <v>9</v>
      </c>
      <c r="H445" t="s">
        <v>14</v>
      </c>
      <c r="J445" s="21">
        <v>45840</v>
      </c>
      <c r="K445" s="21">
        <v>45932</v>
      </c>
      <c r="L445" s="21">
        <v>45932</v>
      </c>
      <c r="M445" s="22">
        <v>110000000</v>
      </c>
      <c r="N445" t="s">
        <v>10</v>
      </c>
      <c r="O445">
        <v>1.387E-2</v>
      </c>
      <c r="P445" t="s">
        <v>11</v>
      </c>
      <c r="R445" s="21">
        <v>45932</v>
      </c>
      <c r="S445" s="21">
        <v>45840</v>
      </c>
      <c r="T445" s="21">
        <v>45932</v>
      </c>
      <c r="U445" s="21">
        <v>45932</v>
      </c>
      <c r="V445" s="23">
        <v>0.25555555555555554</v>
      </c>
      <c r="W445">
        <v>92</v>
      </c>
      <c r="X445" s="24">
        <v>-358367.12578796095</v>
      </c>
      <c r="Y445" s="24">
        <v>-358367.12578796095</v>
      </c>
      <c r="Z445" s="24">
        <v>-389901.11111111107</v>
      </c>
      <c r="AA445" s="24">
        <v>-389901.11111111107</v>
      </c>
      <c r="AB445">
        <v>0.91912312013349506</v>
      </c>
      <c r="AC445">
        <v>0</v>
      </c>
      <c r="AD445" s="22">
        <v>110000000</v>
      </c>
      <c r="AE445" s="25">
        <v>1.387E-2</v>
      </c>
      <c r="AF445" s="26">
        <v>0</v>
      </c>
      <c r="AG445" s="27">
        <v>1</v>
      </c>
      <c r="AH445" s="27" t="s">
        <v>237</v>
      </c>
      <c r="AI445" t="s">
        <v>237</v>
      </c>
      <c r="AJ445" t="s">
        <v>10</v>
      </c>
    </row>
    <row r="446" spans="1:36" ht="15" customHeight="1" x14ac:dyDescent="0.25">
      <c r="A446">
        <v>169907</v>
      </c>
      <c r="B446" t="s">
        <v>170</v>
      </c>
      <c r="C446" t="s">
        <v>171</v>
      </c>
      <c r="D446">
        <v>365</v>
      </c>
      <c r="E446" t="s">
        <v>12</v>
      </c>
      <c r="F446" t="s">
        <v>21</v>
      </c>
      <c r="G446" t="s">
        <v>9</v>
      </c>
      <c r="H446" t="s">
        <v>14</v>
      </c>
      <c r="J446" s="21">
        <v>45932</v>
      </c>
      <c r="K446" s="21">
        <v>46024</v>
      </c>
      <c r="L446" s="21">
        <v>46024</v>
      </c>
      <c r="M446" s="22">
        <v>110000000</v>
      </c>
      <c r="N446" t="s">
        <v>10</v>
      </c>
      <c r="O446">
        <v>1.387E-2</v>
      </c>
      <c r="P446" t="s">
        <v>11</v>
      </c>
      <c r="R446" s="21">
        <v>46024</v>
      </c>
      <c r="S446" s="21">
        <v>45932</v>
      </c>
      <c r="T446" s="21">
        <v>46024</v>
      </c>
      <c r="U446" s="21">
        <v>46024</v>
      </c>
      <c r="V446" s="23">
        <v>0.25555555555555554</v>
      </c>
      <c r="W446">
        <v>92</v>
      </c>
      <c r="X446" s="24">
        <v>-355869.11895355763</v>
      </c>
      <c r="Y446" s="24">
        <v>-355869.11895355763</v>
      </c>
      <c r="Z446" s="24">
        <v>-389901.11111111107</v>
      </c>
      <c r="AA446" s="24">
        <v>-389901.11111111107</v>
      </c>
      <c r="AB446">
        <v>0.91271634989556294</v>
      </c>
      <c r="AC446">
        <v>0</v>
      </c>
      <c r="AD446" s="22">
        <v>110000000</v>
      </c>
      <c r="AE446" s="25">
        <v>1.387E-2</v>
      </c>
      <c r="AF446" s="26">
        <v>0</v>
      </c>
      <c r="AG446" s="27">
        <v>1</v>
      </c>
      <c r="AH446" s="27" t="s">
        <v>237</v>
      </c>
      <c r="AI446" t="s">
        <v>237</v>
      </c>
      <c r="AJ446" t="s">
        <v>10</v>
      </c>
    </row>
    <row r="447" spans="1:36" ht="15" customHeight="1" x14ac:dyDescent="0.25">
      <c r="A447">
        <v>169908</v>
      </c>
      <c r="B447" t="s">
        <v>172</v>
      </c>
      <c r="C447" t="s">
        <v>171</v>
      </c>
      <c r="D447">
        <v>365</v>
      </c>
      <c r="E447" t="s">
        <v>12</v>
      </c>
      <c r="F447" t="s">
        <v>21</v>
      </c>
      <c r="G447" t="s">
        <v>9</v>
      </c>
      <c r="H447" t="s">
        <v>14</v>
      </c>
      <c r="I447" s="21">
        <v>45289</v>
      </c>
      <c r="J447" s="21">
        <v>45293</v>
      </c>
      <c r="K447" s="21">
        <v>45384</v>
      </c>
      <c r="L447" s="21">
        <v>45384</v>
      </c>
      <c r="M447" s="22">
        <v>110000000</v>
      </c>
      <c r="N447" t="s">
        <v>10</v>
      </c>
      <c r="O447" t="s">
        <v>24</v>
      </c>
      <c r="P447" t="s">
        <v>11</v>
      </c>
      <c r="R447" s="21">
        <v>45289</v>
      </c>
      <c r="S447" s="21">
        <v>45293</v>
      </c>
      <c r="T447" s="21">
        <v>45384</v>
      </c>
      <c r="U447" s="21">
        <v>45384</v>
      </c>
      <c r="V447" s="23">
        <v>0.25277777777777777</v>
      </c>
      <c r="W447">
        <v>91</v>
      </c>
      <c r="X447" s="24">
        <v>955540.09791286429</v>
      </c>
      <c r="Y447" s="24">
        <v>955540.09791286429</v>
      </c>
      <c r="Z447" s="24">
        <v>994331.49919586198</v>
      </c>
      <c r="AA447" s="24">
        <v>994331.49919586198</v>
      </c>
      <c r="AB447">
        <v>0.96098745608042269</v>
      </c>
      <c r="AC447">
        <v>0</v>
      </c>
      <c r="AD447" s="22">
        <v>110000000</v>
      </c>
      <c r="AE447" s="25">
        <v>3.5760173797253776E-2</v>
      </c>
      <c r="AF447" s="26">
        <v>0</v>
      </c>
      <c r="AG447" s="27">
        <v>1</v>
      </c>
      <c r="AH447" s="27" t="s">
        <v>237</v>
      </c>
      <c r="AI447" t="s">
        <v>237</v>
      </c>
      <c r="AJ447" t="s">
        <v>10</v>
      </c>
    </row>
    <row r="448" spans="1:36" ht="15" customHeight="1" x14ac:dyDescent="0.25">
      <c r="A448">
        <v>169909</v>
      </c>
      <c r="B448" t="s">
        <v>172</v>
      </c>
      <c r="C448" t="s">
        <v>171</v>
      </c>
      <c r="D448">
        <v>365</v>
      </c>
      <c r="E448" t="s">
        <v>12</v>
      </c>
      <c r="F448" t="s">
        <v>21</v>
      </c>
      <c r="G448" t="s">
        <v>9</v>
      </c>
      <c r="H448" t="s">
        <v>14</v>
      </c>
      <c r="I448" s="21">
        <v>45380</v>
      </c>
      <c r="J448" s="21">
        <v>45384</v>
      </c>
      <c r="K448" s="21">
        <v>45475</v>
      </c>
      <c r="L448" s="21">
        <v>45475</v>
      </c>
      <c r="M448" s="22">
        <v>110000000</v>
      </c>
      <c r="N448" t="s">
        <v>10</v>
      </c>
      <c r="O448" t="s">
        <v>24</v>
      </c>
      <c r="P448" t="s">
        <v>11</v>
      </c>
      <c r="R448" s="21">
        <v>45380</v>
      </c>
      <c r="S448" s="21">
        <v>45384</v>
      </c>
      <c r="T448" s="21">
        <v>45475</v>
      </c>
      <c r="U448" s="21">
        <v>45475</v>
      </c>
      <c r="V448" s="23">
        <v>0.25277777777777777</v>
      </c>
      <c r="W448">
        <v>91</v>
      </c>
      <c r="X448" s="24">
        <v>906673.54352904181</v>
      </c>
      <c r="Y448" s="24">
        <v>906673.54352904181</v>
      </c>
      <c r="Z448" s="24">
        <v>951234.91652123083</v>
      </c>
      <c r="AA448" s="24">
        <v>951234.91652123083</v>
      </c>
      <c r="AB448">
        <v>0.95315418702758015</v>
      </c>
      <c r="AC448">
        <v>0</v>
      </c>
      <c r="AD448" s="22">
        <v>110000000</v>
      </c>
      <c r="AE448" s="25">
        <v>3.4210246748016294E-2</v>
      </c>
      <c r="AF448" s="26">
        <v>0</v>
      </c>
      <c r="AG448" s="27">
        <v>1</v>
      </c>
      <c r="AH448" s="27" t="s">
        <v>237</v>
      </c>
      <c r="AI448" t="s">
        <v>237</v>
      </c>
      <c r="AJ448" t="s">
        <v>10</v>
      </c>
    </row>
    <row r="449" spans="1:36" ht="15" customHeight="1" x14ac:dyDescent="0.25">
      <c r="A449">
        <v>169910</v>
      </c>
      <c r="B449" t="s">
        <v>172</v>
      </c>
      <c r="C449" t="s">
        <v>171</v>
      </c>
      <c r="D449">
        <v>365</v>
      </c>
      <c r="E449" t="s">
        <v>12</v>
      </c>
      <c r="F449" t="s">
        <v>21</v>
      </c>
      <c r="G449" t="s">
        <v>9</v>
      </c>
      <c r="H449" t="s">
        <v>14</v>
      </c>
      <c r="I449" s="21">
        <v>45471</v>
      </c>
      <c r="J449" s="21">
        <v>45475</v>
      </c>
      <c r="K449" s="21">
        <v>45567</v>
      </c>
      <c r="L449" s="21">
        <v>45567</v>
      </c>
      <c r="M449" s="22">
        <v>110000000</v>
      </c>
      <c r="N449" t="s">
        <v>10</v>
      </c>
      <c r="O449" t="s">
        <v>24</v>
      </c>
      <c r="P449" t="s">
        <v>11</v>
      </c>
      <c r="R449" s="21">
        <v>45471</v>
      </c>
      <c r="S449" s="21">
        <v>45475</v>
      </c>
      <c r="T449" s="21">
        <v>45567</v>
      </c>
      <c r="U449" s="21">
        <v>45567</v>
      </c>
      <c r="V449" s="23">
        <v>0.25555555555555554</v>
      </c>
      <c r="W449">
        <v>92</v>
      </c>
      <c r="X449" s="24">
        <v>868537.45610881527</v>
      </c>
      <c r="Y449" s="24">
        <v>868537.45610881527</v>
      </c>
      <c r="Z449" s="24">
        <v>918326.47937527113</v>
      </c>
      <c r="AA449" s="24">
        <v>918326.47937527113</v>
      </c>
      <c r="AB449">
        <v>0.94578287310159359</v>
      </c>
      <c r="AC449">
        <v>0</v>
      </c>
      <c r="AD449" s="22">
        <v>110000000</v>
      </c>
      <c r="AE449" s="25">
        <v>3.2667740373033362E-2</v>
      </c>
      <c r="AF449" s="26">
        <v>0</v>
      </c>
      <c r="AG449" s="27">
        <v>1</v>
      </c>
      <c r="AH449" s="27" t="s">
        <v>237</v>
      </c>
      <c r="AI449" t="s">
        <v>237</v>
      </c>
      <c r="AJ449" t="s">
        <v>10</v>
      </c>
    </row>
    <row r="450" spans="1:36" ht="15" customHeight="1" x14ac:dyDescent="0.25">
      <c r="A450">
        <v>169911</v>
      </c>
      <c r="B450" t="s">
        <v>172</v>
      </c>
      <c r="C450" t="s">
        <v>171</v>
      </c>
      <c r="D450">
        <v>365</v>
      </c>
      <c r="E450" t="s">
        <v>12</v>
      </c>
      <c r="F450" t="s">
        <v>21</v>
      </c>
      <c r="G450" t="s">
        <v>9</v>
      </c>
      <c r="H450" t="s">
        <v>14</v>
      </c>
      <c r="I450" s="21">
        <v>45565</v>
      </c>
      <c r="J450" s="21">
        <v>45567</v>
      </c>
      <c r="K450" s="21">
        <v>45659</v>
      </c>
      <c r="L450" s="21">
        <v>45659</v>
      </c>
      <c r="M450" s="22">
        <v>110000000</v>
      </c>
      <c r="N450" t="s">
        <v>10</v>
      </c>
      <c r="O450" t="s">
        <v>24</v>
      </c>
      <c r="P450" t="s">
        <v>11</v>
      </c>
      <c r="R450" s="21">
        <v>45565</v>
      </c>
      <c r="S450" s="21">
        <v>45567</v>
      </c>
      <c r="T450" s="21">
        <v>45659</v>
      </c>
      <c r="U450" s="21">
        <v>45659</v>
      </c>
      <c r="V450" s="23">
        <v>0.25555555555555554</v>
      </c>
      <c r="W450">
        <v>92</v>
      </c>
      <c r="X450" s="24">
        <v>826554.00540794083</v>
      </c>
      <c r="Y450" s="24">
        <v>826554.00540794083</v>
      </c>
      <c r="Z450" s="24">
        <v>880428.88764016121</v>
      </c>
      <c r="AA450" s="24">
        <v>880428.88764016121</v>
      </c>
      <c r="AB450">
        <v>0.93880836602644568</v>
      </c>
      <c r="AC450">
        <v>0</v>
      </c>
      <c r="AD450" s="22">
        <v>110000000</v>
      </c>
      <c r="AE450" s="25">
        <v>3.1319604698661858E-2</v>
      </c>
      <c r="AF450" s="26">
        <v>0</v>
      </c>
      <c r="AG450" s="27">
        <v>1</v>
      </c>
      <c r="AH450" s="27" t="s">
        <v>237</v>
      </c>
      <c r="AI450" t="s">
        <v>237</v>
      </c>
      <c r="AJ450" t="s">
        <v>10</v>
      </c>
    </row>
    <row r="451" spans="1:36" ht="15" customHeight="1" x14ac:dyDescent="0.25">
      <c r="A451">
        <v>169912</v>
      </c>
      <c r="B451" t="s">
        <v>172</v>
      </c>
      <c r="C451" t="s">
        <v>171</v>
      </c>
      <c r="D451">
        <v>365</v>
      </c>
      <c r="E451" t="s">
        <v>12</v>
      </c>
      <c r="F451" t="s">
        <v>21</v>
      </c>
      <c r="G451" t="s">
        <v>9</v>
      </c>
      <c r="H451" t="s">
        <v>14</v>
      </c>
      <c r="I451" s="21">
        <v>45657</v>
      </c>
      <c r="J451" s="21">
        <v>45659</v>
      </c>
      <c r="K451" s="21">
        <v>45749</v>
      </c>
      <c r="L451" s="21">
        <v>45749</v>
      </c>
      <c r="M451" s="22">
        <v>110000000</v>
      </c>
      <c r="N451" t="s">
        <v>10</v>
      </c>
      <c r="O451" t="s">
        <v>24</v>
      </c>
      <c r="P451" t="s">
        <v>11</v>
      </c>
      <c r="R451" s="21">
        <v>45657</v>
      </c>
      <c r="S451" s="21">
        <v>45659</v>
      </c>
      <c r="T451" s="21">
        <v>45749</v>
      </c>
      <c r="U451" s="21">
        <v>45749</v>
      </c>
      <c r="V451" s="23">
        <v>0.25</v>
      </c>
      <c r="W451">
        <v>90</v>
      </c>
      <c r="X451" s="24">
        <v>777093.25257847109</v>
      </c>
      <c r="Y451" s="24">
        <v>777093.25257847109</v>
      </c>
      <c r="Z451" s="24">
        <v>833625.72525601974</v>
      </c>
      <c r="AA451" s="24">
        <v>833625.72525601974</v>
      </c>
      <c r="AB451">
        <v>0.93218482711748529</v>
      </c>
      <c r="AC451">
        <v>0</v>
      </c>
      <c r="AD451" s="22">
        <v>110000000</v>
      </c>
      <c r="AE451" s="25">
        <v>3.0313662736582536E-2</v>
      </c>
      <c r="AF451" s="26">
        <v>0</v>
      </c>
      <c r="AG451" s="27">
        <v>1</v>
      </c>
      <c r="AH451" s="27" t="s">
        <v>237</v>
      </c>
      <c r="AI451" t="s">
        <v>237</v>
      </c>
      <c r="AJ451" t="s">
        <v>10</v>
      </c>
    </row>
    <row r="452" spans="1:36" ht="15" customHeight="1" x14ac:dyDescent="0.25">
      <c r="A452">
        <v>146871</v>
      </c>
      <c r="B452" t="s">
        <v>172</v>
      </c>
      <c r="C452" t="s">
        <v>171</v>
      </c>
      <c r="D452">
        <v>365</v>
      </c>
      <c r="E452" t="s">
        <v>12</v>
      </c>
      <c r="F452" t="s">
        <v>21</v>
      </c>
      <c r="G452" t="s">
        <v>9</v>
      </c>
      <c r="H452" t="s">
        <v>14</v>
      </c>
      <c r="I452" s="21">
        <v>45747</v>
      </c>
      <c r="J452" s="21">
        <v>45749</v>
      </c>
      <c r="K452" s="21">
        <v>45840</v>
      </c>
      <c r="L452" s="21">
        <v>45840</v>
      </c>
      <c r="M452" s="22">
        <v>110000000</v>
      </c>
      <c r="N452" t="s">
        <v>10</v>
      </c>
      <c r="O452" t="s">
        <v>24</v>
      </c>
      <c r="P452" t="s">
        <v>11</v>
      </c>
      <c r="R452" s="21">
        <v>45747</v>
      </c>
      <c r="S452" s="21">
        <v>45749</v>
      </c>
      <c r="T452" s="21">
        <v>45840</v>
      </c>
      <c r="U452" s="21">
        <v>45840</v>
      </c>
      <c r="V452" s="23">
        <v>0.25277777777777777</v>
      </c>
      <c r="W452">
        <v>91</v>
      </c>
      <c r="X452" s="24">
        <v>766757.57479296206</v>
      </c>
      <c r="Y452" s="24">
        <v>766757.57479296206</v>
      </c>
      <c r="Z452" s="24">
        <v>828363.70119280915</v>
      </c>
      <c r="AA452" s="24">
        <v>828363.70119280915</v>
      </c>
      <c r="AB452">
        <v>0.9256291333008233</v>
      </c>
      <c r="AC452">
        <v>0</v>
      </c>
      <c r="AD452" s="22">
        <v>110000000</v>
      </c>
      <c r="AE452" s="25">
        <v>2.9791301941000131E-2</v>
      </c>
      <c r="AF452" s="26">
        <v>0</v>
      </c>
      <c r="AG452" s="27">
        <v>1</v>
      </c>
      <c r="AH452" s="27" t="s">
        <v>237</v>
      </c>
      <c r="AI452" t="s">
        <v>237</v>
      </c>
      <c r="AJ452" t="s">
        <v>10</v>
      </c>
    </row>
    <row r="453" spans="1:36" ht="15" customHeight="1" x14ac:dyDescent="0.25">
      <c r="A453">
        <v>146872</v>
      </c>
      <c r="B453" t="s">
        <v>172</v>
      </c>
      <c r="C453" t="s">
        <v>171</v>
      </c>
      <c r="D453">
        <v>365</v>
      </c>
      <c r="E453" t="s">
        <v>12</v>
      </c>
      <c r="F453" t="s">
        <v>21</v>
      </c>
      <c r="G453" t="s">
        <v>9</v>
      </c>
      <c r="H453" t="s">
        <v>14</v>
      </c>
      <c r="I453" s="21">
        <v>45838</v>
      </c>
      <c r="J453" s="21">
        <v>45840</v>
      </c>
      <c r="K453" s="21">
        <v>45932</v>
      </c>
      <c r="L453" s="21">
        <v>45932</v>
      </c>
      <c r="M453" s="22">
        <v>110000000</v>
      </c>
      <c r="N453" t="s">
        <v>10</v>
      </c>
      <c r="O453" t="s">
        <v>24</v>
      </c>
      <c r="P453" t="s">
        <v>11</v>
      </c>
      <c r="R453" s="21">
        <v>45838</v>
      </c>
      <c r="S453" s="21">
        <v>45840</v>
      </c>
      <c r="T453" s="21">
        <v>45932</v>
      </c>
      <c r="U453" s="21">
        <v>45932</v>
      </c>
      <c r="V453" s="23">
        <v>0.25555555555555554</v>
      </c>
      <c r="W453">
        <v>92</v>
      </c>
      <c r="X453" s="24">
        <v>761905.27438639395</v>
      </c>
      <c r="Y453" s="24">
        <v>761905.27438639395</v>
      </c>
      <c r="Z453" s="24">
        <v>828948.00239138096</v>
      </c>
      <c r="AA453" s="24">
        <v>828948.00239138096</v>
      </c>
      <c r="AB453">
        <v>0.91912312013349506</v>
      </c>
      <c r="AC453">
        <v>0</v>
      </c>
      <c r="AD453" s="22">
        <v>110000000</v>
      </c>
      <c r="AE453" s="25">
        <v>2.9488268859772446E-2</v>
      </c>
      <c r="AF453" s="26">
        <v>0</v>
      </c>
      <c r="AG453" s="27">
        <v>1</v>
      </c>
      <c r="AH453" s="27" t="s">
        <v>237</v>
      </c>
      <c r="AI453" t="s">
        <v>237</v>
      </c>
      <c r="AJ453" t="s">
        <v>10</v>
      </c>
    </row>
    <row r="454" spans="1:36" ht="15" customHeight="1" x14ac:dyDescent="0.25">
      <c r="A454">
        <v>146873</v>
      </c>
      <c r="B454" t="s">
        <v>172</v>
      </c>
      <c r="C454" t="s">
        <v>171</v>
      </c>
      <c r="D454">
        <v>365</v>
      </c>
      <c r="E454" t="s">
        <v>12</v>
      </c>
      <c r="F454" t="s">
        <v>21</v>
      </c>
      <c r="G454" t="s">
        <v>9</v>
      </c>
      <c r="H454" t="s">
        <v>14</v>
      </c>
      <c r="I454" s="21">
        <v>45930</v>
      </c>
      <c r="J454" s="21">
        <v>45932</v>
      </c>
      <c r="K454" s="21">
        <v>46024</v>
      </c>
      <c r="L454" s="21">
        <v>46024</v>
      </c>
      <c r="M454" s="22">
        <v>110000000</v>
      </c>
      <c r="N454" t="s">
        <v>10</v>
      </c>
      <c r="O454" t="s">
        <v>24</v>
      </c>
      <c r="P454" t="s">
        <v>11</v>
      </c>
      <c r="R454" s="21">
        <v>45930</v>
      </c>
      <c r="S454" s="21">
        <v>45932</v>
      </c>
      <c r="T454" s="21">
        <v>46024</v>
      </c>
      <c r="U454" s="21">
        <v>46024</v>
      </c>
      <c r="V454" s="23">
        <v>0.25555555555555554</v>
      </c>
      <c r="W454">
        <v>92</v>
      </c>
      <c r="X454" s="24">
        <v>753540.39538910612</v>
      </c>
      <c r="Y454" s="24">
        <v>753540.39538910612</v>
      </c>
      <c r="Z454" s="24">
        <v>825601.94684288232</v>
      </c>
      <c r="AA454" s="24">
        <v>825601.94684288232</v>
      </c>
      <c r="AB454">
        <v>0.91271634989556294</v>
      </c>
      <c r="AC454">
        <v>0</v>
      </c>
      <c r="AD454" s="22">
        <v>110000000</v>
      </c>
      <c r="AE454" s="25">
        <v>2.9369239215754708E-2</v>
      </c>
      <c r="AF454" s="26">
        <v>0</v>
      </c>
      <c r="AG454" s="27">
        <v>1</v>
      </c>
      <c r="AH454" s="27" t="s">
        <v>237</v>
      </c>
      <c r="AI454" t="s">
        <v>237</v>
      </c>
      <c r="AJ454" t="s">
        <v>10</v>
      </c>
    </row>
    <row r="455" spans="1:36" ht="15" customHeight="1" x14ac:dyDescent="0.25">
      <c r="A455">
        <v>176342</v>
      </c>
      <c r="B455" t="s">
        <v>173</v>
      </c>
      <c r="C455" t="s">
        <v>174</v>
      </c>
      <c r="D455">
        <v>366</v>
      </c>
      <c r="E455" t="s">
        <v>12</v>
      </c>
      <c r="F455" t="s">
        <v>21</v>
      </c>
      <c r="G455" t="s">
        <v>9</v>
      </c>
      <c r="H455" t="s">
        <v>14</v>
      </c>
      <c r="J455" s="21">
        <v>45307</v>
      </c>
      <c r="K455" s="21">
        <v>45398</v>
      </c>
      <c r="L455" s="21">
        <v>45398</v>
      </c>
      <c r="M455" s="22">
        <v>120000000</v>
      </c>
      <c r="N455" t="s">
        <v>10</v>
      </c>
      <c r="O455">
        <v>1.52E-2</v>
      </c>
      <c r="P455" t="s">
        <v>11</v>
      </c>
      <c r="R455" s="21">
        <v>45398</v>
      </c>
      <c r="S455" s="21">
        <v>45307</v>
      </c>
      <c r="T455" s="21">
        <v>45398</v>
      </c>
      <c r="U455" s="21">
        <v>45398</v>
      </c>
      <c r="V455" s="23">
        <v>0.25277777777777777</v>
      </c>
      <c r="W455">
        <v>91</v>
      </c>
      <c r="X455" s="24">
        <v>-442508.47891445179</v>
      </c>
      <c r="Y455" s="24">
        <v>-442508.47891445179</v>
      </c>
      <c r="Z455" s="24">
        <v>-461066.66666666663</v>
      </c>
      <c r="AA455" s="24">
        <v>-461066.66666666663</v>
      </c>
      <c r="AB455">
        <v>0.95974944819502273</v>
      </c>
      <c r="AC455">
        <v>0</v>
      </c>
      <c r="AD455" s="22">
        <v>120000000</v>
      </c>
      <c r="AE455" s="25">
        <v>1.52E-2</v>
      </c>
      <c r="AF455" s="26">
        <v>0</v>
      </c>
      <c r="AG455" s="27">
        <v>1</v>
      </c>
      <c r="AH455" s="27" t="s">
        <v>237</v>
      </c>
      <c r="AI455" t="s">
        <v>237</v>
      </c>
      <c r="AJ455" t="s">
        <v>10</v>
      </c>
    </row>
    <row r="456" spans="1:36" ht="15" customHeight="1" x14ac:dyDescent="0.25">
      <c r="A456">
        <v>176343</v>
      </c>
      <c r="B456" t="s">
        <v>173</v>
      </c>
      <c r="C456" t="s">
        <v>174</v>
      </c>
      <c r="D456">
        <v>366</v>
      </c>
      <c r="E456" t="s">
        <v>12</v>
      </c>
      <c r="F456" t="s">
        <v>21</v>
      </c>
      <c r="G456" t="s">
        <v>9</v>
      </c>
      <c r="H456" t="s">
        <v>14</v>
      </c>
      <c r="J456" s="21">
        <v>45398</v>
      </c>
      <c r="K456" s="21">
        <v>45489</v>
      </c>
      <c r="L456" s="21">
        <v>45489</v>
      </c>
      <c r="M456" s="22">
        <v>120000000</v>
      </c>
      <c r="N456" t="s">
        <v>10</v>
      </c>
      <c r="O456">
        <v>1.52E-2</v>
      </c>
      <c r="P456" t="s">
        <v>11</v>
      </c>
      <c r="R456" s="21">
        <v>45489</v>
      </c>
      <c r="S456" s="21">
        <v>45398</v>
      </c>
      <c r="T456" s="21">
        <v>45489</v>
      </c>
      <c r="U456" s="21">
        <v>45489</v>
      </c>
      <c r="V456" s="23">
        <v>0.25277777777777777</v>
      </c>
      <c r="W456">
        <v>91</v>
      </c>
      <c r="X456" s="24">
        <v>-438934.60164227395</v>
      </c>
      <c r="Y456" s="24">
        <v>-438934.60164227395</v>
      </c>
      <c r="Z456" s="24">
        <v>-461066.66666666663</v>
      </c>
      <c r="AA456" s="24">
        <v>-461066.66666666663</v>
      </c>
      <c r="AB456">
        <v>0.95199812386265326</v>
      </c>
      <c r="AC456">
        <v>0</v>
      </c>
      <c r="AD456" s="22">
        <v>120000000</v>
      </c>
      <c r="AE456" s="25">
        <v>1.52E-2</v>
      </c>
      <c r="AF456" s="26">
        <v>0</v>
      </c>
      <c r="AG456" s="27">
        <v>1</v>
      </c>
      <c r="AH456" s="27" t="s">
        <v>237</v>
      </c>
      <c r="AI456" t="s">
        <v>237</v>
      </c>
      <c r="AJ456" t="s">
        <v>10</v>
      </c>
    </row>
    <row r="457" spans="1:36" ht="15" customHeight="1" x14ac:dyDescent="0.25">
      <c r="A457">
        <v>176344</v>
      </c>
      <c r="B457" t="s">
        <v>173</v>
      </c>
      <c r="C457" t="s">
        <v>174</v>
      </c>
      <c r="D457">
        <v>366</v>
      </c>
      <c r="E457" t="s">
        <v>12</v>
      </c>
      <c r="F457" t="s">
        <v>21</v>
      </c>
      <c r="G457" t="s">
        <v>9</v>
      </c>
      <c r="H457" t="s">
        <v>14</v>
      </c>
      <c r="J457" s="21">
        <v>45489</v>
      </c>
      <c r="K457" s="21">
        <v>45581</v>
      </c>
      <c r="L457" s="21">
        <v>45581</v>
      </c>
      <c r="M457" s="22">
        <v>120000000</v>
      </c>
      <c r="N457" t="s">
        <v>10</v>
      </c>
      <c r="O457">
        <v>1.52E-2</v>
      </c>
      <c r="P457" t="s">
        <v>11</v>
      </c>
      <c r="R457" s="21">
        <v>45581</v>
      </c>
      <c r="S457" s="21">
        <v>45489</v>
      </c>
      <c r="T457" s="21">
        <v>45581</v>
      </c>
      <c r="U457" s="21">
        <v>45581</v>
      </c>
      <c r="V457" s="23">
        <v>0.25555555555555554</v>
      </c>
      <c r="W457">
        <v>92</v>
      </c>
      <c r="X457" s="24">
        <v>-440356.80797263666</v>
      </c>
      <c r="Y457" s="24">
        <v>-440356.80797263666</v>
      </c>
      <c r="Z457" s="24">
        <v>-466133.33333333331</v>
      </c>
      <c r="AA457" s="24">
        <v>-466133.33333333331</v>
      </c>
      <c r="AB457">
        <v>0.94470139010148024</v>
      </c>
      <c r="AC457">
        <v>0</v>
      </c>
      <c r="AD457" s="22">
        <v>120000000</v>
      </c>
      <c r="AE457" s="25">
        <v>1.52E-2</v>
      </c>
      <c r="AF457" s="26">
        <v>0</v>
      </c>
      <c r="AG457" s="27">
        <v>1</v>
      </c>
      <c r="AH457" s="27" t="s">
        <v>237</v>
      </c>
      <c r="AI457" t="s">
        <v>237</v>
      </c>
      <c r="AJ457" t="s">
        <v>10</v>
      </c>
    </row>
    <row r="458" spans="1:36" ht="15" customHeight="1" x14ac:dyDescent="0.25">
      <c r="A458">
        <v>176345</v>
      </c>
      <c r="B458" t="s">
        <v>173</v>
      </c>
      <c r="C458" t="s">
        <v>174</v>
      </c>
      <c r="D458">
        <v>366</v>
      </c>
      <c r="E458" t="s">
        <v>12</v>
      </c>
      <c r="F458" t="s">
        <v>21</v>
      </c>
      <c r="G458" t="s">
        <v>9</v>
      </c>
      <c r="H458" t="s">
        <v>14</v>
      </c>
      <c r="J458" s="21">
        <v>45581</v>
      </c>
      <c r="K458" s="21">
        <v>45673</v>
      </c>
      <c r="L458" s="21">
        <v>45673</v>
      </c>
      <c r="M458" s="22">
        <v>120000000</v>
      </c>
      <c r="N458" t="s">
        <v>10</v>
      </c>
      <c r="O458">
        <v>1.52E-2</v>
      </c>
      <c r="P458" t="s">
        <v>11</v>
      </c>
      <c r="R458" s="21">
        <v>45673</v>
      </c>
      <c r="S458" s="21">
        <v>45581</v>
      </c>
      <c r="T458" s="21">
        <v>45673</v>
      </c>
      <c r="U458" s="21">
        <v>45673</v>
      </c>
      <c r="V458" s="23">
        <v>0.25555555555555554</v>
      </c>
      <c r="W458">
        <v>92</v>
      </c>
      <c r="X458" s="24">
        <v>-437124.93094740505</v>
      </c>
      <c r="Y458" s="24">
        <v>-437124.93094740505</v>
      </c>
      <c r="Z458" s="24">
        <v>-466133.33333333337</v>
      </c>
      <c r="AA458" s="24">
        <v>-466133.33333333337</v>
      </c>
      <c r="AB458">
        <v>0.93776801547641242</v>
      </c>
      <c r="AC458">
        <v>0</v>
      </c>
      <c r="AD458" s="22">
        <v>120000000</v>
      </c>
      <c r="AE458" s="25">
        <v>1.52E-2</v>
      </c>
      <c r="AF458" s="26">
        <v>0</v>
      </c>
      <c r="AG458" s="27">
        <v>1</v>
      </c>
      <c r="AH458" s="27" t="s">
        <v>237</v>
      </c>
      <c r="AI458" t="s">
        <v>237</v>
      </c>
      <c r="AJ458" t="s">
        <v>10</v>
      </c>
    </row>
    <row r="459" spans="1:36" ht="15" customHeight="1" x14ac:dyDescent="0.25">
      <c r="A459">
        <v>176346</v>
      </c>
      <c r="B459" t="s">
        <v>173</v>
      </c>
      <c r="C459" t="s">
        <v>174</v>
      </c>
      <c r="D459">
        <v>366</v>
      </c>
      <c r="E459" t="s">
        <v>12</v>
      </c>
      <c r="F459" t="s">
        <v>21</v>
      </c>
      <c r="G459" t="s">
        <v>9</v>
      </c>
      <c r="H459" t="s">
        <v>14</v>
      </c>
      <c r="J459" s="21">
        <v>45673</v>
      </c>
      <c r="K459" s="21">
        <v>45763</v>
      </c>
      <c r="L459" s="21">
        <v>45763</v>
      </c>
      <c r="M459" s="22">
        <v>120000000</v>
      </c>
      <c r="N459" t="s">
        <v>10</v>
      </c>
      <c r="O459">
        <v>1.52E-2</v>
      </c>
      <c r="P459" t="s">
        <v>11</v>
      </c>
      <c r="R459" s="21">
        <v>45763</v>
      </c>
      <c r="S459" s="21">
        <v>45673</v>
      </c>
      <c r="T459" s="21">
        <v>45763</v>
      </c>
      <c r="U459" s="21">
        <v>45763</v>
      </c>
      <c r="V459" s="23">
        <v>0.25</v>
      </c>
      <c r="W459">
        <v>90</v>
      </c>
      <c r="X459" s="24">
        <v>-424612.40707262093</v>
      </c>
      <c r="Y459" s="24">
        <v>-424612.40707262093</v>
      </c>
      <c r="Z459" s="24">
        <v>-456000.00000000006</v>
      </c>
      <c r="AA459" s="24">
        <v>-456000.00000000006</v>
      </c>
      <c r="AB459">
        <v>0.93116755936978268</v>
      </c>
      <c r="AC459">
        <v>0</v>
      </c>
      <c r="AD459" s="22">
        <v>120000000</v>
      </c>
      <c r="AE459" s="25">
        <v>1.52E-2</v>
      </c>
      <c r="AF459" s="26">
        <v>0</v>
      </c>
      <c r="AG459" s="27">
        <v>1</v>
      </c>
      <c r="AH459" s="27" t="s">
        <v>237</v>
      </c>
      <c r="AI459" t="s">
        <v>237</v>
      </c>
      <c r="AJ459" t="s">
        <v>10</v>
      </c>
    </row>
    <row r="460" spans="1:36" ht="15" customHeight="1" x14ac:dyDescent="0.25">
      <c r="A460">
        <v>176347</v>
      </c>
      <c r="B460" t="s">
        <v>173</v>
      </c>
      <c r="C460" t="s">
        <v>174</v>
      </c>
      <c r="D460">
        <v>366</v>
      </c>
      <c r="E460" t="s">
        <v>12</v>
      </c>
      <c r="F460" t="s">
        <v>21</v>
      </c>
      <c r="G460" t="s">
        <v>9</v>
      </c>
      <c r="H460" t="s">
        <v>14</v>
      </c>
      <c r="J460" s="21">
        <v>45763</v>
      </c>
      <c r="K460" s="21">
        <v>45854</v>
      </c>
      <c r="L460" s="21">
        <v>45854</v>
      </c>
      <c r="M460" s="22">
        <v>120000000</v>
      </c>
      <c r="N460" t="s">
        <v>10</v>
      </c>
      <c r="O460">
        <v>1.52E-2</v>
      </c>
      <c r="P460" t="s">
        <v>11</v>
      </c>
      <c r="R460" s="21">
        <v>45854</v>
      </c>
      <c r="S460" s="21">
        <v>45763</v>
      </c>
      <c r="T460" s="21">
        <v>45854</v>
      </c>
      <c r="U460" s="21">
        <v>45854</v>
      </c>
      <c r="V460" s="23">
        <v>0.25277777777777777</v>
      </c>
      <c r="W460">
        <v>91</v>
      </c>
      <c r="X460" s="24">
        <v>-426316.88481041987</v>
      </c>
      <c r="Y460" s="24">
        <v>-426316.88481041987</v>
      </c>
      <c r="Z460" s="24">
        <v>-461066.66666666663</v>
      </c>
      <c r="AA460" s="24">
        <v>-461066.66666666663</v>
      </c>
      <c r="AB460">
        <v>0.92463176289130977</v>
      </c>
      <c r="AC460">
        <v>0</v>
      </c>
      <c r="AD460" s="22">
        <v>120000000.00000001</v>
      </c>
      <c r="AE460" s="25">
        <v>1.52E-2</v>
      </c>
      <c r="AF460" s="26">
        <v>0</v>
      </c>
      <c r="AG460" s="27">
        <v>1</v>
      </c>
      <c r="AH460" s="27" t="s">
        <v>237</v>
      </c>
      <c r="AI460" t="s">
        <v>237</v>
      </c>
      <c r="AJ460" t="s">
        <v>10</v>
      </c>
    </row>
    <row r="461" spans="1:36" ht="15" customHeight="1" x14ac:dyDescent="0.25">
      <c r="A461">
        <v>146793</v>
      </c>
      <c r="B461" t="s">
        <v>173</v>
      </c>
      <c r="C461" t="s">
        <v>174</v>
      </c>
      <c r="D461">
        <v>366</v>
      </c>
      <c r="E461" t="s">
        <v>12</v>
      </c>
      <c r="F461" t="s">
        <v>21</v>
      </c>
      <c r="G461" t="s">
        <v>9</v>
      </c>
      <c r="H461" t="s">
        <v>14</v>
      </c>
      <c r="J461" s="21">
        <v>45854</v>
      </c>
      <c r="K461" s="21">
        <v>45946</v>
      </c>
      <c r="L461" s="21">
        <v>45946</v>
      </c>
      <c r="M461" s="22">
        <v>120000000</v>
      </c>
      <c r="N461" t="s">
        <v>10</v>
      </c>
      <c r="O461">
        <v>1.52E-2</v>
      </c>
      <c r="P461" t="s">
        <v>11</v>
      </c>
      <c r="R461" s="21">
        <v>45946</v>
      </c>
      <c r="S461" s="21">
        <v>45854</v>
      </c>
      <c r="T461" s="21">
        <v>45946</v>
      </c>
      <c r="U461" s="21">
        <v>45946</v>
      </c>
      <c r="V461" s="23">
        <v>0.25555555555555554</v>
      </c>
      <c r="W461">
        <v>92</v>
      </c>
      <c r="X461" s="24">
        <v>-427976.75421401323</v>
      </c>
      <c r="Y461" s="24">
        <v>-427976.75421401323</v>
      </c>
      <c r="Z461" s="24">
        <v>-466133.33333333331</v>
      </c>
      <c r="AA461" s="24">
        <v>-466133.33333333331</v>
      </c>
      <c r="AB461">
        <v>0.9181423502874998</v>
      </c>
      <c r="AC461">
        <v>0</v>
      </c>
      <c r="AD461" s="22">
        <v>120000000</v>
      </c>
      <c r="AE461" s="25">
        <v>1.52E-2</v>
      </c>
      <c r="AF461" s="26">
        <v>0</v>
      </c>
      <c r="AG461" s="27">
        <v>1</v>
      </c>
      <c r="AH461" s="27" t="s">
        <v>237</v>
      </c>
      <c r="AI461" t="s">
        <v>237</v>
      </c>
      <c r="AJ461" t="s">
        <v>10</v>
      </c>
    </row>
    <row r="462" spans="1:36" ht="15" customHeight="1" x14ac:dyDescent="0.25">
      <c r="A462">
        <v>146794</v>
      </c>
      <c r="B462" t="s">
        <v>173</v>
      </c>
      <c r="C462" t="s">
        <v>174</v>
      </c>
      <c r="D462">
        <v>366</v>
      </c>
      <c r="E462" t="s">
        <v>12</v>
      </c>
      <c r="F462" t="s">
        <v>21</v>
      </c>
      <c r="G462" t="s">
        <v>9</v>
      </c>
      <c r="H462" t="s">
        <v>14</v>
      </c>
      <c r="J462" s="21">
        <v>45946</v>
      </c>
      <c r="K462" s="21">
        <v>46038</v>
      </c>
      <c r="L462" s="21">
        <v>46038</v>
      </c>
      <c r="M462" s="22">
        <v>120000000</v>
      </c>
      <c r="N462" t="s">
        <v>10</v>
      </c>
      <c r="O462">
        <v>1.52E-2</v>
      </c>
      <c r="P462" t="s">
        <v>11</v>
      </c>
      <c r="R462" s="21">
        <v>46038</v>
      </c>
      <c r="S462" s="21">
        <v>45946</v>
      </c>
      <c r="T462" s="21">
        <v>46038</v>
      </c>
      <c r="U462" s="21">
        <v>46038</v>
      </c>
      <c r="V462" s="23">
        <v>0.25555555555555554</v>
      </c>
      <c r="W462">
        <v>92</v>
      </c>
      <c r="X462" s="24">
        <v>-424996.43538901856</v>
      </c>
      <c r="Y462" s="24">
        <v>-424996.43538901856</v>
      </c>
      <c r="Z462" s="24">
        <v>-466133.33333333331</v>
      </c>
      <c r="AA462" s="24">
        <v>-466133.33333333331</v>
      </c>
      <c r="AB462">
        <v>0.91174864571442771</v>
      </c>
      <c r="AC462">
        <v>0</v>
      </c>
      <c r="AD462" s="22">
        <v>120000000</v>
      </c>
      <c r="AE462" s="25">
        <v>1.52E-2</v>
      </c>
      <c r="AF462" s="26">
        <v>0</v>
      </c>
      <c r="AG462" s="27">
        <v>1</v>
      </c>
      <c r="AH462" s="27" t="s">
        <v>237</v>
      </c>
      <c r="AI462" t="s">
        <v>237</v>
      </c>
      <c r="AJ462" t="s">
        <v>10</v>
      </c>
    </row>
    <row r="463" spans="1:36" ht="15" customHeight="1" x14ac:dyDescent="0.25">
      <c r="A463">
        <v>146795</v>
      </c>
      <c r="B463" t="s">
        <v>175</v>
      </c>
      <c r="C463" t="s">
        <v>174</v>
      </c>
      <c r="D463">
        <v>366</v>
      </c>
      <c r="E463" t="s">
        <v>12</v>
      </c>
      <c r="F463" t="s">
        <v>21</v>
      </c>
      <c r="G463" t="s">
        <v>9</v>
      </c>
      <c r="H463" t="s">
        <v>14</v>
      </c>
      <c r="I463" s="21">
        <v>45303</v>
      </c>
      <c r="J463" s="21">
        <v>45307</v>
      </c>
      <c r="K463" s="21">
        <v>45398</v>
      </c>
      <c r="L463" s="21">
        <v>45398</v>
      </c>
      <c r="M463" s="22">
        <v>120000000</v>
      </c>
      <c r="N463" t="s">
        <v>10</v>
      </c>
      <c r="O463" t="s">
        <v>24</v>
      </c>
      <c r="P463" t="s">
        <v>11</v>
      </c>
      <c r="R463" s="21">
        <v>45303</v>
      </c>
      <c r="S463" s="21">
        <v>45307</v>
      </c>
      <c r="T463" s="21">
        <v>45398</v>
      </c>
      <c r="U463" s="21">
        <v>45398</v>
      </c>
      <c r="V463" s="23">
        <v>0.25277777777777777</v>
      </c>
      <c r="W463">
        <v>91</v>
      </c>
      <c r="X463" s="24">
        <v>1034862.2973615467</v>
      </c>
      <c r="Y463" s="24">
        <v>1034862.2973615467</v>
      </c>
      <c r="Z463" s="24">
        <v>1078262.9771840835</v>
      </c>
      <c r="AA463" s="24">
        <v>1078262.9771840835</v>
      </c>
      <c r="AB463">
        <v>0.95974944819502273</v>
      </c>
      <c r="AC463">
        <v>0</v>
      </c>
      <c r="AD463" s="22">
        <v>120000000</v>
      </c>
      <c r="AE463" s="25">
        <v>3.5547131115958801E-2</v>
      </c>
      <c r="AF463" s="26">
        <v>0</v>
      </c>
      <c r="AG463" s="27">
        <v>1</v>
      </c>
      <c r="AH463" s="27" t="s">
        <v>237</v>
      </c>
      <c r="AI463" t="s">
        <v>237</v>
      </c>
      <c r="AJ463" t="s">
        <v>10</v>
      </c>
    </row>
    <row r="464" spans="1:36" ht="15" customHeight="1" x14ac:dyDescent="0.25">
      <c r="A464">
        <v>146796</v>
      </c>
      <c r="B464" t="s">
        <v>175</v>
      </c>
      <c r="C464" t="s">
        <v>174</v>
      </c>
      <c r="D464">
        <v>366</v>
      </c>
      <c r="E464" t="s">
        <v>12</v>
      </c>
      <c r="F464" t="s">
        <v>21</v>
      </c>
      <c r="G464" t="s">
        <v>9</v>
      </c>
      <c r="H464" t="s">
        <v>14</v>
      </c>
      <c r="I464" s="21">
        <v>45394</v>
      </c>
      <c r="J464" s="21">
        <v>45398</v>
      </c>
      <c r="K464" s="21">
        <v>45489</v>
      </c>
      <c r="L464" s="21">
        <v>45489</v>
      </c>
      <c r="M464" s="22">
        <v>120000000</v>
      </c>
      <c r="N464" t="s">
        <v>10</v>
      </c>
      <c r="O464" t="s">
        <v>24</v>
      </c>
      <c r="P464" t="s">
        <v>11</v>
      </c>
      <c r="R464" s="21">
        <v>45394</v>
      </c>
      <c r="S464" s="21">
        <v>45398</v>
      </c>
      <c r="T464" s="21">
        <v>45489</v>
      </c>
      <c r="U464" s="21">
        <v>45489</v>
      </c>
      <c r="V464" s="23">
        <v>0.25277777777777777</v>
      </c>
      <c r="W464">
        <v>91</v>
      </c>
      <c r="X464" s="24">
        <v>980786.74314947124</v>
      </c>
      <c r="Y464" s="24">
        <v>980786.74314947124</v>
      </c>
      <c r="Z464" s="24">
        <v>1030240.2059050396</v>
      </c>
      <c r="AA464" s="24">
        <v>1030240.2059050396</v>
      </c>
      <c r="AB464">
        <v>0.95199812386265326</v>
      </c>
      <c r="AC464">
        <v>0</v>
      </c>
      <c r="AD464" s="22">
        <v>120000000</v>
      </c>
      <c r="AE464" s="25">
        <v>3.3963962832034275E-2</v>
      </c>
      <c r="AF464" s="26">
        <v>0</v>
      </c>
      <c r="AG464" s="27">
        <v>1</v>
      </c>
      <c r="AH464" s="27" t="s">
        <v>237</v>
      </c>
      <c r="AI464" t="s">
        <v>237</v>
      </c>
      <c r="AJ464" t="s">
        <v>10</v>
      </c>
    </row>
    <row r="465" spans="1:36" ht="15" customHeight="1" x14ac:dyDescent="0.25">
      <c r="A465">
        <v>146797</v>
      </c>
      <c r="B465" t="s">
        <v>175</v>
      </c>
      <c r="C465" t="s">
        <v>174</v>
      </c>
      <c r="D465">
        <v>366</v>
      </c>
      <c r="E465" t="s">
        <v>12</v>
      </c>
      <c r="F465" t="s">
        <v>21</v>
      </c>
      <c r="G465" t="s">
        <v>9</v>
      </c>
      <c r="H465" t="s">
        <v>14</v>
      </c>
      <c r="I465" s="21">
        <v>45485</v>
      </c>
      <c r="J465" s="21">
        <v>45489</v>
      </c>
      <c r="K465" s="21">
        <v>45581</v>
      </c>
      <c r="L465" s="21">
        <v>45581</v>
      </c>
      <c r="M465" s="22">
        <v>120000000</v>
      </c>
      <c r="N465" t="s">
        <v>10</v>
      </c>
      <c r="O465" t="s">
        <v>24</v>
      </c>
      <c r="P465" t="s">
        <v>11</v>
      </c>
      <c r="R465" s="21">
        <v>45485</v>
      </c>
      <c r="S465" s="21">
        <v>45489</v>
      </c>
      <c r="T465" s="21">
        <v>45581</v>
      </c>
      <c r="U465" s="21">
        <v>45581</v>
      </c>
      <c r="V465" s="23">
        <v>0.25555555555555554</v>
      </c>
      <c r="W465">
        <v>92</v>
      </c>
      <c r="X465" s="24">
        <v>940050.1544072968</v>
      </c>
      <c r="Y465" s="24">
        <v>940050.1544072968</v>
      </c>
      <c r="Z465" s="24">
        <v>995076.50169363699</v>
      </c>
      <c r="AA465" s="24">
        <v>995076.50169363699</v>
      </c>
      <c r="AB465">
        <v>0.94470139010148024</v>
      </c>
      <c r="AC465">
        <v>0</v>
      </c>
      <c r="AD465" s="22">
        <v>120000000</v>
      </c>
      <c r="AE465" s="25">
        <v>3.244814679435773E-2</v>
      </c>
      <c r="AF465" s="26">
        <v>0</v>
      </c>
      <c r="AG465" s="27">
        <v>1</v>
      </c>
      <c r="AH465" s="27" t="s">
        <v>237</v>
      </c>
      <c r="AI465" t="s">
        <v>237</v>
      </c>
      <c r="AJ465" t="s">
        <v>10</v>
      </c>
    </row>
    <row r="466" spans="1:36" ht="15" customHeight="1" x14ac:dyDescent="0.25">
      <c r="A466">
        <v>146798</v>
      </c>
      <c r="B466" t="s">
        <v>175</v>
      </c>
      <c r="C466" t="s">
        <v>174</v>
      </c>
      <c r="D466">
        <v>366</v>
      </c>
      <c r="E466" t="s">
        <v>12</v>
      </c>
      <c r="F466" t="s">
        <v>21</v>
      </c>
      <c r="G466" t="s">
        <v>9</v>
      </c>
      <c r="H466" t="s">
        <v>14</v>
      </c>
      <c r="I466" s="21">
        <v>45579</v>
      </c>
      <c r="J466" s="21">
        <v>45581</v>
      </c>
      <c r="K466" s="21">
        <v>45673</v>
      </c>
      <c r="L466" s="21">
        <v>45673</v>
      </c>
      <c r="M466" s="22">
        <v>120000000</v>
      </c>
      <c r="N466" t="s">
        <v>10</v>
      </c>
      <c r="O466" t="s">
        <v>24</v>
      </c>
      <c r="P466" t="s">
        <v>11</v>
      </c>
      <c r="R466" s="21">
        <v>45579</v>
      </c>
      <c r="S466" s="21">
        <v>45581</v>
      </c>
      <c r="T466" s="21">
        <v>45673</v>
      </c>
      <c r="U466" s="21">
        <v>45673</v>
      </c>
      <c r="V466" s="23">
        <v>0.25555555555555554</v>
      </c>
      <c r="W466">
        <v>92</v>
      </c>
      <c r="X466" s="24">
        <v>895426.60787254083</v>
      </c>
      <c r="Y466" s="24">
        <v>895426.60787254083</v>
      </c>
      <c r="Z466" s="24">
        <v>954848.73987479624</v>
      </c>
      <c r="AA466" s="24">
        <v>954848.73987479624</v>
      </c>
      <c r="AB466">
        <v>0.93776801547641242</v>
      </c>
      <c r="AC466">
        <v>0</v>
      </c>
      <c r="AD466" s="22">
        <v>120000000</v>
      </c>
      <c r="AE466" s="25">
        <v>3.1136371952439009E-2</v>
      </c>
      <c r="AF466" s="26">
        <v>0</v>
      </c>
      <c r="AG466" s="27">
        <v>1</v>
      </c>
      <c r="AH466" s="27" t="s">
        <v>237</v>
      </c>
      <c r="AI466" t="s">
        <v>237</v>
      </c>
      <c r="AJ466" t="s">
        <v>10</v>
      </c>
    </row>
    <row r="467" spans="1:36" ht="15" customHeight="1" x14ac:dyDescent="0.25">
      <c r="A467">
        <v>146799</v>
      </c>
      <c r="B467" t="s">
        <v>175</v>
      </c>
      <c r="C467" t="s">
        <v>174</v>
      </c>
      <c r="D467">
        <v>366</v>
      </c>
      <c r="E467" t="s">
        <v>12</v>
      </c>
      <c r="F467" t="s">
        <v>21</v>
      </c>
      <c r="G467" t="s">
        <v>9</v>
      </c>
      <c r="H467" t="s">
        <v>14</v>
      </c>
      <c r="I467" s="21">
        <v>45671</v>
      </c>
      <c r="J467" s="21">
        <v>45673</v>
      </c>
      <c r="K467" s="21">
        <v>45763</v>
      </c>
      <c r="L467" s="21">
        <v>45763</v>
      </c>
      <c r="M467" s="22">
        <v>120000000</v>
      </c>
      <c r="N467" t="s">
        <v>10</v>
      </c>
      <c r="O467" t="s">
        <v>24</v>
      </c>
      <c r="P467" t="s">
        <v>11</v>
      </c>
      <c r="R467" s="21">
        <v>45671</v>
      </c>
      <c r="S467" s="21">
        <v>45673</v>
      </c>
      <c r="T467" s="21">
        <v>45763</v>
      </c>
      <c r="U467" s="21">
        <v>45763</v>
      </c>
      <c r="V467" s="23">
        <v>0.25</v>
      </c>
      <c r="W467">
        <v>90</v>
      </c>
      <c r="X467" s="24">
        <v>843848.75303362031</v>
      </c>
      <c r="Y467" s="24">
        <v>843848.75303362031</v>
      </c>
      <c r="Z467" s="24">
        <v>906226.53736427415</v>
      </c>
      <c r="AA467" s="24">
        <v>906226.53736427415</v>
      </c>
      <c r="AB467">
        <v>0.93116755936978268</v>
      </c>
      <c r="AC467">
        <v>0</v>
      </c>
      <c r="AD467" s="22">
        <v>120000000</v>
      </c>
      <c r="AE467" s="25">
        <v>3.0207551245475806E-2</v>
      </c>
      <c r="AF467" s="26">
        <v>0</v>
      </c>
      <c r="AG467" s="27">
        <v>1</v>
      </c>
      <c r="AH467" s="27" t="s">
        <v>237</v>
      </c>
      <c r="AI467" t="s">
        <v>237</v>
      </c>
      <c r="AJ467" t="s">
        <v>10</v>
      </c>
    </row>
    <row r="468" spans="1:36" ht="15" customHeight="1" x14ac:dyDescent="0.25">
      <c r="A468">
        <v>146800</v>
      </c>
      <c r="B468" t="s">
        <v>175</v>
      </c>
      <c r="C468" t="s">
        <v>174</v>
      </c>
      <c r="D468">
        <v>366</v>
      </c>
      <c r="E468" t="s">
        <v>12</v>
      </c>
      <c r="F468" t="s">
        <v>21</v>
      </c>
      <c r="G468" t="s">
        <v>9</v>
      </c>
      <c r="H468" t="s">
        <v>14</v>
      </c>
      <c r="I468" s="21">
        <v>45761</v>
      </c>
      <c r="J468" s="21">
        <v>45763</v>
      </c>
      <c r="K468" s="21">
        <v>45854</v>
      </c>
      <c r="L468" s="21">
        <v>45854</v>
      </c>
      <c r="M468" s="22">
        <v>120000000</v>
      </c>
      <c r="N468" t="s">
        <v>10</v>
      </c>
      <c r="O468" t="s">
        <v>24</v>
      </c>
      <c r="P468" t="s">
        <v>11</v>
      </c>
      <c r="R468" s="21">
        <v>45761</v>
      </c>
      <c r="S468" s="21">
        <v>45763</v>
      </c>
      <c r="T468" s="21">
        <v>45854</v>
      </c>
      <c r="U468" s="21">
        <v>45854</v>
      </c>
      <c r="V468" s="23">
        <v>0.25277777777777777</v>
      </c>
      <c r="W468">
        <v>91</v>
      </c>
      <c r="X468" s="24">
        <v>833924.34978642839</v>
      </c>
      <c r="Y468" s="24">
        <v>833924.34978642839</v>
      </c>
      <c r="Z468" s="24">
        <v>901898.87829373218</v>
      </c>
      <c r="AA468" s="24">
        <v>901898.87829373218</v>
      </c>
      <c r="AB468">
        <v>0.92463176289130977</v>
      </c>
      <c r="AC468">
        <v>0</v>
      </c>
      <c r="AD468" s="22">
        <v>120000000</v>
      </c>
      <c r="AE468" s="25">
        <v>2.9732930053639521E-2</v>
      </c>
      <c r="AF468" s="26">
        <v>0</v>
      </c>
      <c r="AG468" s="27">
        <v>1</v>
      </c>
      <c r="AH468" s="27" t="s">
        <v>237</v>
      </c>
      <c r="AI468" t="s">
        <v>237</v>
      </c>
      <c r="AJ468" t="s">
        <v>10</v>
      </c>
    </row>
    <row r="469" spans="1:36" ht="15" customHeight="1" x14ac:dyDescent="0.25">
      <c r="A469">
        <v>146801</v>
      </c>
      <c r="B469" t="s">
        <v>175</v>
      </c>
      <c r="C469" t="s">
        <v>174</v>
      </c>
      <c r="D469">
        <v>366</v>
      </c>
      <c r="E469" t="s">
        <v>12</v>
      </c>
      <c r="F469" t="s">
        <v>21</v>
      </c>
      <c r="G469" t="s">
        <v>9</v>
      </c>
      <c r="H469" t="s">
        <v>14</v>
      </c>
      <c r="I469" s="21">
        <v>45852</v>
      </c>
      <c r="J469" s="21">
        <v>45854</v>
      </c>
      <c r="K469" s="21">
        <v>45946</v>
      </c>
      <c r="L469" s="21">
        <v>45946</v>
      </c>
      <c r="M469" s="22">
        <v>120000000</v>
      </c>
      <c r="N469" t="s">
        <v>10</v>
      </c>
      <c r="O469" t="s">
        <v>24</v>
      </c>
      <c r="P469" t="s">
        <v>11</v>
      </c>
      <c r="R469" s="21">
        <v>45852</v>
      </c>
      <c r="S469" s="21">
        <v>45854</v>
      </c>
      <c r="T469" s="21">
        <v>45946</v>
      </c>
      <c r="U469" s="21">
        <v>45946</v>
      </c>
      <c r="V469" s="23">
        <v>0.25555555555555554</v>
      </c>
      <c r="W469">
        <v>92</v>
      </c>
      <c r="X469" s="24">
        <v>829427.80527781427</v>
      </c>
      <c r="Y469" s="24">
        <v>829427.80527781427</v>
      </c>
      <c r="Z469" s="24">
        <v>903376.04513950786</v>
      </c>
      <c r="AA469" s="24">
        <v>903376.04513950786</v>
      </c>
      <c r="AB469">
        <v>0.9181423502874998</v>
      </c>
      <c r="AC469">
        <v>0</v>
      </c>
      <c r="AD469" s="22">
        <v>120000000</v>
      </c>
      <c r="AE469" s="25">
        <v>2.9457914515418737E-2</v>
      </c>
      <c r="AF469" s="26">
        <v>0</v>
      </c>
      <c r="AG469" s="27">
        <v>1</v>
      </c>
      <c r="AH469" s="27" t="s">
        <v>237</v>
      </c>
      <c r="AI469" t="s">
        <v>237</v>
      </c>
      <c r="AJ469" t="s">
        <v>10</v>
      </c>
    </row>
    <row r="470" spans="1:36" ht="15" customHeight="1" x14ac:dyDescent="0.25">
      <c r="A470">
        <v>146802</v>
      </c>
      <c r="B470" t="s">
        <v>175</v>
      </c>
      <c r="C470" t="s">
        <v>174</v>
      </c>
      <c r="D470">
        <v>366</v>
      </c>
      <c r="E470" t="s">
        <v>12</v>
      </c>
      <c r="F470" t="s">
        <v>21</v>
      </c>
      <c r="G470" t="s">
        <v>9</v>
      </c>
      <c r="H470" t="s">
        <v>14</v>
      </c>
      <c r="I470" s="21">
        <v>45944</v>
      </c>
      <c r="J470" s="21">
        <v>45946</v>
      </c>
      <c r="K470" s="21">
        <v>46038</v>
      </c>
      <c r="L470" s="21">
        <v>46038</v>
      </c>
      <c r="M470" s="22">
        <v>120000000</v>
      </c>
      <c r="N470" t="s">
        <v>10</v>
      </c>
      <c r="O470" t="s">
        <v>24</v>
      </c>
      <c r="P470" t="s">
        <v>11</v>
      </c>
      <c r="R470" s="21">
        <v>45944</v>
      </c>
      <c r="S470" s="21">
        <v>45946</v>
      </c>
      <c r="T470" s="21">
        <v>46038</v>
      </c>
      <c r="U470" s="21">
        <v>46038</v>
      </c>
      <c r="V470" s="23">
        <v>0.25555555555555554</v>
      </c>
      <c r="W470">
        <v>92</v>
      </c>
      <c r="X470" s="24">
        <v>821134.7410519101</v>
      </c>
      <c r="Y470" s="24">
        <v>821134.7410519101</v>
      </c>
      <c r="Z470" s="24">
        <v>900615.25718909688</v>
      </c>
      <c r="AA470" s="24">
        <v>900615.25718909688</v>
      </c>
      <c r="AB470">
        <v>0.91174864571442771</v>
      </c>
      <c r="AC470">
        <v>0</v>
      </c>
      <c r="AD470" s="22">
        <v>120000000</v>
      </c>
      <c r="AE470" s="25">
        <v>2.9367888821383595E-2</v>
      </c>
      <c r="AF470" s="26">
        <v>0</v>
      </c>
      <c r="AG470" s="27">
        <v>1</v>
      </c>
      <c r="AH470" s="27" t="s">
        <v>237</v>
      </c>
      <c r="AI470" t="s">
        <v>237</v>
      </c>
      <c r="AJ470" t="s">
        <v>10</v>
      </c>
    </row>
    <row r="471" spans="1:36" ht="15" customHeight="1" x14ac:dyDescent="0.25">
      <c r="A471">
        <v>176390</v>
      </c>
      <c r="B471" t="s">
        <v>60</v>
      </c>
      <c r="C471" t="s">
        <v>61</v>
      </c>
      <c r="D471">
        <v>367</v>
      </c>
      <c r="E471" t="s">
        <v>12</v>
      </c>
      <c r="F471" t="s">
        <v>21</v>
      </c>
      <c r="G471" t="s">
        <v>9</v>
      </c>
      <c r="H471" t="s">
        <v>26</v>
      </c>
      <c r="J471" s="21">
        <v>45309</v>
      </c>
      <c r="K471" s="21">
        <v>45400</v>
      </c>
      <c r="L471" s="21">
        <v>45400</v>
      </c>
      <c r="M471" s="22">
        <v>67000000</v>
      </c>
      <c r="N471" t="s">
        <v>10</v>
      </c>
      <c r="O471">
        <v>1.375E-2</v>
      </c>
      <c r="P471" t="s">
        <v>11</v>
      </c>
      <c r="R471" s="21">
        <v>45400</v>
      </c>
      <c r="S471" s="21">
        <v>45309</v>
      </c>
      <c r="T471" s="21">
        <v>45400</v>
      </c>
      <c r="U471" s="21">
        <v>45400</v>
      </c>
      <c r="V471" s="23">
        <v>0.25277777777777777</v>
      </c>
      <c r="W471">
        <v>91</v>
      </c>
      <c r="X471" s="24">
        <v>-223457.34423927186</v>
      </c>
      <c r="Y471" s="24">
        <v>-223457.34423927186</v>
      </c>
      <c r="Z471" s="24">
        <v>-232871.52777777778</v>
      </c>
      <c r="AA471" s="24">
        <v>-232871.52777777778</v>
      </c>
      <c r="AB471">
        <v>0.95957348831631495</v>
      </c>
      <c r="AC471">
        <v>0</v>
      </c>
      <c r="AD471" s="22">
        <v>67000000</v>
      </c>
      <c r="AE471" s="25">
        <v>1.375E-2</v>
      </c>
      <c r="AF471" s="26">
        <v>0</v>
      </c>
      <c r="AG471" s="27">
        <v>1</v>
      </c>
      <c r="AH471" s="27" t="s">
        <v>237</v>
      </c>
      <c r="AI471" t="s">
        <v>237</v>
      </c>
      <c r="AJ471" t="s">
        <v>10</v>
      </c>
    </row>
    <row r="472" spans="1:36" ht="15" customHeight="1" x14ac:dyDescent="0.25">
      <c r="A472">
        <v>176391</v>
      </c>
      <c r="B472" t="s">
        <v>60</v>
      </c>
      <c r="C472" t="s">
        <v>61</v>
      </c>
      <c r="D472">
        <v>367</v>
      </c>
      <c r="E472" t="s">
        <v>12</v>
      </c>
      <c r="F472" t="s">
        <v>21</v>
      </c>
      <c r="G472" t="s">
        <v>9</v>
      </c>
      <c r="H472" t="s">
        <v>26</v>
      </c>
      <c r="J472" s="21">
        <v>45400</v>
      </c>
      <c r="K472" s="21">
        <v>45491</v>
      </c>
      <c r="L472" s="21">
        <v>45491</v>
      </c>
      <c r="M472" s="22">
        <v>67000000</v>
      </c>
      <c r="N472" t="s">
        <v>10</v>
      </c>
      <c r="O472">
        <v>1.375E-2</v>
      </c>
      <c r="P472" t="s">
        <v>11</v>
      </c>
      <c r="R472" s="21">
        <v>45491</v>
      </c>
      <c r="S472" s="21">
        <v>45400</v>
      </c>
      <c r="T472" s="21">
        <v>45491</v>
      </c>
      <c r="U472" s="21">
        <v>45491</v>
      </c>
      <c r="V472" s="23">
        <v>0.25277777777777777</v>
      </c>
      <c r="W472">
        <v>91</v>
      </c>
      <c r="X472" s="24">
        <v>-221655.05938359344</v>
      </c>
      <c r="Y472" s="24">
        <v>-221655.05938359344</v>
      </c>
      <c r="Z472" s="24">
        <v>-232871.52777777778</v>
      </c>
      <c r="AA472" s="24">
        <v>-232871.52777777778</v>
      </c>
      <c r="AB472">
        <v>0.9518340928098008</v>
      </c>
      <c r="AC472">
        <v>0</v>
      </c>
      <c r="AD472" s="22">
        <v>67000000</v>
      </c>
      <c r="AE472" s="25">
        <v>1.375E-2</v>
      </c>
      <c r="AF472" s="26">
        <v>0</v>
      </c>
      <c r="AG472" s="27">
        <v>1</v>
      </c>
      <c r="AH472" s="27" t="s">
        <v>237</v>
      </c>
      <c r="AI472" t="s">
        <v>237</v>
      </c>
      <c r="AJ472" t="s">
        <v>10</v>
      </c>
    </row>
    <row r="473" spans="1:36" ht="15" customHeight="1" x14ac:dyDescent="0.25">
      <c r="A473">
        <v>176392</v>
      </c>
      <c r="B473" t="s">
        <v>60</v>
      </c>
      <c r="C473" t="s">
        <v>61</v>
      </c>
      <c r="D473">
        <v>367</v>
      </c>
      <c r="E473" t="s">
        <v>12</v>
      </c>
      <c r="F473" t="s">
        <v>21</v>
      </c>
      <c r="G473" t="s">
        <v>9</v>
      </c>
      <c r="H473" t="s">
        <v>26</v>
      </c>
      <c r="J473" s="21">
        <v>45491</v>
      </c>
      <c r="K473" s="21">
        <v>45583</v>
      </c>
      <c r="L473" s="21">
        <v>45583</v>
      </c>
      <c r="M473" s="22">
        <v>67000000</v>
      </c>
      <c r="N473" t="s">
        <v>10</v>
      </c>
      <c r="O473">
        <v>1.375E-2</v>
      </c>
      <c r="P473" t="s">
        <v>11</v>
      </c>
      <c r="R473" s="21">
        <v>45583</v>
      </c>
      <c r="S473" s="21">
        <v>45491</v>
      </c>
      <c r="T473" s="21">
        <v>45583</v>
      </c>
      <c r="U473" s="21">
        <v>45583</v>
      </c>
      <c r="V473" s="23">
        <v>0.25555555555555554</v>
      </c>
      <c r="W473">
        <v>92</v>
      </c>
      <c r="X473" s="24">
        <v>-222375.36560877576</v>
      </c>
      <c r="Y473" s="24">
        <v>-222375.36560877576</v>
      </c>
      <c r="Z473" s="24">
        <v>-235430.55555555553</v>
      </c>
      <c r="AA473" s="24">
        <v>-235430.55555555553</v>
      </c>
      <c r="AB473">
        <v>0.9445475974179609</v>
      </c>
      <c r="AC473">
        <v>0</v>
      </c>
      <c r="AD473" s="22">
        <v>67000000</v>
      </c>
      <c r="AE473" s="25">
        <v>1.375E-2</v>
      </c>
      <c r="AF473" s="26">
        <v>0</v>
      </c>
      <c r="AG473" s="27">
        <v>1</v>
      </c>
      <c r="AH473" s="27" t="s">
        <v>237</v>
      </c>
      <c r="AI473" t="s">
        <v>237</v>
      </c>
      <c r="AJ473" t="s">
        <v>10</v>
      </c>
    </row>
    <row r="474" spans="1:36" ht="15" customHeight="1" x14ac:dyDescent="0.25">
      <c r="A474">
        <v>176393</v>
      </c>
      <c r="B474" t="s">
        <v>60</v>
      </c>
      <c r="C474" t="s">
        <v>61</v>
      </c>
      <c r="D474">
        <v>367</v>
      </c>
      <c r="E474" t="s">
        <v>12</v>
      </c>
      <c r="F474" t="s">
        <v>21</v>
      </c>
      <c r="G474" t="s">
        <v>9</v>
      </c>
      <c r="H474" t="s">
        <v>26</v>
      </c>
      <c r="J474" s="21">
        <v>45583</v>
      </c>
      <c r="K474" s="21">
        <v>45677</v>
      </c>
      <c r="L474" s="21">
        <v>45677</v>
      </c>
      <c r="M474" s="22">
        <v>67000000</v>
      </c>
      <c r="N474" t="s">
        <v>10</v>
      </c>
      <c r="O474">
        <v>1.375E-2</v>
      </c>
      <c r="P474" t="s">
        <v>11</v>
      </c>
      <c r="R474" s="21">
        <v>45677</v>
      </c>
      <c r="S474" s="21">
        <v>45583</v>
      </c>
      <c r="T474" s="21">
        <v>45677</v>
      </c>
      <c r="U474" s="21">
        <v>45677</v>
      </c>
      <c r="V474" s="23">
        <v>0.26111111111111113</v>
      </c>
      <c r="W474">
        <v>94</v>
      </c>
      <c r="X474" s="24">
        <v>-225507.46176064695</v>
      </c>
      <c r="Y474" s="24">
        <v>-225507.46176064695</v>
      </c>
      <c r="Z474" s="24">
        <v>-240548.61111111112</v>
      </c>
      <c r="AA474" s="24">
        <v>-240548.61111111112</v>
      </c>
      <c r="AB474">
        <v>0.93747147704994827</v>
      </c>
      <c r="AC474">
        <v>0</v>
      </c>
      <c r="AD474" s="22">
        <v>67000000</v>
      </c>
      <c r="AE474" s="25">
        <v>1.375E-2</v>
      </c>
      <c r="AF474" s="26">
        <v>0</v>
      </c>
      <c r="AG474" s="27">
        <v>1</v>
      </c>
      <c r="AH474" s="27" t="s">
        <v>237</v>
      </c>
      <c r="AI474" t="s">
        <v>237</v>
      </c>
      <c r="AJ474" t="s">
        <v>10</v>
      </c>
    </row>
    <row r="475" spans="1:36" ht="15" customHeight="1" x14ac:dyDescent="0.25">
      <c r="A475">
        <v>176394</v>
      </c>
      <c r="B475" t="s">
        <v>60</v>
      </c>
      <c r="C475" t="s">
        <v>61</v>
      </c>
      <c r="D475">
        <v>367</v>
      </c>
      <c r="E475" t="s">
        <v>12</v>
      </c>
      <c r="F475" t="s">
        <v>21</v>
      </c>
      <c r="G475" t="s">
        <v>9</v>
      </c>
      <c r="H475" t="s">
        <v>26</v>
      </c>
      <c r="J475" s="21">
        <v>45677</v>
      </c>
      <c r="K475" s="21">
        <v>45765</v>
      </c>
      <c r="L475" s="21">
        <v>45765</v>
      </c>
      <c r="M475" s="22">
        <v>67000000</v>
      </c>
      <c r="N475" t="s">
        <v>10</v>
      </c>
      <c r="O475">
        <v>1.375E-2</v>
      </c>
      <c r="P475" t="s">
        <v>11</v>
      </c>
      <c r="R475" s="21">
        <v>45765</v>
      </c>
      <c r="S475" s="21">
        <v>45677</v>
      </c>
      <c r="T475" s="21">
        <v>45765</v>
      </c>
      <c r="U475" s="21">
        <v>45765</v>
      </c>
      <c r="V475" s="23">
        <v>0.24444444444444444</v>
      </c>
      <c r="W475">
        <v>88</v>
      </c>
      <c r="X475" s="24">
        <v>-209661.0959088527</v>
      </c>
      <c r="Y475" s="24">
        <v>-209661.0959088527</v>
      </c>
      <c r="Z475" s="24">
        <v>-225194.44444444444</v>
      </c>
      <c r="AA475" s="24">
        <v>-225194.44444444444</v>
      </c>
      <c r="AB475">
        <v>0.93102250557773503</v>
      </c>
      <c r="AC475">
        <v>0</v>
      </c>
      <c r="AD475" s="22">
        <v>67000000</v>
      </c>
      <c r="AE475" s="25">
        <v>1.375E-2</v>
      </c>
      <c r="AF475" s="26">
        <v>0</v>
      </c>
      <c r="AG475" s="27">
        <v>1</v>
      </c>
      <c r="AH475" s="27" t="s">
        <v>237</v>
      </c>
      <c r="AI475" t="s">
        <v>237</v>
      </c>
      <c r="AJ475" t="s">
        <v>10</v>
      </c>
    </row>
    <row r="476" spans="1:36" ht="15" customHeight="1" x14ac:dyDescent="0.25">
      <c r="A476">
        <v>176395</v>
      </c>
      <c r="B476" t="s">
        <v>60</v>
      </c>
      <c r="C476" t="s">
        <v>61</v>
      </c>
      <c r="D476">
        <v>367</v>
      </c>
      <c r="E476" t="s">
        <v>12</v>
      </c>
      <c r="F476" t="s">
        <v>21</v>
      </c>
      <c r="G476" t="s">
        <v>9</v>
      </c>
      <c r="H476" t="s">
        <v>26</v>
      </c>
      <c r="J476" s="21">
        <v>45765</v>
      </c>
      <c r="K476" s="21">
        <v>45856</v>
      </c>
      <c r="L476" s="21">
        <v>45856</v>
      </c>
      <c r="M476" s="22">
        <v>67000000</v>
      </c>
      <c r="N476" t="s">
        <v>10</v>
      </c>
      <c r="O476">
        <v>1.375E-2</v>
      </c>
      <c r="P476" t="s">
        <v>11</v>
      </c>
      <c r="R476" s="21">
        <v>45856</v>
      </c>
      <c r="S476" s="21">
        <v>45765</v>
      </c>
      <c r="T476" s="21">
        <v>45856</v>
      </c>
      <c r="U476" s="21">
        <v>45856</v>
      </c>
      <c r="V476" s="23">
        <v>0.25277777777777777</v>
      </c>
      <c r="W476">
        <v>91</v>
      </c>
      <c r="X476" s="24">
        <v>-215287.28417622508</v>
      </c>
      <c r="Y476" s="24">
        <v>-215287.28417622508</v>
      </c>
      <c r="Z476" s="24">
        <v>-232871.52777777778</v>
      </c>
      <c r="AA476" s="24">
        <v>-232871.52777777778</v>
      </c>
      <c r="AB476">
        <v>0.92448950814488229</v>
      </c>
      <c r="AC476">
        <v>0</v>
      </c>
      <c r="AD476" s="22">
        <v>67000000</v>
      </c>
      <c r="AE476" s="25">
        <v>1.375E-2</v>
      </c>
      <c r="AF476" s="26">
        <v>0</v>
      </c>
      <c r="AG476" s="27">
        <v>1</v>
      </c>
      <c r="AH476" s="27" t="s">
        <v>237</v>
      </c>
      <c r="AI476" t="s">
        <v>237</v>
      </c>
      <c r="AJ476" t="s">
        <v>10</v>
      </c>
    </row>
    <row r="477" spans="1:36" ht="15" customHeight="1" x14ac:dyDescent="0.25">
      <c r="A477">
        <v>176396</v>
      </c>
      <c r="B477" t="s">
        <v>60</v>
      </c>
      <c r="C477" t="s">
        <v>61</v>
      </c>
      <c r="D477">
        <v>367</v>
      </c>
      <c r="E477" t="s">
        <v>12</v>
      </c>
      <c r="F477" t="s">
        <v>21</v>
      </c>
      <c r="G477" t="s">
        <v>9</v>
      </c>
      <c r="H477" t="s">
        <v>26</v>
      </c>
      <c r="J477" s="21">
        <v>45856</v>
      </c>
      <c r="K477" s="21">
        <v>45950</v>
      </c>
      <c r="L477" s="21">
        <v>45950</v>
      </c>
      <c r="M477" s="22">
        <v>67000000</v>
      </c>
      <c r="N477" t="s">
        <v>10</v>
      </c>
      <c r="O477">
        <v>1.375E-2</v>
      </c>
      <c r="P477" t="s">
        <v>11</v>
      </c>
      <c r="R477" s="21">
        <v>45950</v>
      </c>
      <c r="S477" s="21">
        <v>45856</v>
      </c>
      <c r="T477" s="21">
        <v>45950</v>
      </c>
      <c r="U477" s="21">
        <v>45950</v>
      </c>
      <c r="V477" s="23">
        <v>0.26111111111111113</v>
      </c>
      <c r="W477">
        <v>94</v>
      </c>
      <c r="X477" s="24">
        <v>-220790.55942554507</v>
      </c>
      <c r="Y477" s="24">
        <v>-220790.55942554507</v>
      </c>
      <c r="Z477" s="24">
        <v>-240548.61111111112</v>
      </c>
      <c r="AA477" s="24">
        <v>-240548.61111111112</v>
      </c>
      <c r="AB477">
        <v>0.91786254098786013</v>
      </c>
      <c r="AC477">
        <v>0</v>
      </c>
      <c r="AD477" s="22">
        <v>67000000</v>
      </c>
      <c r="AE477" s="25">
        <v>1.375E-2</v>
      </c>
      <c r="AF477" s="26">
        <v>0</v>
      </c>
      <c r="AG477" s="27">
        <v>1</v>
      </c>
      <c r="AH477" s="27" t="s">
        <v>237</v>
      </c>
      <c r="AI477" t="s">
        <v>237</v>
      </c>
      <c r="AJ477" t="s">
        <v>10</v>
      </c>
    </row>
    <row r="478" spans="1:36" ht="15" customHeight="1" x14ac:dyDescent="0.25">
      <c r="A478">
        <v>176397</v>
      </c>
      <c r="B478" t="s">
        <v>60</v>
      </c>
      <c r="C478" t="s">
        <v>61</v>
      </c>
      <c r="D478">
        <v>367</v>
      </c>
      <c r="E478" t="s">
        <v>12</v>
      </c>
      <c r="F478" t="s">
        <v>21</v>
      </c>
      <c r="G478" t="s">
        <v>9</v>
      </c>
      <c r="H478" t="s">
        <v>26</v>
      </c>
      <c r="J478" s="21">
        <v>45950</v>
      </c>
      <c r="K478" s="21">
        <v>46041</v>
      </c>
      <c r="L478" s="21">
        <v>46041</v>
      </c>
      <c r="M478" s="22">
        <v>67000000</v>
      </c>
      <c r="N478" t="s">
        <v>10</v>
      </c>
      <c r="O478">
        <v>1.375E-2</v>
      </c>
      <c r="P478" t="s">
        <v>11</v>
      </c>
      <c r="R478" s="21">
        <v>46041</v>
      </c>
      <c r="S478" s="21">
        <v>45950</v>
      </c>
      <c r="T478" s="21">
        <v>46041</v>
      </c>
      <c r="U478" s="21">
        <v>46041</v>
      </c>
      <c r="V478" s="23">
        <v>0.25277777777777777</v>
      </c>
      <c r="W478">
        <v>91</v>
      </c>
      <c r="X478" s="24">
        <v>-212272.06207114729</v>
      </c>
      <c r="Y478" s="24">
        <v>-212272.06207114729</v>
      </c>
      <c r="Z478" s="24">
        <v>-232871.52777777778</v>
      </c>
      <c r="AA478" s="24">
        <v>-232871.52777777778</v>
      </c>
      <c r="AB478">
        <v>0.91154150143126156</v>
      </c>
      <c r="AC478">
        <v>0</v>
      </c>
      <c r="AD478" s="22">
        <v>67000000</v>
      </c>
      <c r="AE478" s="25">
        <v>1.375E-2</v>
      </c>
      <c r="AF478" s="26">
        <v>0</v>
      </c>
      <c r="AG478" s="27">
        <v>1</v>
      </c>
      <c r="AH478" s="27" t="s">
        <v>237</v>
      </c>
      <c r="AI478" t="s">
        <v>237</v>
      </c>
      <c r="AJ478" t="s">
        <v>10</v>
      </c>
    </row>
    <row r="479" spans="1:36" ht="15" customHeight="1" x14ac:dyDescent="0.25">
      <c r="A479">
        <v>176398</v>
      </c>
      <c r="B479" t="s">
        <v>62</v>
      </c>
      <c r="C479" t="s">
        <v>61</v>
      </c>
      <c r="D479">
        <v>367</v>
      </c>
      <c r="E479" t="s">
        <v>12</v>
      </c>
      <c r="F479" t="s">
        <v>21</v>
      </c>
      <c r="G479" t="s">
        <v>9</v>
      </c>
      <c r="H479" t="s">
        <v>26</v>
      </c>
      <c r="I479" s="21">
        <v>45307</v>
      </c>
      <c r="J479" s="21">
        <v>45309</v>
      </c>
      <c r="K479" s="21">
        <v>45400</v>
      </c>
      <c r="L479" s="21">
        <v>45400</v>
      </c>
      <c r="M479" s="22">
        <v>67000000</v>
      </c>
      <c r="N479" t="s">
        <v>10</v>
      </c>
      <c r="O479" t="s">
        <v>24</v>
      </c>
      <c r="P479" t="s">
        <v>11</v>
      </c>
      <c r="R479" s="21">
        <v>45307</v>
      </c>
      <c r="S479" s="21">
        <v>45309</v>
      </c>
      <c r="T479" s="21">
        <v>45400</v>
      </c>
      <c r="U479" s="21">
        <v>45400</v>
      </c>
      <c r="V479" s="23">
        <v>0.25277777777777777</v>
      </c>
      <c r="W479">
        <v>91</v>
      </c>
      <c r="X479" s="24">
        <v>577176.61732687347</v>
      </c>
      <c r="Y479" s="24">
        <v>577176.61732687347</v>
      </c>
      <c r="Z479" s="24">
        <v>601492.87611061241</v>
      </c>
      <c r="AA479" s="24">
        <v>601492.87611061241</v>
      </c>
      <c r="AB479">
        <v>0.95957348831631495</v>
      </c>
      <c r="AC479">
        <v>0</v>
      </c>
      <c r="AD479" s="22">
        <v>67000000</v>
      </c>
      <c r="AE479" s="25">
        <v>3.551540682299828E-2</v>
      </c>
      <c r="AF479" s="26">
        <v>0</v>
      </c>
      <c r="AG479" s="27">
        <v>1</v>
      </c>
      <c r="AH479" s="27" t="s">
        <v>237</v>
      </c>
      <c r="AI479" t="s">
        <v>237</v>
      </c>
      <c r="AJ479" t="s">
        <v>10</v>
      </c>
    </row>
    <row r="480" spans="1:36" ht="15" customHeight="1" x14ac:dyDescent="0.25">
      <c r="A480">
        <v>176399</v>
      </c>
      <c r="B480" t="s">
        <v>62</v>
      </c>
      <c r="C480" t="s">
        <v>61</v>
      </c>
      <c r="D480">
        <v>367</v>
      </c>
      <c r="E480" t="s">
        <v>12</v>
      </c>
      <c r="F480" t="s">
        <v>21</v>
      </c>
      <c r="G480" t="s">
        <v>9</v>
      </c>
      <c r="H480" t="s">
        <v>26</v>
      </c>
      <c r="I480" s="21">
        <v>45398</v>
      </c>
      <c r="J480" s="21">
        <v>45400</v>
      </c>
      <c r="K480" s="21">
        <v>45491</v>
      </c>
      <c r="L480" s="21">
        <v>45491</v>
      </c>
      <c r="M480" s="22">
        <v>67000000</v>
      </c>
      <c r="N480" t="s">
        <v>10</v>
      </c>
      <c r="O480" t="s">
        <v>24</v>
      </c>
      <c r="P480" t="s">
        <v>11</v>
      </c>
      <c r="R480" s="21">
        <v>45398</v>
      </c>
      <c r="S480" s="21">
        <v>45400</v>
      </c>
      <c r="T480" s="21">
        <v>45491</v>
      </c>
      <c r="U480" s="21">
        <v>45491</v>
      </c>
      <c r="V480" s="23">
        <v>0.25277777777777777</v>
      </c>
      <c r="W480">
        <v>91</v>
      </c>
      <c r="X480" s="24">
        <v>546948.19592324388</v>
      </c>
      <c r="Y480" s="24">
        <v>546948.19592324388</v>
      </c>
      <c r="Z480" s="24">
        <v>574625.55717946659</v>
      </c>
      <c r="AA480" s="24">
        <v>574625.55717946659</v>
      </c>
      <c r="AB480">
        <v>0.9518340928098008</v>
      </c>
      <c r="AC480">
        <v>0</v>
      </c>
      <c r="AD480" s="22">
        <v>67000000</v>
      </c>
      <c r="AE480" s="25">
        <v>3.3929014365197303E-2</v>
      </c>
      <c r="AF480" s="26">
        <v>0</v>
      </c>
      <c r="AG480" s="27">
        <v>1</v>
      </c>
      <c r="AH480" s="27" t="s">
        <v>237</v>
      </c>
      <c r="AI480" t="s">
        <v>237</v>
      </c>
      <c r="AJ480" t="s">
        <v>10</v>
      </c>
    </row>
    <row r="481" spans="1:36" ht="15" customHeight="1" x14ac:dyDescent="0.25">
      <c r="A481">
        <v>176400</v>
      </c>
      <c r="B481" t="s">
        <v>62</v>
      </c>
      <c r="C481" t="s">
        <v>61</v>
      </c>
      <c r="D481">
        <v>367</v>
      </c>
      <c r="E481" t="s">
        <v>12</v>
      </c>
      <c r="F481" t="s">
        <v>21</v>
      </c>
      <c r="G481" t="s">
        <v>9</v>
      </c>
      <c r="H481" t="s">
        <v>26</v>
      </c>
      <c r="I481" s="21">
        <v>45489</v>
      </c>
      <c r="J481" s="21">
        <v>45491</v>
      </c>
      <c r="K481" s="21">
        <v>45583</v>
      </c>
      <c r="L481" s="21">
        <v>45583</v>
      </c>
      <c r="M481" s="22">
        <v>67000000</v>
      </c>
      <c r="N481" t="s">
        <v>10</v>
      </c>
      <c r="O481" t="s">
        <v>24</v>
      </c>
      <c r="P481" t="s">
        <v>11</v>
      </c>
      <c r="R481" s="21">
        <v>45489</v>
      </c>
      <c r="S481" s="21">
        <v>45491</v>
      </c>
      <c r="T481" s="21">
        <v>45583</v>
      </c>
      <c r="U481" s="21">
        <v>45583</v>
      </c>
      <c r="V481" s="23">
        <v>0.25555555555555554</v>
      </c>
      <c r="W481">
        <v>92</v>
      </c>
      <c r="X481" s="24">
        <v>524275.18225675303</v>
      </c>
      <c r="Y481" s="24">
        <v>524275.18225675303</v>
      </c>
      <c r="Z481" s="24">
        <v>555054.27539059427</v>
      </c>
      <c r="AA481" s="24">
        <v>555054.27539059427</v>
      </c>
      <c r="AB481">
        <v>0.9445475974179609</v>
      </c>
      <c r="AC481">
        <v>0</v>
      </c>
      <c r="AD481" s="22">
        <v>67000000</v>
      </c>
      <c r="AE481" s="25">
        <v>3.2417186752208622E-2</v>
      </c>
      <c r="AF481" s="26">
        <v>0</v>
      </c>
      <c r="AG481" s="27">
        <v>1</v>
      </c>
      <c r="AH481" s="27" t="s">
        <v>237</v>
      </c>
      <c r="AI481" t="s">
        <v>237</v>
      </c>
      <c r="AJ481" t="s">
        <v>10</v>
      </c>
    </row>
    <row r="482" spans="1:36" ht="15" customHeight="1" x14ac:dyDescent="0.25">
      <c r="A482">
        <v>176401</v>
      </c>
      <c r="B482" t="s">
        <v>62</v>
      </c>
      <c r="C482" t="s">
        <v>61</v>
      </c>
      <c r="D482">
        <v>367</v>
      </c>
      <c r="E482" t="s">
        <v>12</v>
      </c>
      <c r="F482" t="s">
        <v>21</v>
      </c>
      <c r="G482" t="s">
        <v>9</v>
      </c>
      <c r="H482" t="s">
        <v>26</v>
      </c>
      <c r="I482" s="21">
        <v>45581</v>
      </c>
      <c r="J482" s="21">
        <v>45583</v>
      </c>
      <c r="K482" s="21">
        <v>45677</v>
      </c>
      <c r="L482" s="21">
        <v>45677</v>
      </c>
      <c r="M482" s="22">
        <v>67000000</v>
      </c>
      <c r="N482" t="s">
        <v>10</v>
      </c>
      <c r="O482" t="s">
        <v>24</v>
      </c>
      <c r="P482" t="s">
        <v>11</v>
      </c>
      <c r="R482" s="21">
        <v>45581</v>
      </c>
      <c r="S482" s="21">
        <v>45583</v>
      </c>
      <c r="T482" s="21">
        <v>45677</v>
      </c>
      <c r="U482" s="21">
        <v>45677</v>
      </c>
      <c r="V482" s="23">
        <v>0.26111111111111113</v>
      </c>
      <c r="W482">
        <v>94</v>
      </c>
      <c r="X482" s="24">
        <v>510080.97608276835</v>
      </c>
      <c r="Y482" s="24">
        <v>510080.97608276835</v>
      </c>
      <c r="Z482" s="24">
        <v>544102.92853698344</v>
      </c>
      <c r="AA482" s="24">
        <v>544102.92853698344</v>
      </c>
      <c r="AB482">
        <v>0.93747147704994827</v>
      </c>
      <c r="AC482">
        <v>0</v>
      </c>
      <c r="AD482" s="22">
        <v>67000000</v>
      </c>
      <c r="AE482" s="25">
        <v>3.1101469398747857E-2</v>
      </c>
      <c r="AF482" s="26">
        <v>0</v>
      </c>
      <c r="AG482" s="27">
        <v>1</v>
      </c>
      <c r="AH482" s="27" t="s">
        <v>237</v>
      </c>
      <c r="AI482" t="s">
        <v>237</v>
      </c>
      <c r="AJ482" t="s">
        <v>10</v>
      </c>
    </row>
    <row r="483" spans="1:36" ht="15" customHeight="1" x14ac:dyDescent="0.25">
      <c r="A483">
        <v>176402</v>
      </c>
      <c r="B483" t="s">
        <v>62</v>
      </c>
      <c r="C483" t="s">
        <v>61</v>
      </c>
      <c r="D483">
        <v>367</v>
      </c>
      <c r="E483" t="s">
        <v>12</v>
      </c>
      <c r="F483" t="s">
        <v>21</v>
      </c>
      <c r="G483" t="s">
        <v>9</v>
      </c>
      <c r="H483" t="s">
        <v>26</v>
      </c>
      <c r="I483" s="21">
        <v>45673</v>
      </c>
      <c r="J483" s="21">
        <v>45677</v>
      </c>
      <c r="K483" s="21">
        <v>45765</v>
      </c>
      <c r="L483" s="21">
        <v>45765</v>
      </c>
      <c r="M483" s="22">
        <v>67000000</v>
      </c>
      <c r="N483" t="s">
        <v>10</v>
      </c>
      <c r="O483" t="s">
        <v>24</v>
      </c>
      <c r="P483" t="s">
        <v>11</v>
      </c>
      <c r="R483" s="21">
        <v>45673</v>
      </c>
      <c r="S483" s="21">
        <v>45677</v>
      </c>
      <c r="T483" s="21">
        <v>45765</v>
      </c>
      <c r="U483" s="21">
        <v>45765</v>
      </c>
      <c r="V483" s="23">
        <v>0.24444444444444444</v>
      </c>
      <c r="W483">
        <v>88</v>
      </c>
      <c r="X483" s="24">
        <v>460152.26789545413</v>
      </c>
      <c r="Y483" s="24">
        <v>460152.26789545413</v>
      </c>
      <c r="Z483" s="24">
        <v>494243.97921499447</v>
      </c>
      <c r="AA483" s="24">
        <v>494243.97921499447</v>
      </c>
      <c r="AB483">
        <v>0.93102250557773503</v>
      </c>
      <c r="AC483">
        <v>0</v>
      </c>
      <c r="AD483" s="22">
        <v>67000000</v>
      </c>
      <c r="AE483" s="25">
        <v>3.0177719219368723E-2</v>
      </c>
      <c r="AF483" s="26">
        <v>0</v>
      </c>
      <c r="AG483" s="27">
        <v>1</v>
      </c>
      <c r="AH483" s="27" t="s">
        <v>237</v>
      </c>
      <c r="AI483" t="s">
        <v>237</v>
      </c>
      <c r="AJ483" t="s">
        <v>10</v>
      </c>
    </row>
    <row r="484" spans="1:36" ht="15" customHeight="1" x14ac:dyDescent="0.25">
      <c r="A484">
        <v>146774</v>
      </c>
      <c r="B484" t="s">
        <v>62</v>
      </c>
      <c r="C484" t="s">
        <v>61</v>
      </c>
      <c r="D484">
        <v>367</v>
      </c>
      <c r="E484" t="s">
        <v>12</v>
      </c>
      <c r="F484" t="s">
        <v>21</v>
      </c>
      <c r="G484" t="s">
        <v>9</v>
      </c>
      <c r="H484" t="s">
        <v>26</v>
      </c>
      <c r="I484" s="21">
        <v>45763</v>
      </c>
      <c r="J484" s="21">
        <v>45765</v>
      </c>
      <c r="K484" s="21">
        <v>45856</v>
      </c>
      <c r="L484" s="21">
        <v>45856</v>
      </c>
      <c r="M484" s="22">
        <v>67000000</v>
      </c>
      <c r="N484" t="s">
        <v>10</v>
      </c>
      <c r="O484" t="s">
        <v>24</v>
      </c>
      <c r="P484" t="s">
        <v>11</v>
      </c>
      <c r="R484" s="21">
        <v>45763</v>
      </c>
      <c r="S484" s="21">
        <v>45765</v>
      </c>
      <c r="T484" s="21">
        <v>45856</v>
      </c>
      <c r="U484" s="21">
        <v>45856</v>
      </c>
      <c r="V484" s="23">
        <v>0.25277777777777777</v>
      </c>
      <c r="W484">
        <v>91</v>
      </c>
      <c r="X484" s="24">
        <v>465410.9655916437</v>
      </c>
      <c r="Y484" s="24">
        <v>465410.9655916437</v>
      </c>
      <c r="Z484" s="24">
        <v>503424.82147315657</v>
      </c>
      <c r="AA484" s="24">
        <v>503424.82147315657</v>
      </c>
      <c r="AB484">
        <v>0.92448950814488229</v>
      </c>
      <c r="AC484">
        <v>0</v>
      </c>
      <c r="AD484" s="22">
        <v>67000000</v>
      </c>
      <c r="AE484" s="25">
        <v>2.9724936153901319E-2</v>
      </c>
      <c r="AF484" s="26">
        <v>0</v>
      </c>
      <c r="AG484" s="27">
        <v>1</v>
      </c>
      <c r="AH484" s="27" t="s">
        <v>237</v>
      </c>
      <c r="AI484" t="s">
        <v>237</v>
      </c>
      <c r="AJ484" t="s">
        <v>10</v>
      </c>
    </row>
    <row r="485" spans="1:36" ht="15" customHeight="1" x14ac:dyDescent="0.25">
      <c r="A485">
        <v>146775</v>
      </c>
      <c r="B485" t="s">
        <v>62</v>
      </c>
      <c r="C485" t="s">
        <v>61</v>
      </c>
      <c r="D485">
        <v>367</v>
      </c>
      <c r="E485" t="s">
        <v>12</v>
      </c>
      <c r="F485" t="s">
        <v>21</v>
      </c>
      <c r="G485" t="s">
        <v>9</v>
      </c>
      <c r="H485" t="s">
        <v>26</v>
      </c>
      <c r="I485" s="21">
        <v>45854</v>
      </c>
      <c r="J485" s="21">
        <v>45856</v>
      </c>
      <c r="K485" s="21">
        <v>45950</v>
      </c>
      <c r="L485" s="21">
        <v>45950</v>
      </c>
      <c r="M485" s="22">
        <v>67000000</v>
      </c>
      <c r="N485" t="s">
        <v>10</v>
      </c>
      <c r="O485" t="s">
        <v>24</v>
      </c>
      <c r="P485" t="s">
        <v>11</v>
      </c>
      <c r="R485" s="21">
        <v>45854</v>
      </c>
      <c r="S485" s="21">
        <v>45856</v>
      </c>
      <c r="T485" s="21">
        <v>45950</v>
      </c>
      <c r="U485" s="21">
        <v>45950</v>
      </c>
      <c r="V485" s="23">
        <v>0.26111111111111113</v>
      </c>
      <c r="W485">
        <v>94</v>
      </c>
      <c r="X485" s="24">
        <v>472969.12338714441</v>
      </c>
      <c r="Y485" s="24">
        <v>472969.12338714441</v>
      </c>
      <c r="Z485" s="24">
        <v>515294.06884619774</v>
      </c>
      <c r="AA485" s="24">
        <v>515294.06884619774</v>
      </c>
      <c r="AB485">
        <v>0.91786254098786013</v>
      </c>
      <c r="AC485">
        <v>0</v>
      </c>
      <c r="AD485" s="22">
        <v>67000000</v>
      </c>
      <c r="AE485" s="25">
        <v>2.9454726069328547E-2</v>
      </c>
      <c r="AF485" s="26">
        <v>0</v>
      </c>
      <c r="AG485" s="27">
        <v>1</v>
      </c>
      <c r="AH485" s="27" t="s">
        <v>237</v>
      </c>
      <c r="AI485" t="s">
        <v>237</v>
      </c>
      <c r="AJ485" t="s">
        <v>10</v>
      </c>
    </row>
    <row r="486" spans="1:36" ht="15" customHeight="1" x14ac:dyDescent="0.25">
      <c r="A486">
        <v>146776</v>
      </c>
      <c r="B486" t="s">
        <v>62</v>
      </c>
      <c r="C486" t="s">
        <v>61</v>
      </c>
      <c r="D486">
        <v>367</v>
      </c>
      <c r="E486" t="s">
        <v>12</v>
      </c>
      <c r="F486" t="s">
        <v>21</v>
      </c>
      <c r="G486" t="s">
        <v>9</v>
      </c>
      <c r="H486" t="s">
        <v>26</v>
      </c>
      <c r="I486" s="21">
        <v>45946</v>
      </c>
      <c r="J486" s="21">
        <v>45950</v>
      </c>
      <c r="K486" s="21">
        <v>46041</v>
      </c>
      <c r="L486" s="21">
        <v>46041</v>
      </c>
      <c r="M486" s="22">
        <v>67000000</v>
      </c>
      <c r="N486" t="s">
        <v>10</v>
      </c>
      <c r="O486" t="s">
        <v>24</v>
      </c>
      <c r="P486" t="s">
        <v>11</v>
      </c>
      <c r="R486" s="21">
        <v>45946</v>
      </c>
      <c r="S486" s="21">
        <v>45950</v>
      </c>
      <c r="T486" s="21">
        <v>46041</v>
      </c>
      <c r="U486" s="21">
        <v>46041</v>
      </c>
      <c r="V486" s="23">
        <v>0.25277777777777777</v>
      </c>
      <c r="W486">
        <v>91</v>
      </c>
      <c r="X486" s="24">
        <v>453386.52412717865</v>
      </c>
      <c r="Y486" s="24">
        <v>453386.52412717865</v>
      </c>
      <c r="Z486" s="24">
        <v>497384.40149493079</v>
      </c>
      <c r="AA486" s="24">
        <v>497384.40149493079</v>
      </c>
      <c r="AB486">
        <v>0.91154150143126156</v>
      </c>
      <c r="AC486">
        <v>0</v>
      </c>
      <c r="AD486" s="22">
        <v>67000000</v>
      </c>
      <c r="AE486" s="25">
        <v>2.9368276945739725E-2</v>
      </c>
      <c r="AF486" s="26">
        <v>0</v>
      </c>
      <c r="AG486" s="27">
        <v>1</v>
      </c>
      <c r="AH486" s="27" t="s">
        <v>237</v>
      </c>
      <c r="AI486" t="s">
        <v>237</v>
      </c>
      <c r="AJ486" t="s">
        <v>10</v>
      </c>
    </row>
    <row r="487" spans="1:36" ht="15" customHeight="1" x14ac:dyDescent="0.25">
      <c r="A487">
        <v>146777</v>
      </c>
      <c r="B487" t="s">
        <v>63</v>
      </c>
      <c r="C487" t="s">
        <v>64</v>
      </c>
      <c r="D487">
        <v>368</v>
      </c>
      <c r="E487" t="s">
        <v>12</v>
      </c>
      <c r="F487" t="s">
        <v>21</v>
      </c>
      <c r="G487" t="s">
        <v>9</v>
      </c>
      <c r="H487" t="s">
        <v>26</v>
      </c>
      <c r="J487" s="21">
        <v>45350</v>
      </c>
      <c r="K487" s="21">
        <v>45440</v>
      </c>
      <c r="L487" s="21">
        <v>45440</v>
      </c>
      <c r="M487" s="22">
        <v>60000000</v>
      </c>
      <c r="N487" t="s">
        <v>10</v>
      </c>
      <c r="O487">
        <v>1.4024999999999999E-2</v>
      </c>
      <c r="P487" t="s">
        <v>11</v>
      </c>
      <c r="R487" s="21">
        <v>45440</v>
      </c>
      <c r="S487" s="21">
        <v>45350</v>
      </c>
      <c r="T487" s="21">
        <v>45440</v>
      </c>
      <c r="U487" s="21">
        <v>45440</v>
      </c>
      <c r="V487" s="23">
        <v>0.25</v>
      </c>
      <c r="W487">
        <v>90</v>
      </c>
      <c r="X487" s="24">
        <v>-201140.48646728182</v>
      </c>
      <c r="Y487" s="24">
        <v>-201140.48646728182</v>
      </c>
      <c r="Z487" s="24">
        <v>-210375</v>
      </c>
      <c r="AA487" s="24">
        <v>-210375</v>
      </c>
      <c r="AB487">
        <v>0.95610451083675252</v>
      </c>
      <c r="AC487">
        <v>0</v>
      </c>
      <c r="AD487" s="22">
        <v>60000000</v>
      </c>
      <c r="AE487" s="25">
        <v>1.4024999999999999E-2</v>
      </c>
      <c r="AF487" s="26">
        <v>0</v>
      </c>
      <c r="AG487" s="27">
        <v>1</v>
      </c>
      <c r="AH487" s="27" t="s">
        <v>237</v>
      </c>
      <c r="AI487" t="s">
        <v>237</v>
      </c>
      <c r="AJ487" t="s">
        <v>10</v>
      </c>
    </row>
    <row r="488" spans="1:36" ht="15" customHeight="1" x14ac:dyDescent="0.25">
      <c r="A488">
        <v>146778</v>
      </c>
      <c r="B488" t="s">
        <v>63</v>
      </c>
      <c r="C488" t="s">
        <v>64</v>
      </c>
      <c r="D488">
        <v>368</v>
      </c>
      <c r="E488" t="s">
        <v>12</v>
      </c>
      <c r="F488" t="s">
        <v>21</v>
      </c>
      <c r="G488" t="s">
        <v>9</v>
      </c>
      <c r="H488" t="s">
        <v>26</v>
      </c>
      <c r="J488" s="21">
        <v>45440</v>
      </c>
      <c r="K488" s="21">
        <v>45532</v>
      </c>
      <c r="L488" s="21">
        <v>45532</v>
      </c>
      <c r="M488" s="22">
        <v>60000000</v>
      </c>
      <c r="N488" t="s">
        <v>10</v>
      </c>
      <c r="O488">
        <v>1.4024999999999999E-2</v>
      </c>
      <c r="P488" t="s">
        <v>11</v>
      </c>
      <c r="R488" s="21">
        <v>45532</v>
      </c>
      <c r="S488" s="21">
        <v>45440</v>
      </c>
      <c r="T488" s="21">
        <v>45532</v>
      </c>
      <c r="U488" s="21">
        <v>45532</v>
      </c>
      <c r="V488" s="23">
        <v>0.25555555555555554</v>
      </c>
      <c r="W488">
        <v>92</v>
      </c>
      <c r="X488" s="24">
        <v>-203981.04924187169</v>
      </c>
      <c r="Y488" s="24">
        <v>-203981.04924187169</v>
      </c>
      <c r="Z488" s="24">
        <v>-215049.99999999997</v>
      </c>
      <c r="AA488" s="24">
        <v>-215049.99999999997</v>
      </c>
      <c r="AB488">
        <v>0.9485284782230724</v>
      </c>
      <c r="AC488">
        <v>0</v>
      </c>
      <c r="AD488" s="22">
        <v>60000000</v>
      </c>
      <c r="AE488" s="25">
        <v>1.4024999999999999E-2</v>
      </c>
      <c r="AF488" s="26">
        <v>0</v>
      </c>
      <c r="AG488" s="27">
        <v>1</v>
      </c>
      <c r="AH488" s="27" t="s">
        <v>237</v>
      </c>
      <c r="AI488" t="s">
        <v>237</v>
      </c>
      <c r="AJ488" t="s">
        <v>10</v>
      </c>
    </row>
    <row r="489" spans="1:36" ht="15" customHeight="1" x14ac:dyDescent="0.25">
      <c r="A489">
        <v>146779</v>
      </c>
      <c r="B489" t="s">
        <v>63</v>
      </c>
      <c r="C489" t="s">
        <v>64</v>
      </c>
      <c r="D489">
        <v>368</v>
      </c>
      <c r="E489" t="s">
        <v>12</v>
      </c>
      <c r="F489" t="s">
        <v>21</v>
      </c>
      <c r="G489" t="s">
        <v>9</v>
      </c>
      <c r="H489" t="s">
        <v>26</v>
      </c>
      <c r="J489" s="21">
        <v>45532</v>
      </c>
      <c r="K489" s="21">
        <v>45624</v>
      </c>
      <c r="L489" s="21">
        <v>45624</v>
      </c>
      <c r="M489" s="22">
        <v>60000000</v>
      </c>
      <c r="N489" t="s">
        <v>10</v>
      </c>
      <c r="O489">
        <v>1.4024999999999999E-2</v>
      </c>
      <c r="P489" t="s">
        <v>11</v>
      </c>
      <c r="R489" s="21">
        <v>45624</v>
      </c>
      <c r="S489" s="21">
        <v>45532</v>
      </c>
      <c r="T489" s="21">
        <v>45624</v>
      </c>
      <c r="U489" s="21">
        <v>45624</v>
      </c>
      <c r="V489" s="23">
        <v>0.25555555555555554</v>
      </c>
      <c r="W489">
        <v>92</v>
      </c>
      <c r="X489" s="24">
        <v>-202454.29541837092</v>
      </c>
      <c r="Y489" s="24">
        <v>-202454.29541837092</v>
      </c>
      <c r="Z489" s="24">
        <v>-215049.99999999997</v>
      </c>
      <c r="AA489" s="24">
        <v>-215049.99999999997</v>
      </c>
      <c r="AB489">
        <v>0.9414289487020272</v>
      </c>
      <c r="AC489">
        <v>0</v>
      </c>
      <c r="AD489" s="22">
        <v>60000000</v>
      </c>
      <c r="AE489" s="25">
        <v>1.4024999999999999E-2</v>
      </c>
      <c r="AF489" s="26">
        <v>0</v>
      </c>
      <c r="AG489" s="27">
        <v>1</v>
      </c>
      <c r="AH489" s="27" t="s">
        <v>237</v>
      </c>
      <c r="AI489" t="s">
        <v>237</v>
      </c>
      <c r="AJ489" t="s">
        <v>10</v>
      </c>
    </row>
    <row r="490" spans="1:36" ht="15" customHeight="1" x14ac:dyDescent="0.25">
      <c r="A490">
        <v>146780</v>
      </c>
      <c r="B490" t="s">
        <v>63</v>
      </c>
      <c r="C490" t="s">
        <v>64</v>
      </c>
      <c r="D490">
        <v>368</v>
      </c>
      <c r="E490" t="s">
        <v>12</v>
      </c>
      <c r="F490" t="s">
        <v>21</v>
      </c>
      <c r="G490" t="s">
        <v>9</v>
      </c>
      <c r="H490" t="s">
        <v>26</v>
      </c>
      <c r="J490" s="21">
        <v>45624</v>
      </c>
      <c r="K490" s="21">
        <v>45716</v>
      </c>
      <c r="L490" s="21">
        <v>45716</v>
      </c>
      <c r="M490" s="22">
        <v>60000000</v>
      </c>
      <c r="N490" t="s">
        <v>10</v>
      </c>
      <c r="O490">
        <v>1.4024999999999999E-2</v>
      </c>
      <c r="P490" t="s">
        <v>11</v>
      </c>
      <c r="R490" s="21">
        <v>45716</v>
      </c>
      <c r="S490" s="21">
        <v>45624</v>
      </c>
      <c r="T490" s="21">
        <v>45716</v>
      </c>
      <c r="U490" s="21">
        <v>45716</v>
      </c>
      <c r="V490" s="23">
        <v>0.25555555555555554</v>
      </c>
      <c r="W490">
        <v>92</v>
      </c>
      <c r="X490" s="24">
        <v>-200984.90103572357</v>
      </c>
      <c r="Y490" s="24">
        <v>-200984.90103572357</v>
      </c>
      <c r="Z490" s="24">
        <v>-215049.99999999997</v>
      </c>
      <c r="AA490" s="24">
        <v>-215049.99999999997</v>
      </c>
      <c r="AB490">
        <v>0.93459614524865653</v>
      </c>
      <c r="AC490">
        <v>0</v>
      </c>
      <c r="AD490" s="22">
        <v>60000000</v>
      </c>
      <c r="AE490" s="25">
        <v>1.4024999999999999E-2</v>
      </c>
      <c r="AF490" s="26">
        <v>0</v>
      </c>
      <c r="AG490" s="27">
        <v>1</v>
      </c>
      <c r="AH490" s="27" t="s">
        <v>237</v>
      </c>
      <c r="AI490" t="s">
        <v>237</v>
      </c>
      <c r="AJ490" t="s">
        <v>10</v>
      </c>
    </row>
    <row r="491" spans="1:36" ht="15" customHeight="1" x14ac:dyDescent="0.25">
      <c r="A491">
        <v>146781</v>
      </c>
      <c r="B491" t="s">
        <v>63</v>
      </c>
      <c r="C491" t="s">
        <v>64</v>
      </c>
      <c r="D491">
        <v>368</v>
      </c>
      <c r="E491" t="s">
        <v>12</v>
      </c>
      <c r="F491" t="s">
        <v>21</v>
      </c>
      <c r="G491" t="s">
        <v>9</v>
      </c>
      <c r="H491" t="s">
        <v>26</v>
      </c>
      <c r="J491" s="21">
        <v>45716</v>
      </c>
      <c r="K491" s="21">
        <v>45805</v>
      </c>
      <c r="L491" s="21">
        <v>45805</v>
      </c>
      <c r="M491" s="22">
        <v>60000000</v>
      </c>
      <c r="N491" t="s">
        <v>10</v>
      </c>
      <c r="O491">
        <v>1.4024999999999999E-2</v>
      </c>
      <c r="P491" t="s">
        <v>11</v>
      </c>
      <c r="R491" s="21">
        <v>45805</v>
      </c>
      <c r="S491" s="21">
        <v>45716</v>
      </c>
      <c r="T491" s="21">
        <v>45805</v>
      </c>
      <c r="U491" s="21">
        <v>45805</v>
      </c>
      <c r="V491" s="23">
        <v>0.24722222222222223</v>
      </c>
      <c r="W491">
        <v>89</v>
      </c>
      <c r="X491" s="24">
        <v>-193086.91544445109</v>
      </c>
      <c r="Y491" s="24">
        <v>-193086.91544445109</v>
      </c>
      <c r="Z491" s="24">
        <v>-208037.5</v>
      </c>
      <c r="AA491" s="24">
        <v>-208037.5</v>
      </c>
      <c r="AB491">
        <v>0.9281351460407431</v>
      </c>
      <c r="AC491">
        <v>0</v>
      </c>
      <c r="AD491" s="22">
        <v>60000000</v>
      </c>
      <c r="AE491" s="25">
        <v>1.4024999999999999E-2</v>
      </c>
      <c r="AF491" s="26">
        <v>0</v>
      </c>
      <c r="AG491" s="27">
        <v>1</v>
      </c>
      <c r="AH491" s="27" t="s">
        <v>237</v>
      </c>
      <c r="AI491" t="s">
        <v>237</v>
      </c>
      <c r="AJ491" t="s">
        <v>10</v>
      </c>
    </row>
    <row r="492" spans="1:36" ht="15" customHeight="1" x14ac:dyDescent="0.25">
      <c r="A492">
        <v>146782</v>
      </c>
      <c r="B492" t="s">
        <v>63</v>
      </c>
      <c r="C492" t="s">
        <v>64</v>
      </c>
      <c r="D492">
        <v>368</v>
      </c>
      <c r="E492" t="s">
        <v>12</v>
      </c>
      <c r="F492" t="s">
        <v>21</v>
      </c>
      <c r="G492" t="s">
        <v>9</v>
      </c>
      <c r="H492" t="s">
        <v>26</v>
      </c>
      <c r="J492" s="21">
        <v>45805</v>
      </c>
      <c r="K492" s="21">
        <v>45897</v>
      </c>
      <c r="L492" s="21">
        <v>45897</v>
      </c>
      <c r="M492" s="22">
        <v>60000000</v>
      </c>
      <c r="N492" t="s">
        <v>10</v>
      </c>
      <c r="O492">
        <v>1.4024999999999999E-2</v>
      </c>
      <c r="P492" t="s">
        <v>11</v>
      </c>
      <c r="R492" s="21">
        <v>45897</v>
      </c>
      <c r="S492" s="21">
        <v>45805</v>
      </c>
      <c r="T492" s="21">
        <v>45897</v>
      </c>
      <c r="U492" s="21">
        <v>45897</v>
      </c>
      <c r="V492" s="23">
        <v>0.25555555555555554</v>
      </c>
      <c r="W492">
        <v>92</v>
      </c>
      <c r="X492" s="24">
        <v>-198186.9140858996</v>
      </c>
      <c r="Y492" s="24">
        <v>-198186.9140858996</v>
      </c>
      <c r="Z492" s="24">
        <v>-215049.99999999997</v>
      </c>
      <c r="AA492" s="24">
        <v>-215049.99999999997</v>
      </c>
      <c r="AB492">
        <v>0.92158527824180247</v>
      </c>
      <c r="AC492">
        <v>0</v>
      </c>
      <c r="AD492" s="22">
        <v>60000000</v>
      </c>
      <c r="AE492" s="25">
        <v>1.4024999999999999E-2</v>
      </c>
      <c r="AF492" s="26">
        <v>0</v>
      </c>
      <c r="AG492" s="27">
        <v>1</v>
      </c>
      <c r="AH492" s="27" t="s">
        <v>237</v>
      </c>
      <c r="AI492" t="s">
        <v>237</v>
      </c>
      <c r="AJ492" t="s">
        <v>10</v>
      </c>
    </row>
    <row r="493" spans="1:36" ht="15" customHeight="1" x14ac:dyDescent="0.25">
      <c r="A493">
        <v>146783</v>
      </c>
      <c r="B493" t="s">
        <v>63</v>
      </c>
      <c r="C493" t="s">
        <v>64</v>
      </c>
      <c r="D493">
        <v>368</v>
      </c>
      <c r="E493" t="s">
        <v>12</v>
      </c>
      <c r="F493" t="s">
        <v>21</v>
      </c>
      <c r="G493" t="s">
        <v>9</v>
      </c>
      <c r="H493" t="s">
        <v>26</v>
      </c>
      <c r="J493" s="21">
        <v>45897</v>
      </c>
      <c r="K493" s="21">
        <v>45989</v>
      </c>
      <c r="L493" s="21">
        <v>45989</v>
      </c>
      <c r="M493" s="22">
        <v>60000000</v>
      </c>
      <c r="N493" t="s">
        <v>10</v>
      </c>
      <c r="O493">
        <v>1.4024999999999999E-2</v>
      </c>
      <c r="P493" t="s">
        <v>11</v>
      </c>
      <c r="R493" s="21">
        <v>45989</v>
      </c>
      <c r="S493" s="21">
        <v>45897</v>
      </c>
      <c r="T493" s="21">
        <v>45989</v>
      </c>
      <c r="U493" s="21">
        <v>45989</v>
      </c>
      <c r="V493" s="23">
        <v>0.25555555555555554</v>
      </c>
      <c r="W493">
        <v>92</v>
      </c>
      <c r="X493" s="24">
        <v>-196801.60751677127</v>
      </c>
      <c r="Y493" s="24">
        <v>-196801.60751677127</v>
      </c>
      <c r="Z493" s="24">
        <v>-215049.99999999997</v>
      </c>
      <c r="AA493" s="24">
        <v>-215049.99999999997</v>
      </c>
      <c r="AB493">
        <v>0.91514348996406092</v>
      </c>
      <c r="AC493">
        <v>0</v>
      </c>
      <c r="AD493" s="22">
        <v>59999999.999999993</v>
      </c>
      <c r="AE493" s="25">
        <v>1.4024999999999999E-2</v>
      </c>
      <c r="AF493" s="26">
        <v>0</v>
      </c>
      <c r="AG493" s="27">
        <v>1</v>
      </c>
      <c r="AH493" s="27" t="s">
        <v>237</v>
      </c>
      <c r="AI493" t="s">
        <v>237</v>
      </c>
      <c r="AJ493" t="s">
        <v>10</v>
      </c>
    </row>
    <row r="494" spans="1:36" ht="15" customHeight="1" x14ac:dyDescent="0.25">
      <c r="A494">
        <v>146784</v>
      </c>
      <c r="B494" t="s">
        <v>63</v>
      </c>
      <c r="C494" t="s">
        <v>64</v>
      </c>
      <c r="D494">
        <v>368</v>
      </c>
      <c r="E494" t="s">
        <v>12</v>
      </c>
      <c r="F494" t="s">
        <v>21</v>
      </c>
      <c r="G494" t="s">
        <v>9</v>
      </c>
      <c r="H494" t="s">
        <v>26</v>
      </c>
      <c r="J494" s="21">
        <v>45989</v>
      </c>
      <c r="K494" s="21">
        <v>46080</v>
      </c>
      <c r="L494" s="21">
        <v>46080</v>
      </c>
      <c r="M494" s="22">
        <v>60000000</v>
      </c>
      <c r="N494" t="s">
        <v>10</v>
      </c>
      <c r="O494">
        <v>1.4024999999999999E-2</v>
      </c>
      <c r="P494" t="s">
        <v>11</v>
      </c>
      <c r="R494" s="21">
        <v>46080</v>
      </c>
      <c r="S494" s="21">
        <v>45989</v>
      </c>
      <c r="T494" s="21">
        <v>46080</v>
      </c>
      <c r="U494" s="21">
        <v>46080</v>
      </c>
      <c r="V494" s="23">
        <v>0.25277777777777777</v>
      </c>
      <c r="W494">
        <v>91</v>
      </c>
      <c r="X494" s="24">
        <v>-193324.87035560134</v>
      </c>
      <c r="Y494" s="24">
        <v>-193324.87035560134</v>
      </c>
      <c r="Z494" s="24">
        <v>-212712.5</v>
      </c>
      <c r="AA494" s="24">
        <v>-212712.5</v>
      </c>
      <c r="AB494">
        <v>0.90885524055051459</v>
      </c>
      <c r="AC494">
        <v>0</v>
      </c>
      <c r="AD494" s="22">
        <v>60000000</v>
      </c>
      <c r="AE494" s="25">
        <v>1.4024999999999999E-2</v>
      </c>
      <c r="AF494" s="26">
        <v>0</v>
      </c>
      <c r="AG494" s="27">
        <v>1</v>
      </c>
      <c r="AH494" s="27" t="s">
        <v>237</v>
      </c>
      <c r="AI494" t="s">
        <v>237</v>
      </c>
      <c r="AJ494" t="s">
        <v>10</v>
      </c>
    </row>
    <row r="495" spans="1:36" ht="15" customHeight="1" x14ac:dyDescent="0.25">
      <c r="A495">
        <v>146785</v>
      </c>
      <c r="B495" t="s">
        <v>65</v>
      </c>
      <c r="C495" t="s">
        <v>64</v>
      </c>
      <c r="D495">
        <v>368</v>
      </c>
      <c r="E495" t="s">
        <v>12</v>
      </c>
      <c r="F495" t="s">
        <v>21</v>
      </c>
      <c r="G495" t="s">
        <v>9</v>
      </c>
      <c r="H495" t="s">
        <v>26</v>
      </c>
      <c r="I495" s="21">
        <v>45348</v>
      </c>
      <c r="J495" s="21">
        <v>45350</v>
      </c>
      <c r="K495" s="21">
        <v>45440</v>
      </c>
      <c r="L495" s="21">
        <v>45440</v>
      </c>
      <c r="M495" s="22">
        <v>60000000</v>
      </c>
      <c r="N495" t="s">
        <v>10</v>
      </c>
      <c r="O495" t="s">
        <v>24</v>
      </c>
      <c r="P495" t="s">
        <v>11</v>
      </c>
      <c r="R495" s="21">
        <v>45348</v>
      </c>
      <c r="S495" s="21">
        <v>45350</v>
      </c>
      <c r="T495" s="21">
        <v>45440</v>
      </c>
      <c r="U495" s="21">
        <v>45440</v>
      </c>
      <c r="V495" s="23">
        <v>0.25</v>
      </c>
      <c r="W495">
        <v>90</v>
      </c>
      <c r="X495" s="24">
        <v>499426.36831324105</v>
      </c>
      <c r="Y495" s="24">
        <v>499426.36831324105</v>
      </c>
      <c r="Z495" s="24">
        <v>522355.41476125747</v>
      </c>
      <c r="AA495" s="24">
        <v>522355.41476125747</v>
      </c>
      <c r="AB495">
        <v>0.95610451083675252</v>
      </c>
      <c r="AC495">
        <v>0</v>
      </c>
      <c r="AD495" s="22">
        <v>60000000</v>
      </c>
      <c r="AE495" s="25">
        <v>3.4823694317417164E-2</v>
      </c>
      <c r="AF495" s="26">
        <v>0</v>
      </c>
      <c r="AG495" s="27">
        <v>1</v>
      </c>
      <c r="AH495" s="27" t="s">
        <v>237</v>
      </c>
      <c r="AI495" t="s">
        <v>237</v>
      </c>
      <c r="AJ495" t="s">
        <v>10</v>
      </c>
    </row>
    <row r="496" spans="1:36" ht="15" customHeight="1" x14ac:dyDescent="0.25">
      <c r="A496">
        <v>146786</v>
      </c>
      <c r="B496" t="s">
        <v>65</v>
      </c>
      <c r="C496" t="s">
        <v>64</v>
      </c>
      <c r="D496">
        <v>368</v>
      </c>
      <c r="E496" t="s">
        <v>12</v>
      </c>
      <c r="F496" t="s">
        <v>21</v>
      </c>
      <c r="G496" t="s">
        <v>9</v>
      </c>
      <c r="H496" t="s">
        <v>26</v>
      </c>
      <c r="I496" s="21">
        <v>45436</v>
      </c>
      <c r="J496" s="21">
        <v>45440</v>
      </c>
      <c r="K496" s="21">
        <v>45532</v>
      </c>
      <c r="L496" s="21">
        <v>45532</v>
      </c>
      <c r="M496" s="22">
        <v>60000000</v>
      </c>
      <c r="N496" t="s">
        <v>10</v>
      </c>
      <c r="O496" t="s">
        <v>24</v>
      </c>
      <c r="P496" t="s">
        <v>11</v>
      </c>
      <c r="R496" s="21">
        <v>45436</v>
      </c>
      <c r="S496" s="21">
        <v>45440</v>
      </c>
      <c r="T496" s="21">
        <v>45532</v>
      </c>
      <c r="U496" s="21">
        <v>45532</v>
      </c>
      <c r="V496" s="23">
        <v>0.25555555555555554</v>
      </c>
      <c r="W496">
        <v>92</v>
      </c>
      <c r="X496" s="24">
        <v>483418.16910328728</v>
      </c>
      <c r="Y496" s="24">
        <v>483418.16910328728</v>
      </c>
      <c r="Z496" s="24">
        <v>509650.66437319794</v>
      </c>
      <c r="AA496" s="24">
        <v>509650.66437319794</v>
      </c>
      <c r="AB496">
        <v>0.9485284782230724</v>
      </c>
      <c r="AC496">
        <v>0</v>
      </c>
      <c r="AD496" s="22">
        <v>60000000</v>
      </c>
      <c r="AE496" s="25">
        <v>3.3238086806947696E-2</v>
      </c>
      <c r="AF496" s="26">
        <v>0</v>
      </c>
      <c r="AG496" s="27">
        <v>1</v>
      </c>
      <c r="AH496" s="27" t="s">
        <v>237</v>
      </c>
      <c r="AI496" t="s">
        <v>237</v>
      </c>
      <c r="AJ496" t="s">
        <v>10</v>
      </c>
    </row>
    <row r="497" spans="1:36" ht="15" customHeight="1" x14ac:dyDescent="0.25">
      <c r="A497">
        <v>146787</v>
      </c>
      <c r="B497" t="s">
        <v>65</v>
      </c>
      <c r="C497" t="s">
        <v>64</v>
      </c>
      <c r="D497">
        <v>368</v>
      </c>
      <c r="E497" t="s">
        <v>12</v>
      </c>
      <c r="F497" t="s">
        <v>21</v>
      </c>
      <c r="G497" t="s">
        <v>9</v>
      </c>
      <c r="H497" t="s">
        <v>26</v>
      </c>
      <c r="I497" s="21">
        <v>45530</v>
      </c>
      <c r="J497" s="21">
        <v>45532</v>
      </c>
      <c r="K497" s="21">
        <v>45624</v>
      </c>
      <c r="L497" s="21">
        <v>45624</v>
      </c>
      <c r="M497" s="22">
        <v>60000000</v>
      </c>
      <c r="N497" t="s">
        <v>10</v>
      </c>
      <c r="O497" t="s">
        <v>24</v>
      </c>
      <c r="P497" t="s">
        <v>11</v>
      </c>
      <c r="R497" s="21">
        <v>45530</v>
      </c>
      <c r="S497" s="21">
        <v>45532</v>
      </c>
      <c r="T497" s="21">
        <v>45624</v>
      </c>
      <c r="U497" s="21">
        <v>45624</v>
      </c>
      <c r="V497" s="23">
        <v>0.25555555555555554</v>
      </c>
      <c r="W497">
        <v>92</v>
      </c>
      <c r="X497" s="24">
        <v>459121.53078325314</v>
      </c>
      <c r="Y497" s="24">
        <v>459121.53078325314</v>
      </c>
      <c r="Z497" s="24">
        <v>487685.8008416419</v>
      </c>
      <c r="AA497" s="24">
        <v>487685.8008416419</v>
      </c>
      <c r="AB497">
        <v>0.9414289487020272</v>
      </c>
      <c r="AC497">
        <v>0</v>
      </c>
      <c r="AD497" s="22">
        <v>60000000</v>
      </c>
      <c r="AE497" s="25">
        <v>3.1805595707063601E-2</v>
      </c>
      <c r="AF497" s="26">
        <v>0</v>
      </c>
      <c r="AG497" s="27">
        <v>1</v>
      </c>
      <c r="AH497" s="27" t="s">
        <v>237</v>
      </c>
      <c r="AI497" t="s">
        <v>237</v>
      </c>
      <c r="AJ497" t="s">
        <v>10</v>
      </c>
    </row>
    <row r="498" spans="1:36" ht="15" customHeight="1" x14ac:dyDescent="0.25">
      <c r="A498">
        <v>146788</v>
      </c>
      <c r="B498" t="s">
        <v>65</v>
      </c>
      <c r="C498" t="s">
        <v>64</v>
      </c>
      <c r="D498">
        <v>368</v>
      </c>
      <c r="E498" t="s">
        <v>12</v>
      </c>
      <c r="F498" t="s">
        <v>21</v>
      </c>
      <c r="G498" t="s">
        <v>9</v>
      </c>
      <c r="H498" t="s">
        <v>26</v>
      </c>
      <c r="I498" s="21">
        <v>45622</v>
      </c>
      <c r="J498" s="21">
        <v>45624</v>
      </c>
      <c r="K498" s="21">
        <v>45716</v>
      </c>
      <c r="L498" s="21">
        <v>45716</v>
      </c>
      <c r="M498" s="22">
        <v>60000000</v>
      </c>
      <c r="N498" t="s">
        <v>10</v>
      </c>
      <c r="O498" t="s">
        <v>24</v>
      </c>
      <c r="P498" t="s">
        <v>11</v>
      </c>
      <c r="R498" s="21">
        <v>45622</v>
      </c>
      <c r="S498" s="21">
        <v>45624</v>
      </c>
      <c r="T498" s="21">
        <v>45716</v>
      </c>
      <c r="U498" s="21">
        <v>45716</v>
      </c>
      <c r="V498" s="23">
        <v>0.25555555555555554</v>
      </c>
      <c r="W498">
        <v>92</v>
      </c>
      <c r="X498" s="24">
        <v>438976.73314900068</v>
      </c>
      <c r="Y498" s="24">
        <v>438976.73314900068</v>
      </c>
      <c r="Z498" s="24">
        <v>469696.70844534406</v>
      </c>
      <c r="AA498" s="24">
        <v>469696.70844534406</v>
      </c>
      <c r="AB498">
        <v>0.93459614524865653</v>
      </c>
      <c r="AC498">
        <v>0</v>
      </c>
      <c r="AD498" s="22">
        <v>60000000</v>
      </c>
      <c r="AE498" s="25">
        <v>3.0632394029044181E-2</v>
      </c>
      <c r="AF498" s="26">
        <v>0</v>
      </c>
      <c r="AG498" s="27">
        <v>1</v>
      </c>
      <c r="AH498" s="27" t="s">
        <v>237</v>
      </c>
      <c r="AI498" t="s">
        <v>237</v>
      </c>
      <c r="AJ498" t="s">
        <v>10</v>
      </c>
    </row>
    <row r="499" spans="1:36" ht="15" customHeight="1" x14ac:dyDescent="0.25">
      <c r="A499">
        <v>146789</v>
      </c>
      <c r="B499" t="s">
        <v>65</v>
      </c>
      <c r="C499" t="s">
        <v>64</v>
      </c>
      <c r="D499">
        <v>368</v>
      </c>
      <c r="E499" t="s">
        <v>12</v>
      </c>
      <c r="F499" t="s">
        <v>21</v>
      </c>
      <c r="G499" t="s">
        <v>9</v>
      </c>
      <c r="H499" t="s">
        <v>26</v>
      </c>
      <c r="I499" s="21">
        <v>45714</v>
      </c>
      <c r="J499" s="21">
        <v>45716</v>
      </c>
      <c r="K499" s="21">
        <v>45805</v>
      </c>
      <c r="L499" s="21">
        <v>45805</v>
      </c>
      <c r="M499" s="22">
        <v>60000000</v>
      </c>
      <c r="N499" t="s">
        <v>10</v>
      </c>
      <c r="O499" t="s">
        <v>24</v>
      </c>
      <c r="P499" t="s">
        <v>11</v>
      </c>
      <c r="R499" s="21">
        <v>45714</v>
      </c>
      <c r="S499" s="21">
        <v>45716</v>
      </c>
      <c r="T499" s="21">
        <v>45805</v>
      </c>
      <c r="U499" s="21">
        <v>45805</v>
      </c>
      <c r="V499" s="23">
        <v>0.24722222222222223</v>
      </c>
      <c r="W499">
        <v>89</v>
      </c>
      <c r="X499" s="24">
        <v>412310.79947757727</v>
      </c>
      <c r="Y499" s="24">
        <v>412310.79947757727</v>
      </c>
      <c r="Z499" s="24">
        <v>444235.73575079092</v>
      </c>
      <c r="AA499" s="24">
        <v>444235.73575079092</v>
      </c>
      <c r="AB499">
        <v>0.9281351460407431</v>
      </c>
      <c r="AC499">
        <v>0</v>
      </c>
      <c r="AD499" s="22">
        <v>60000000</v>
      </c>
      <c r="AE499" s="25">
        <v>2.9948476567469049E-2</v>
      </c>
      <c r="AF499" s="26">
        <v>0</v>
      </c>
      <c r="AG499" s="27">
        <v>1</v>
      </c>
      <c r="AH499" s="27" t="s">
        <v>237</v>
      </c>
      <c r="AI499" t="s">
        <v>237</v>
      </c>
      <c r="AJ499" t="s">
        <v>10</v>
      </c>
    </row>
    <row r="500" spans="1:36" ht="15" customHeight="1" x14ac:dyDescent="0.25">
      <c r="A500">
        <v>146790</v>
      </c>
      <c r="B500" t="s">
        <v>65</v>
      </c>
      <c r="C500" t="s">
        <v>64</v>
      </c>
      <c r="D500">
        <v>368</v>
      </c>
      <c r="E500" t="s">
        <v>12</v>
      </c>
      <c r="F500" t="s">
        <v>21</v>
      </c>
      <c r="G500" t="s">
        <v>9</v>
      </c>
      <c r="H500" t="s">
        <v>26</v>
      </c>
      <c r="I500" s="21">
        <v>45803</v>
      </c>
      <c r="J500" s="21">
        <v>45805</v>
      </c>
      <c r="K500" s="21">
        <v>45897</v>
      </c>
      <c r="L500" s="21">
        <v>45897</v>
      </c>
      <c r="M500" s="22">
        <v>60000000</v>
      </c>
      <c r="N500" t="s">
        <v>10</v>
      </c>
      <c r="O500" t="s">
        <v>24</v>
      </c>
      <c r="P500" t="s">
        <v>11</v>
      </c>
      <c r="R500" s="21">
        <v>45803</v>
      </c>
      <c r="S500" s="21">
        <v>45805</v>
      </c>
      <c r="T500" s="21">
        <v>45897</v>
      </c>
      <c r="U500" s="21">
        <v>45897</v>
      </c>
      <c r="V500" s="23">
        <v>0.25555555555555554</v>
      </c>
      <c r="W500">
        <v>92</v>
      </c>
      <c r="X500" s="24">
        <v>418038.19861428061</v>
      </c>
      <c r="Y500" s="24">
        <v>418038.19861428061</v>
      </c>
      <c r="Z500" s="24">
        <v>453607.72191566753</v>
      </c>
      <c r="AA500" s="24">
        <v>453607.72191566753</v>
      </c>
      <c r="AB500">
        <v>0.92158527824180247</v>
      </c>
      <c r="AC500">
        <v>0</v>
      </c>
      <c r="AD500" s="22">
        <v>60000000</v>
      </c>
      <c r="AE500" s="25">
        <v>2.9583112298847886E-2</v>
      </c>
      <c r="AF500" s="26">
        <v>0</v>
      </c>
      <c r="AG500" s="27">
        <v>1</v>
      </c>
      <c r="AH500" s="27" t="s">
        <v>237</v>
      </c>
      <c r="AI500" t="s">
        <v>237</v>
      </c>
      <c r="AJ500" t="s">
        <v>10</v>
      </c>
    </row>
    <row r="501" spans="1:36" ht="15" customHeight="1" x14ac:dyDescent="0.25">
      <c r="A501">
        <v>146791</v>
      </c>
      <c r="B501" t="s">
        <v>65</v>
      </c>
      <c r="C501" t="s">
        <v>64</v>
      </c>
      <c r="D501">
        <v>368</v>
      </c>
      <c r="E501" t="s">
        <v>12</v>
      </c>
      <c r="F501" t="s">
        <v>21</v>
      </c>
      <c r="G501" t="s">
        <v>9</v>
      </c>
      <c r="H501" t="s">
        <v>26</v>
      </c>
      <c r="I501" s="21">
        <v>45895</v>
      </c>
      <c r="J501" s="21">
        <v>45897</v>
      </c>
      <c r="K501" s="21">
        <v>45989</v>
      </c>
      <c r="L501" s="21">
        <v>45989</v>
      </c>
      <c r="M501" s="22">
        <v>60000000</v>
      </c>
      <c r="N501" t="s">
        <v>10</v>
      </c>
      <c r="O501" t="s">
        <v>24</v>
      </c>
      <c r="P501" t="s">
        <v>11</v>
      </c>
      <c r="R501" s="21">
        <v>45895</v>
      </c>
      <c r="S501" s="21">
        <v>45897</v>
      </c>
      <c r="T501" s="21">
        <v>45989</v>
      </c>
      <c r="U501" s="21">
        <v>45989</v>
      </c>
      <c r="V501" s="23">
        <v>0.25555555555555554</v>
      </c>
      <c r="W501">
        <v>92</v>
      </c>
      <c r="X501" s="24">
        <v>412435.17249471304</v>
      </c>
      <c r="Y501" s="24">
        <v>412435.17249471304</v>
      </c>
      <c r="Z501" s="24">
        <v>450678.14721701184</v>
      </c>
      <c r="AA501" s="24">
        <v>450678.14721701184</v>
      </c>
      <c r="AB501">
        <v>0.91514348996406092</v>
      </c>
      <c r="AC501">
        <v>0</v>
      </c>
      <c r="AD501" s="22">
        <v>60000000</v>
      </c>
      <c r="AE501" s="25">
        <v>2.9392053079370338E-2</v>
      </c>
      <c r="AF501" s="26">
        <v>0</v>
      </c>
      <c r="AG501" s="27">
        <v>1</v>
      </c>
      <c r="AH501" s="27" t="s">
        <v>237</v>
      </c>
      <c r="AI501" t="s">
        <v>237</v>
      </c>
      <c r="AJ501" t="s">
        <v>10</v>
      </c>
    </row>
    <row r="502" spans="1:36" ht="15" customHeight="1" x14ac:dyDescent="0.25">
      <c r="A502">
        <v>146792</v>
      </c>
      <c r="B502" t="s">
        <v>65</v>
      </c>
      <c r="C502" t="s">
        <v>64</v>
      </c>
      <c r="D502">
        <v>368</v>
      </c>
      <c r="E502" t="s">
        <v>12</v>
      </c>
      <c r="F502" t="s">
        <v>21</v>
      </c>
      <c r="G502" t="s">
        <v>9</v>
      </c>
      <c r="H502" t="s">
        <v>26</v>
      </c>
      <c r="I502" s="21">
        <v>45987</v>
      </c>
      <c r="J502" s="21">
        <v>45989</v>
      </c>
      <c r="K502" s="21">
        <v>46080</v>
      </c>
      <c r="L502" s="21">
        <v>46080</v>
      </c>
      <c r="M502" s="22">
        <v>60000000</v>
      </c>
      <c r="N502" t="s">
        <v>10</v>
      </c>
      <c r="O502" t="s">
        <v>24</v>
      </c>
      <c r="P502" t="s">
        <v>11</v>
      </c>
      <c r="R502" s="21">
        <v>45987</v>
      </c>
      <c r="S502" s="21">
        <v>45989</v>
      </c>
      <c r="T502" s="21">
        <v>46080</v>
      </c>
      <c r="U502" s="21">
        <v>46080</v>
      </c>
      <c r="V502" s="23">
        <v>0.25277777777777777</v>
      </c>
      <c r="W502">
        <v>91</v>
      </c>
      <c r="X502" s="24">
        <v>405059.71030676534</v>
      </c>
      <c r="Y502" s="24">
        <v>405059.71030676534</v>
      </c>
      <c r="Z502" s="24">
        <v>445681.21768369991</v>
      </c>
      <c r="AA502" s="24">
        <v>445681.21768369991</v>
      </c>
      <c r="AB502">
        <v>0.90885524055051459</v>
      </c>
      <c r="AC502">
        <v>0</v>
      </c>
      <c r="AD502" s="22">
        <v>60000000</v>
      </c>
      <c r="AE502" s="25">
        <v>2.9385574792331864E-2</v>
      </c>
      <c r="AF502" s="26">
        <v>0</v>
      </c>
      <c r="AG502" s="27">
        <v>1</v>
      </c>
      <c r="AH502" s="27" t="s">
        <v>237</v>
      </c>
      <c r="AI502" t="s">
        <v>237</v>
      </c>
      <c r="AJ502" t="s">
        <v>10</v>
      </c>
    </row>
    <row r="503" spans="1:36" ht="15" customHeight="1" x14ac:dyDescent="0.25">
      <c r="A503">
        <v>179648</v>
      </c>
      <c r="B503" t="s">
        <v>119</v>
      </c>
      <c r="C503" t="s">
        <v>118</v>
      </c>
      <c r="D503">
        <v>369</v>
      </c>
      <c r="E503" t="s">
        <v>12</v>
      </c>
      <c r="F503" t="s">
        <v>21</v>
      </c>
      <c r="G503" t="s">
        <v>9</v>
      </c>
      <c r="H503" t="s">
        <v>18</v>
      </c>
      <c r="J503" s="21">
        <v>45379</v>
      </c>
      <c r="K503" s="21">
        <v>45471</v>
      </c>
      <c r="L503" s="21">
        <v>45471</v>
      </c>
      <c r="M503" s="22">
        <v>100000000</v>
      </c>
      <c r="N503" t="s">
        <v>10</v>
      </c>
      <c r="O503">
        <v>1.452E-2</v>
      </c>
      <c r="P503" t="s">
        <v>11</v>
      </c>
      <c r="R503" s="21">
        <v>45471</v>
      </c>
      <c r="S503" s="21">
        <v>45379</v>
      </c>
      <c r="T503" s="21">
        <v>45471</v>
      </c>
      <c r="U503" s="21">
        <v>45471</v>
      </c>
      <c r="V503" s="23">
        <v>0.25555555555555554</v>
      </c>
      <c r="W503">
        <v>92</v>
      </c>
      <c r="X503" s="24">
        <v>-353807.26666630461</v>
      </c>
      <c r="Y503" s="24">
        <v>-353807.26666630461</v>
      </c>
      <c r="Z503" s="24">
        <v>-371066.66666666663</v>
      </c>
      <c r="AA503" s="24">
        <v>-371066.66666666663</v>
      </c>
      <c r="AB503">
        <v>0.95348706431810448</v>
      </c>
      <c r="AC503">
        <v>0</v>
      </c>
      <c r="AD503" s="22">
        <v>100000000</v>
      </c>
      <c r="AE503" s="25">
        <v>1.452E-2</v>
      </c>
      <c r="AF503" s="26">
        <v>0</v>
      </c>
      <c r="AG503" s="27">
        <v>1</v>
      </c>
      <c r="AH503" s="27" t="s">
        <v>237</v>
      </c>
      <c r="AI503" t="s">
        <v>237</v>
      </c>
      <c r="AJ503" t="s">
        <v>10</v>
      </c>
    </row>
    <row r="504" spans="1:36" ht="15" customHeight="1" x14ac:dyDescent="0.25">
      <c r="A504">
        <v>179649</v>
      </c>
      <c r="B504" t="s">
        <v>119</v>
      </c>
      <c r="C504" t="s">
        <v>118</v>
      </c>
      <c r="D504">
        <v>369</v>
      </c>
      <c r="E504" t="s">
        <v>12</v>
      </c>
      <c r="F504" t="s">
        <v>21</v>
      </c>
      <c r="G504" t="s">
        <v>9</v>
      </c>
      <c r="H504" t="s">
        <v>18</v>
      </c>
      <c r="J504" s="21">
        <v>45471</v>
      </c>
      <c r="K504" s="21">
        <v>45565</v>
      </c>
      <c r="L504" s="21">
        <v>45565</v>
      </c>
      <c r="M504" s="22">
        <v>100000000</v>
      </c>
      <c r="N504" t="s">
        <v>10</v>
      </c>
      <c r="O504">
        <v>1.452E-2</v>
      </c>
      <c r="P504" t="s">
        <v>11</v>
      </c>
      <c r="R504" s="21">
        <v>45565</v>
      </c>
      <c r="S504" s="21">
        <v>45471</v>
      </c>
      <c r="T504" s="21">
        <v>45565</v>
      </c>
      <c r="U504" s="21">
        <v>45565</v>
      </c>
      <c r="V504" s="23">
        <v>0.26111111111111113</v>
      </c>
      <c r="W504">
        <v>94</v>
      </c>
      <c r="X504" s="24">
        <v>-358636.66600116226</v>
      </c>
      <c r="Y504" s="24">
        <v>-358636.66600116226</v>
      </c>
      <c r="Z504" s="24">
        <v>-379133.33333333337</v>
      </c>
      <c r="AA504" s="24">
        <v>-379133.33333333337</v>
      </c>
      <c r="AB504">
        <v>0.94593810269341194</v>
      </c>
      <c r="AC504">
        <v>0</v>
      </c>
      <c r="AD504" s="22">
        <v>100000000</v>
      </c>
      <c r="AE504" s="25">
        <v>1.452E-2</v>
      </c>
      <c r="AF504" s="26">
        <v>0</v>
      </c>
      <c r="AG504" s="27">
        <v>1</v>
      </c>
      <c r="AH504" s="27" t="s">
        <v>237</v>
      </c>
      <c r="AI504" t="s">
        <v>237</v>
      </c>
      <c r="AJ504" t="s">
        <v>10</v>
      </c>
    </row>
    <row r="505" spans="1:36" ht="15" customHeight="1" x14ac:dyDescent="0.25">
      <c r="A505">
        <v>179650</v>
      </c>
      <c r="B505" t="s">
        <v>119</v>
      </c>
      <c r="C505" t="s">
        <v>118</v>
      </c>
      <c r="D505">
        <v>369</v>
      </c>
      <c r="E505" t="s">
        <v>12</v>
      </c>
      <c r="F505" t="s">
        <v>21</v>
      </c>
      <c r="G505" t="s">
        <v>9</v>
      </c>
      <c r="H505" t="s">
        <v>18</v>
      </c>
      <c r="J505" s="21">
        <v>45565</v>
      </c>
      <c r="K505" s="21">
        <v>45656</v>
      </c>
      <c r="L505" s="21">
        <v>45656</v>
      </c>
      <c r="M505" s="22">
        <v>100000000</v>
      </c>
      <c r="N505" t="s">
        <v>10</v>
      </c>
      <c r="O505">
        <v>1.452E-2</v>
      </c>
      <c r="P505" t="s">
        <v>11</v>
      </c>
      <c r="R505" s="21">
        <v>45656</v>
      </c>
      <c r="S505" s="21">
        <v>45565</v>
      </c>
      <c r="T505" s="21">
        <v>45656</v>
      </c>
      <c r="U505" s="21">
        <v>45656</v>
      </c>
      <c r="V505" s="23">
        <v>0.25277777777777777</v>
      </c>
      <c r="W505">
        <v>91</v>
      </c>
      <c r="X505" s="24">
        <v>-344655.97655122768</v>
      </c>
      <c r="Y505" s="24">
        <v>-344655.97655122768</v>
      </c>
      <c r="Z505" s="24">
        <v>-367033.33333333331</v>
      </c>
      <c r="AA505" s="24">
        <v>-367033.33333333331</v>
      </c>
      <c r="AB505">
        <v>0.93903181332638552</v>
      </c>
      <c r="AC505">
        <v>0</v>
      </c>
      <c r="AD505" s="22">
        <v>100000000</v>
      </c>
      <c r="AE505" s="25">
        <v>1.452E-2</v>
      </c>
      <c r="AF505" s="26">
        <v>0</v>
      </c>
      <c r="AG505" s="27">
        <v>1</v>
      </c>
      <c r="AH505" s="27" t="s">
        <v>237</v>
      </c>
      <c r="AI505" t="s">
        <v>237</v>
      </c>
      <c r="AJ505" t="s">
        <v>10</v>
      </c>
    </row>
    <row r="506" spans="1:36" ht="15" customHeight="1" x14ac:dyDescent="0.25">
      <c r="A506">
        <v>179651</v>
      </c>
      <c r="B506" t="s">
        <v>119</v>
      </c>
      <c r="C506" t="s">
        <v>118</v>
      </c>
      <c r="D506">
        <v>369</v>
      </c>
      <c r="E506" t="s">
        <v>12</v>
      </c>
      <c r="F506" t="s">
        <v>21</v>
      </c>
      <c r="G506" t="s">
        <v>9</v>
      </c>
      <c r="H506" t="s">
        <v>18</v>
      </c>
      <c r="J506" s="21">
        <v>45656</v>
      </c>
      <c r="K506" s="21">
        <v>45744</v>
      </c>
      <c r="L506" s="21">
        <v>45744</v>
      </c>
      <c r="M506" s="22">
        <v>100000000</v>
      </c>
      <c r="N506" t="s">
        <v>10</v>
      </c>
      <c r="O506">
        <v>1.452E-2</v>
      </c>
      <c r="P506" t="s">
        <v>11</v>
      </c>
      <c r="R506" s="21">
        <v>45744</v>
      </c>
      <c r="S506" s="21">
        <v>45656</v>
      </c>
      <c r="T506" s="21">
        <v>45744</v>
      </c>
      <c r="U506" s="21">
        <v>45744</v>
      </c>
      <c r="V506" s="23">
        <v>0.24444444444444444</v>
      </c>
      <c r="W506">
        <v>88</v>
      </c>
      <c r="X506" s="24">
        <v>-330992.70697160938</v>
      </c>
      <c r="Y506" s="24">
        <v>-330992.70697160938</v>
      </c>
      <c r="Z506" s="24">
        <v>-354933.33333333331</v>
      </c>
      <c r="AA506" s="24">
        <v>-354933.33333333331</v>
      </c>
      <c r="AB506">
        <v>0.93254894901843377</v>
      </c>
      <c r="AC506">
        <v>0</v>
      </c>
      <c r="AD506" s="22">
        <v>100000000</v>
      </c>
      <c r="AE506" s="25">
        <v>1.452E-2</v>
      </c>
      <c r="AF506" s="26">
        <v>0</v>
      </c>
      <c r="AG506" s="27">
        <v>1</v>
      </c>
      <c r="AH506" s="27" t="s">
        <v>237</v>
      </c>
      <c r="AI506" t="s">
        <v>237</v>
      </c>
      <c r="AJ506" t="s">
        <v>10</v>
      </c>
    </row>
    <row r="507" spans="1:36" ht="15" customHeight="1" x14ac:dyDescent="0.25">
      <c r="A507">
        <v>179652</v>
      </c>
      <c r="B507" t="s">
        <v>119</v>
      </c>
      <c r="C507" t="s">
        <v>118</v>
      </c>
      <c r="D507">
        <v>369</v>
      </c>
      <c r="E507" t="s">
        <v>12</v>
      </c>
      <c r="F507" t="s">
        <v>21</v>
      </c>
      <c r="G507" t="s">
        <v>9</v>
      </c>
      <c r="H507" t="s">
        <v>18</v>
      </c>
      <c r="J507" s="21">
        <v>45744</v>
      </c>
      <c r="K507" s="21">
        <v>45838</v>
      </c>
      <c r="L507" s="21">
        <v>45838</v>
      </c>
      <c r="M507" s="22">
        <v>100000000</v>
      </c>
      <c r="N507" t="s">
        <v>10</v>
      </c>
      <c r="O507">
        <v>1.452E-2</v>
      </c>
      <c r="P507" t="s">
        <v>11</v>
      </c>
      <c r="R507" s="21">
        <v>45838</v>
      </c>
      <c r="S507" s="21">
        <v>45744</v>
      </c>
      <c r="T507" s="21">
        <v>45838</v>
      </c>
      <c r="U507" s="21">
        <v>45838</v>
      </c>
      <c r="V507" s="23">
        <v>0.26111111111111113</v>
      </c>
      <c r="W507">
        <v>94</v>
      </c>
      <c r="X507" s="24">
        <v>-350990.96527054091</v>
      </c>
      <c r="Y507" s="24">
        <v>-350990.96527054091</v>
      </c>
      <c r="Z507" s="24">
        <v>-379133.33333333337</v>
      </c>
      <c r="AA507" s="24">
        <v>-379133.33333333337</v>
      </c>
      <c r="AB507">
        <v>0.92577184439214222</v>
      </c>
      <c r="AC507">
        <v>0</v>
      </c>
      <c r="AD507" s="22">
        <v>99999999.999999985</v>
      </c>
      <c r="AE507" s="25">
        <v>1.452E-2</v>
      </c>
      <c r="AF507" s="26">
        <v>0</v>
      </c>
      <c r="AG507" s="27">
        <v>1</v>
      </c>
      <c r="AH507" s="27" t="s">
        <v>237</v>
      </c>
      <c r="AI507" t="s">
        <v>237</v>
      </c>
      <c r="AJ507" t="s">
        <v>10</v>
      </c>
    </row>
    <row r="508" spans="1:36" ht="15" customHeight="1" x14ac:dyDescent="0.25">
      <c r="A508">
        <v>179653</v>
      </c>
      <c r="B508" t="s">
        <v>119</v>
      </c>
      <c r="C508" t="s">
        <v>118</v>
      </c>
      <c r="D508">
        <v>369</v>
      </c>
      <c r="E508" t="s">
        <v>12</v>
      </c>
      <c r="F508" t="s">
        <v>21</v>
      </c>
      <c r="G508" t="s">
        <v>9</v>
      </c>
      <c r="H508" t="s">
        <v>18</v>
      </c>
      <c r="J508" s="21">
        <v>45838</v>
      </c>
      <c r="K508" s="21">
        <v>45929</v>
      </c>
      <c r="L508" s="21">
        <v>45929</v>
      </c>
      <c r="M508" s="22">
        <v>100000000</v>
      </c>
      <c r="N508" t="s">
        <v>10</v>
      </c>
      <c r="O508">
        <v>1.452E-2</v>
      </c>
      <c r="P508" t="s">
        <v>11</v>
      </c>
      <c r="R508" s="21">
        <v>45929</v>
      </c>
      <c r="S508" s="21">
        <v>45838</v>
      </c>
      <c r="T508" s="21">
        <v>45929</v>
      </c>
      <c r="U508" s="21">
        <v>45929</v>
      </c>
      <c r="V508" s="23">
        <v>0.25277777777777777</v>
      </c>
      <c r="W508">
        <v>91</v>
      </c>
      <c r="X508" s="24">
        <v>-337426.06879222789</v>
      </c>
      <c r="Y508" s="24">
        <v>-337426.06879222789</v>
      </c>
      <c r="Z508" s="24">
        <v>-367033.33333333331</v>
      </c>
      <c r="AA508" s="24">
        <v>-367033.33333333331</v>
      </c>
      <c r="AB508">
        <v>0.91933358130658771</v>
      </c>
      <c r="AC508">
        <v>0</v>
      </c>
      <c r="AD508" s="22">
        <v>100000000</v>
      </c>
      <c r="AE508" s="25">
        <v>1.452E-2</v>
      </c>
      <c r="AF508" s="26">
        <v>0</v>
      </c>
      <c r="AG508" s="27">
        <v>1</v>
      </c>
      <c r="AH508" s="27" t="s">
        <v>237</v>
      </c>
      <c r="AI508" t="s">
        <v>237</v>
      </c>
      <c r="AJ508" t="s">
        <v>10</v>
      </c>
    </row>
    <row r="509" spans="1:36" ht="15" customHeight="1" x14ac:dyDescent="0.25">
      <c r="A509">
        <v>179654</v>
      </c>
      <c r="B509" t="s">
        <v>119</v>
      </c>
      <c r="C509" t="s">
        <v>118</v>
      </c>
      <c r="D509">
        <v>369</v>
      </c>
      <c r="E509" t="s">
        <v>12</v>
      </c>
      <c r="F509" t="s">
        <v>21</v>
      </c>
      <c r="G509" t="s">
        <v>9</v>
      </c>
      <c r="H509" t="s">
        <v>18</v>
      </c>
      <c r="J509" s="21">
        <v>45929</v>
      </c>
      <c r="K509" s="21">
        <v>46020</v>
      </c>
      <c r="L509" s="21">
        <v>46020</v>
      </c>
      <c r="M509" s="22">
        <v>100000000</v>
      </c>
      <c r="N509" t="s">
        <v>10</v>
      </c>
      <c r="O509">
        <v>1.452E-2</v>
      </c>
      <c r="P509" t="s">
        <v>11</v>
      </c>
      <c r="R509" s="21">
        <v>46020</v>
      </c>
      <c r="S509" s="21">
        <v>45929</v>
      </c>
      <c r="T509" s="21">
        <v>46020</v>
      </c>
      <c r="U509" s="21">
        <v>46020</v>
      </c>
      <c r="V509" s="23">
        <v>0.25277777777777777</v>
      </c>
      <c r="W509">
        <v>91</v>
      </c>
      <c r="X509" s="24">
        <v>-335098.92152848863</v>
      </c>
      <c r="Y509" s="24">
        <v>-335098.92152848863</v>
      </c>
      <c r="Z509" s="24">
        <v>-367033.33333333331</v>
      </c>
      <c r="AA509" s="24">
        <v>-367033.33333333331</v>
      </c>
      <c r="AB509">
        <v>0.91299315646668411</v>
      </c>
      <c r="AC509">
        <v>0</v>
      </c>
      <c r="AD509" s="22">
        <v>100000000</v>
      </c>
      <c r="AE509" s="25">
        <v>1.4520000000000002E-2</v>
      </c>
      <c r="AF509" s="26">
        <v>0</v>
      </c>
      <c r="AG509" s="27">
        <v>1</v>
      </c>
      <c r="AH509" s="27" t="s">
        <v>237</v>
      </c>
      <c r="AI509" t="s">
        <v>237</v>
      </c>
      <c r="AJ509" t="s">
        <v>10</v>
      </c>
    </row>
    <row r="510" spans="1:36" ht="15" customHeight="1" x14ac:dyDescent="0.25">
      <c r="A510">
        <v>179655</v>
      </c>
      <c r="B510" t="s">
        <v>119</v>
      </c>
      <c r="C510" t="s">
        <v>118</v>
      </c>
      <c r="D510">
        <v>369</v>
      </c>
      <c r="E510" t="s">
        <v>12</v>
      </c>
      <c r="F510" t="s">
        <v>21</v>
      </c>
      <c r="G510" t="s">
        <v>9</v>
      </c>
      <c r="H510" t="s">
        <v>18</v>
      </c>
      <c r="J510" s="21">
        <v>46020</v>
      </c>
      <c r="K510" s="21">
        <v>46111</v>
      </c>
      <c r="L510" s="21">
        <v>46111</v>
      </c>
      <c r="M510" s="22">
        <v>100000000</v>
      </c>
      <c r="N510" t="s">
        <v>10</v>
      </c>
      <c r="O510">
        <v>1.452E-2</v>
      </c>
      <c r="P510" t="s">
        <v>11</v>
      </c>
      <c r="R510" s="21">
        <v>46111</v>
      </c>
      <c r="S510" s="21">
        <v>46020</v>
      </c>
      <c r="T510" s="21">
        <v>46111</v>
      </c>
      <c r="U510" s="21">
        <v>46111</v>
      </c>
      <c r="V510" s="23">
        <v>0.25277777777777777</v>
      </c>
      <c r="W510">
        <v>91</v>
      </c>
      <c r="X510" s="24">
        <v>-332799.37887111935</v>
      </c>
      <c r="Y510" s="24">
        <v>-332799.37887111935</v>
      </c>
      <c r="Z510" s="24">
        <v>-367033.33333333337</v>
      </c>
      <c r="AA510" s="24">
        <v>-367033.33333333337</v>
      </c>
      <c r="AB510">
        <v>0.90672794170680049</v>
      </c>
      <c r="AC510">
        <v>0</v>
      </c>
      <c r="AD510" s="22">
        <v>100000000</v>
      </c>
      <c r="AE510" s="25">
        <v>1.452E-2</v>
      </c>
      <c r="AF510" s="26">
        <v>0</v>
      </c>
      <c r="AG510" s="27">
        <v>1</v>
      </c>
      <c r="AH510" s="27" t="s">
        <v>237</v>
      </c>
      <c r="AI510" t="s">
        <v>237</v>
      </c>
      <c r="AJ510" t="s">
        <v>10</v>
      </c>
    </row>
    <row r="511" spans="1:36" ht="15" customHeight="1" x14ac:dyDescent="0.25">
      <c r="A511">
        <v>179656</v>
      </c>
      <c r="B511" t="s">
        <v>117</v>
      </c>
      <c r="C511" t="s">
        <v>118</v>
      </c>
      <c r="D511">
        <v>369</v>
      </c>
      <c r="E511" t="s">
        <v>12</v>
      </c>
      <c r="F511" t="s">
        <v>21</v>
      </c>
      <c r="G511" t="s">
        <v>9</v>
      </c>
      <c r="H511" t="s">
        <v>18</v>
      </c>
      <c r="I511" s="21">
        <v>45377</v>
      </c>
      <c r="J511" s="21">
        <v>45379</v>
      </c>
      <c r="K511" s="21">
        <v>45471</v>
      </c>
      <c r="L511" s="21">
        <v>45471</v>
      </c>
      <c r="M511" s="22">
        <v>100000000</v>
      </c>
      <c r="N511" t="s">
        <v>10</v>
      </c>
      <c r="O511" t="s">
        <v>24</v>
      </c>
      <c r="P511" t="s">
        <v>11</v>
      </c>
      <c r="R511" s="21">
        <v>45377</v>
      </c>
      <c r="S511" s="21">
        <v>45379</v>
      </c>
      <c r="T511" s="21">
        <v>45471</v>
      </c>
      <c r="U511" s="21">
        <v>45471</v>
      </c>
      <c r="V511" s="23">
        <v>0.25555555555555554</v>
      </c>
      <c r="W511">
        <v>92</v>
      </c>
      <c r="X511" s="24">
        <v>835582.00937765965</v>
      </c>
      <c r="Y511" s="24">
        <v>835582.00937765965</v>
      </c>
      <c r="Z511" s="24">
        <v>876343.30936123838</v>
      </c>
      <c r="AA511" s="24">
        <v>876343.30936123838</v>
      </c>
      <c r="AB511">
        <v>0.95348706431810448</v>
      </c>
      <c r="AC511">
        <v>0</v>
      </c>
      <c r="AD511" s="22">
        <v>100000000</v>
      </c>
      <c r="AE511" s="25">
        <v>3.4291694714135415E-2</v>
      </c>
      <c r="AF511" s="26">
        <v>0</v>
      </c>
      <c r="AG511" s="27">
        <v>1</v>
      </c>
      <c r="AH511" s="27" t="s">
        <v>237</v>
      </c>
      <c r="AI511" t="s">
        <v>237</v>
      </c>
      <c r="AJ511" t="s">
        <v>10</v>
      </c>
    </row>
    <row r="512" spans="1:36" ht="15" customHeight="1" x14ac:dyDescent="0.25">
      <c r="A512">
        <v>179657</v>
      </c>
      <c r="B512" t="s">
        <v>117</v>
      </c>
      <c r="C512" t="s">
        <v>118</v>
      </c>
      <c r="D512">
        <v>369</v>
      </c>
      <c r="E512" t="s">
        <v>12</v>
      </c>
      <c r="F512" t="s">
        <v>21</v>
      </c>
      <c r="G512" t="s">
        <v>9</v>
      </c>
      <c r="H512" t="s">
        <v>18</v>
      </c>
      <c r="I512" s="21">
        <v>45469</v>
      </c>
      <c r="J512" s="21">
        <v>45471</v>
      </c>
      <c r="K512" s="21">
        <v>45565</v>
      </c>
      <c r="L512" s="21">
        <v>45565</v>
      </c>
      <c r="M512" s="22">
        <v>100000000</v>
      </c>
      <c r="N512" t="s">
        <v>10</v>
      </c>
      <c r="O512" t="s">
        <v>24</v>
      </c>
      <c r="P512" t="s">
        <v>11</v>
      </c>
      <c r="R512" s="21">
        <v>45469</v>
      </c>
      <c r="S512" s="21">
        <v>45471</v>
      </c>
      <c r="T512" s="21">
        <v>45565</v>
      </c>
      <c r="U512" s="21">
        <v>45565</v>
      </c>
      <c r="V512" s="23">
        <v>0.26111111111111113</v>
      </c>
      <c r="W512">
        <v>94</v>
      </c>
      <c r="X512" s="24">
        <v>808137.83059566363</v>
      </c>
      <c r="Y512" s="24">
        <v>808137.83059566363</v>
      </c>
      <c r="Z512" s="24">
        <v>854324.21877775784</v>
      </c>
      <c r="AA512" s="24">
        <v>854324.21877775784</v>
      </c>
      <c r="AB512">
        <v>0.94593810269341194</v>
      </c>
      <c r="AC512">
        <v>0</v>
      </c>
      <c r="AD512" s="22">
        <v>100000000</v>
      </c>
      <c r="AE512" s="25">
        <v>3.271879986808434E-2</v>
      </c>
      <c r="AF512" s="26">
        <v>0</v>
      </c>
      <c r="AG512" s="27">
        <v>1</v>
      </c>
      <c r="AH512" s="27" t="s">
        <v>237</v>
      </c>
      <c r="AI512" t="s">
        <v>237</v>
      </c>
      <c r="AJ512" t="s">
        <v>10</v>
      </c>
    </row>
    <row r="513" spans="1:36" ht="15" customHeight="1" x14ac:dyDescent="0.25">
      <c r="A513">
        <v>179658</v>
      </c>
      <c r="B513" t="s">
        <v>117</v>
      </c>
      <c r="C513" t="s">
        <v>118</v>
      </c>
      <c r="D513">
        <v>369</v>
      </c>
      <c r="E513" t="s">
        <v>12</v>
      </c>
      <c r="F513" t="s">
        <v>21</v>
      </c>
      <c r="G513" t="s">
        <v>9</v>
      </c>
      <c r="H513" t="s">
        <v>18</v>
      </c>
      <c r="I513" s="21">
        <v>45561</v>
      </c>
      <c r="J513" s="21">
        <v>45565</v>
      </c>
      <c r="K513" s="21">
        <v>45656</v>
      </c>
      <c r="L513" s="21">
        <v>45656</v>
      </c>
      <c r="M513" s="22">
        <v>100000000</v>
      </c>
      <c r="N513" t="s">
        <v>10</v>
      </c>
      <c r="O513" t="s">
        <v>24</v>
      </c>
      <c r="P513" t="s">
        <v>11</v>
      </c>
      <c r="R513" s="21">
        <v>45561</v>
      </c>
      <c r="S513" s="21">
        <v>45565</v>
      </c>
      <c r="T513" s="21">
        <v>45656</v>
      </c>
      <c r="U513" s="21">
        <v>45656</v>
      </c>
      <c r="V513" s="23">
        <v>0.25277777777777777</v>
      </c>
      <c r="W513">
        <v>91</v>
      </c>
      <c r="X513" s="24">
        <v>744179.37166016677</v>
      </c>
      <c r="Y513" s="24">
        <v>744179.37166016677</v>
      </c>
      <c r="Z513" s="24">
        <v>792496.44271797151</v>
      </c>
      <c r="AA513" s="24">
        <v>792496.44271797151</v>
      </c>
      <c r="AB513">
        <v>0.93903181332638552</v>
      </c>
      <c r="AC513">
        <v>0</v>
      </c>
      <c r="AD513" s="22">
        <v>100000000</v>
      </c>
      <c r="AE513" s="25">
        <v>3.1351507624007666E-2</v>
      </c>
      <c r="AF513" s="26">
        <v>0</v>
      </c>
      <c r="AG513" s="27">
        <v>1</v>
      </c>
      <c r="AH513" s="27" t="s">
        <v>237</v>
      </c>
      <c r="AI513" t="s">
        <v>237</v>
      </c>
      <c r="AJ513" t="s">
        <v>10</v>
      </c>
    </row>
    <row r="514" spans="1:36" ht="15" customHeight="1" x14ac:dyDescent="0.25">
      <c r="A514">
        <v>179659</v>
      </c>
      <c r="B514" t="s">
        <v>117</v>
      </c>
      <c r="C514" t="s">
        <v>118</v>
      </c>
      <c r="D514">
        <v>369</v>
      </c>
      <c r="E514" t="s">
        <v>12</v>
      </c>
      <c r="F514" t="s">
        <v>21</v>
      </c>
      <c r="G514" t="s">
        <v>9</v>
      </c>
      <c r="H514" t="s">
        <v>18</v>
      </c>
      <c r="I514" s="21">
        <v>45652</v>
      </c>
      <c r="J514" s="21">
        <v>45656</v>
      </c>
      <c r="K514" s="21">
        <v>45744</v>
      </c>
      <c r="L514" s="21">
        <v>45744</v>
      </c>
      <c r="M514" s="22">
        <v>100000000</v>
      </c>
      <c r="N514" t="s">
        <v>10</v>
      </c>
      <c r="O514" t="s">
        <v>24</v>
      </c>
      <c r="P514" t="s">
        <v>11</v>
      </c>
      <c r="R514" s="21">
        <v>45652</v>
      </c>
      <c r="S514" s="21">
        <v>45656</v>
      </c>
      <c r="T514" s="21">
        <v>45744</v>
      </c>
      <c r="U514" s="21">
        <v>45744</v>
      </c>
      <c r="V514" s="23">
        <v>0.24444444444444444</v>
      </c>
      <c r="W514">
        <v>88</v>
      </c>
      <c r="X514" s="24">
        <v>691524.02086921746</v>
      </c>
      <c r="Y514" s="24">
        <v>691524.02086921746</v>
      </c>
      <c r="Z514" s="24">
        <v>741541.79423727817</v>
      </c>
      <c r="AA514" s="24">
        <v>741541.79423727817</v>
      </c>
      <c r="AB514">
        <v>0.93254894901843377</v>
      </c>
      <c r="AC514">
        <v>0</v>
      </c>
      <c r="AD514" s="22">
        <v>100000000</v>
      </c>
      <c r="AE514" s="25">
        <v>3.03358006733432E-2</v>
      </c>
      <c r="AF514" s="26">
        <v>0</v>
      </c>
      <c r="AG514" s="27">
        <v>1</v>
      </c>
      <c r="AH514" s="27" t="s">
        <v>237</v>
      </c>
      <c r="AI514" t="s">
        <v>237</v>
      </c>
      <c r="AJ514" t="s">
        <v>10</v>
      </c>
    </row>
    <row r="515" spans="1:36" ht="15" customHeight="1" x14ac:dyDescent="0.25">
      <c r="A515">
        <v>179660</v>
      </c>
      <c r="B515" t="s">
        <v>117</v>
      </c>
      <c r="C515" t="s">
        <v>118</v>
      </c>
      <c r="D515">
        <v>369</v>
      </c>
      <c r="E515" t="s">
        <v>12</v>
      </c>
      <c r="F515" t="s">
        <v>21</v>
      </c>
      <c r="G515" t="s">
        <v>9</v>
      </c>
      <c r="H515" t="s">
        <v>18</v>
      </c>
      <c r="I515" s="21">
        <v>45742</v>
      </c>
      <c r="J515" s="21">
        <v>45744</v>
      </c>
      <c r="K515" s="21">
        <v>45838</v>
      </c>
      <c r="L515" s="21">
        <v>45838</v>
      </c>
      <c r="M515" s="22">
        <v>100000000</v>
      </c>
      <c r="N515" t="s">
        <v>10</v>
      </c>
      <c r="O515" t="s">
        <v>24</v>
      </c>
      <c r="P515" t="s">
        <v>11</v>
      </c>
      <c r="R515" s="21">
        <v>45742</v>
      </c>
      <c r="S515" s="21">
        <v>45744</v>
      </c>
      <c r="T515" s="21">
        <v>45838</v>
      </c>
      <c r="U515" s="21">
        <v>45838</v>
      </c>
      <c r="V515" s="23">
        <v>0.26111111111111113</v>
      </c>
      <c r="W515">
        <v>94</v>
      </c>
      <c r="X515" s="24">
        <v>720613.04315548448</v>
      </c>
      <c r="Y515" s="24">
        <v>720613.04315548448</v>
      </c>
      <c r="Z515" s="24">
        <v>778391.61724413419</v>
      </c>
      <c r="AA515" s="24">
        <v>778391.61724413419</v>
      </c>
      <c r="AB515">
        <v>0.92577184439214222</v>
      </c>
      <c r="AC515">
        <v>0</v>
      </c>
      <c r="AD515" s="22">
        <v>100000000</v>
      </c>
      <c r="AE515" s="25">
        <v>2.9810742788073219E-2</v>
      </c>
      <c r="AF515" s="26">
        <v>0</v>
      </c>
      <c r="AG515" s="27">
        <v>1</v>
      </c>
      <c r="AH515" s="27" t="s">
        <v>237</v>
      </c>
      <c r="AI515" t="s">
        <v>237</v>
      </c>
      <c r="AJ515" t="s">
        <v>10</v>
      </c>
    </row>
    <row r="516" spans="1:36" ht="15" customHeight="1" x14ac:dyDescent="0.25">
      <c r="A516">
        <v>179661</v>
      </c>
      <c r="B516" t="s">
        <v>117</v>
      </c>
      <c r="C516" t="s">
        <v>118</v>
      </c>
      <c r="D516">
        <v>369</v>
      </c>
      <c r="E516" t="s">
        <v>12</v>
      </c>
      <c r="F516" t="s">
        <v>21</v>
      </c>
      <c r="G516" t="s">
        <v>9</v>
      </c>
      <c r="H516" t="s">
        <v>18</v>
      </c>
      <c r="I516" s="21">
        <v>45834</v>
      </c>
      <c r="J516" s="21">
        <v>45838</v>
      </c>
      <c r="K516" s="21">
        <v>45929</v>
      </c>
      <c r="L516" s="21">
        <v>45929</v>
      </c>
      <c r="M516" s="22">
        <v>100000000</v>
      </c>
      <c r="N516" t="s">
        <v>10</v>
      </c>
      <c r="O516" t="s">
        <v>24</v>
      </c>
      <c r="P516" t="s">
        <v>11</v>
      </c>
      <c r="R516" s="21">
        <v>45834</v>
      </c>
      <c r="S516" s="21">
        <v>45838</v>
      </c>
      <c r="T516" s="21">
        <v>45929</v>
      </c>
      <c r="U516" s="21">
        <v>45929</v>
      </c>
      <c r="V516" s="23">
        <v>0.25277777777777777</v>
      </c>
      <c r="W516">
        <v>91</v>
      </c>
      <c r="X516" s="24">
        <v>685378.34865790082</v>
      </c>
      <c r="Y516" s="24">
        <v>685378.34865790082</v>
      </c>
      <c r="Z516" s="24">
        <v>745516.49433257745</v>
      </c>
      <c r="AA516" s="24">
        <v>745516.49433257745</v>
      </c>
      <c r="AB516">
        <v>0.91933358130658771</v>
      </c>
      <c r="AC516">
        <v>0</v>
      </c>
      <c r="AD516" s="22">
        <v>100000000</v>
      </c>
      <c r="AE516" s="25">
        <v>2.9492960215354715E-2</v>
      </c>
      <c r="AF516" s="26">
        <v>0</v>
      </c>
      <c r="AG516" s="27">
        <v>1</v>
      </c>
      <c r="AH516" s="27" t="s">
        <v>237</v>
      </c>
      <c r="AI516" t="s">
        <v>237</v>
      </c>
      <c r="AJ516" t="s">
        <v>10</v>
      </c>
    </row>
    <row r="517" spans="1:36" ht="15" customHeight="1" x14ac:dyDescent="0.25">
      <c r="A517">
        <v>179662</v>
      </c>
      <c r="B517" t="s">
        <v>117</v>
      </c>
      <c r="C517" t="s">
        <v>118</v>
      </c>
      <c r="D517">
        <v>369</v>
      </c>
      <c r="E517" t="s">
        <v>12</v>
      </c>
      <c r="F517" t="s">
        <v>21</v>
      </c>
      <c r="G517" t="s">
        <v>9</v>
      </c>
      <c r="H517" t="s">
        <v>18</v>
      </c>
      <c r="I517" s="21">
        <v>45925</v>
      </c>
      <c r="J517" s="21">
        <v>45929</v>
      </c>
      <c r="K517" s="21">
        <v>46020</v>
      </c>
      <c r="L517" s="21">
        <v>46020</v>
      </c>
      <c r="M517" s="22">
        <v>100000000</v>
      </c>
      <c r="N517" t="s">
        <v>10</v>
      </c>
      <c r="O517" t="s">
        <v>24</v>
      </c>
      <c r="P517" t="s">
        <v>11</v>
      </c>
      <c r="R517" s="21">
        <v>45925</v>
      </c>
      <c r="S517" s="21">
        <v>45929</v>
      </c>
      <c r="T517" s="21">
        <v>46020</v>
      </c>
      <c r="U517" s="21">
        <v>46020</v>
      </c>
      <c r="V517" s="23">
        <v>0.25277777777777777</v>
      </c>
      <c r="W517">
        <v>91</v>
      </c>
      <c r="X517" s="24">
        <v>677788.29192421993</v>
      </c>
      <c r="Y517" s="24">
        <v>677788.29192421993</v>
      </c>
      <c r="Z517" s="24">
        <v>742380.47363606165</v>
      </c>
      <c r="AA517" s="24">
        <v>742380.47363606165</v>
      </c>
      <c r="AB517">
        <v>0.91299315646668411</v>
      </c>
      <c r="AC517">
        <v>0</v>
      </c>
      <c r="AD517" s="22">
        <v>100000000</v>
      </c>
      <c r="AE517" s="25">
        <v>2.9368897858129916E-2</v>
      </c>
      <c r="AF517" s="26">
        <v>0</v>
      </c>
      <c r="AG517" s="27">
        <v>1</v>
      </c>
      <c r="AH517" s="27" t="s">
        <v>237</v>
      </c>
      <c r="AI517" t="s">
        <v>237</v>
      </c>
      <c r="AJ517" t="s">
        <v>10</v>
      </c>
    </row>
    <row r="518" spans="1:36" ht="15" customHeight="1" x14ac:dyDescent="0.25">
      <c r="A518">
        <v>172676</v>
      </c>
      <c r="B518" t="s">
        <v>117</v>
      </c>
      <c r="C518" t="s">
        <v>118</v>
      </c>
      <c r="D518">
        <v>369</v>
      </c>
      <c r="E518" t="s">
        <v>12</v>
      </c>
      <c r="F518" t="s">
        <v>21</v>
      </c>
      <c r="G518" t="s">
        <v>9</v>
      </c>
      <c r="H518" t="s">
        <v>18</v>
      </c>
      <c r="I518" s="21">
        <v>46014</v>
      </c>
      <c r="J518" s="21">
        <v>46020</v>
      </c>
      <c r="K518" s="21">
        <v>46111</v>
      </c>
      <c r="L518" s="21">
        <v>46111</v>
      </c>
      <c r="M518" s="22">
        <v>100000000</v>
      </c>
      <c r="N518" t="s">
        <v>10</v>
      </c>
      <c r="O518" t="s">
        <v>24</v>
      </c>
      <c r="P518" t="s">
        <v>11</v>
      </c>
      <c r="R518" s="21">
        <v>46014</v>
      </c>
      <c r="S518" s="21">
        <v>46020</v>
      </c>
      <c r="T518" s="21">
        <v>46111</v>
      </c>
      <c r="U518" s="21">
        <v>46111</v>
      </c>
      <c r="V518" s="23">
        <v>0.25277777777777777</v>
      </c>
      <c r="W518">
        <v>91</v>
      </c>
      <c r="X518" s="24">
        <v>674062.05573310959</v>
      </c>
      <c r="Y518" s="24">
        <v>674062.05573310959</v>
      </c>
      <c r="Z518" s="24">
        <v>743400.55569951131</v>
      </c>
      <c r="AA518" s="24">
        <v>743400.55569951131</v>
      </c>
      <c r="AB518">
        <v>0.90672794170680049</v>
      </c>
      <c r="AC518">
        <v>0</v>
      </c>
      <c r="AD518" s="22">
        <v>99999999.999999985</v>
      </c>
      <c r="AE518" s="25">
        <v>2.9409252752947698E-2</v>
      </c>
      <c r="AF518" s="26">
        <v>0</v>
      </c>
      <c r="AG518" s="27">
        <v>1</v>
      </c>
      <c r="AH518" s="27" t="s">
        <v>237</v>
      </c>
      <c r="AI518" t="s">
        <v>237</v>
      </c>
      <c r="AJ518" t="s">
        <v>10</v>
      </c>
    </row>
    <row r="519" spans="1:36" ht="15" customHeight="1" x14ac:dyDescent="0.25">
      <c r="A519">
        <v>175256</v>
      </c>
      <c r="B519" t="s">
        <v>133</v>
      </c>
      <c r="C519" t="s">
        <v>132</v>
      </c>
      <c r="D519">
        <v>370</v>
      </c>
      <c r="E519" t="s">
        <v>12</v>
      </c>
      <c r="F519" t="s">
        <v>21</v>
      </c>
      <c r="G519" t="s">
        <v>9</v>
      </c>
      <c r="H519" t="s">
        <v>16</v>
      </c>
      <c r="J519" s="21">
        <v>45401</v>
      </c>
      <c r="K519" s="21">
        <v>45492</v>
      </c>
      <c r="L519" s="21">
        <v>45492</v>
      </c>
      <c r="M519" s="22">
        <v>100000000</v>
      </c>
      <c r="N519" t="s">
        <v>10</v>
      </c>
      <c r="O519">
        <v>1.3780000000000001E-2</v>
      </c>
      <c r="P519" t="s">
        <v>11</v>
      </c>
      <c r="R519" s="21">
        <v>45492</v>
      </c>
      <c r="S519" s="21">
        <v>45401</v>
      </c>
      <c r="T519" s="21">
        <v>45492</v>
      </c>
      <c r="U519" s="21">
        <v>45492</v>
      </c>
      <c r="V519" s="23">
        <v>0.25277777777777777</v>
      </c>
      <c r="W519">
        <v>91</v>
      </c>
      <c r="X519" s="24">
        <v>-331521.72184311616</v>
      </c>
      <c r="Y519" s="24">
        <v>-331521.72184311616</v>
      </c>
      <c r="Z519" s="24">
        <v>-348327.77777777775</v>
      </c>
      <c r="AA519" s="24">
        <v>-348327.77777777775</v>
      </c>
      <c r="AB519">
        <v>0.95175217996715911</v>
      </c>
      <c r="AC519">
        <v>0</v>
      </c>
      <c r="AD519" s="22">
        <v>99999999.999999985</v>
      </c>
      <c r="AE519" s="25">
        <v>1.3780000000000001E-2</v>
      </c>
      <c r="AF519" s="26">
        <v>0</v>
      </c>
      <c r="AG519" s="27">
        <v>1</v>
      </c>
      <c r="AH519" s="27" t="s">
        <v>237</v>
      </c>
      <c r="AI519" t="s">
        <v>237</v>
      </c>
      <c r="AJ519" t="s">
        <v>10</v>
      </c>
    </row>
    <row r="520" spans="1:36" ht="15" customHeight="1" x14ac:dyDescent="0.25">
      <c r="A520">
        <v>175257</v>
      </c>
      <c r="B520" t="s">
        <v>133</v>
      </c>
      <c r="C520" t="s">
        <v>132</v>
      </c>
      <c r="D520">
        <v>370</v>
      </c>
      <c r="E520" t="s">
        <v>12</v>
      </c>
      <c r="F520" t="s">
        <v>21</v>
      </c>
      <c r="G520" t="s">
        <v>9</v>
      </c>
      <c r="H520" t="s">
        <v>16</v>
      </c>
      <c r="J520" s="21">
        <v>45492</v>
      </c>
      <c r="K520" s="21">
        <v>45586</v>
      </c>
      <c r="L520" s="21">
        <v>45586</v>
      </c>
      <c r="M520" s="22">
        <v>100000000</v>
      </c>
      <c r="N520" t="s">
        <v>10</v>
      </c>
      <c r="O520">
        <v>1.3780000000000001E-2</v>
      </c>
      <c r="P520" t="s">
        <v>11</v>
      </c>
      <c r="R520" s="21">
        <v>45586</v>
      </c>
      <c r="S520" s="21">
        <v>45492</v>
      </c>
      <c r="T520" s="21">
        <v>45586</v>
      </c>
      <c r="U520" s="21">
        <v>45586</v>
      </c>
      <c r="V520" s="23">
        <v>0.26111111111111113</v>
      </c>
      <c r="W520">
        <v>94</v>
      </c>
      <c r="X520" s="24">
        <v>-339775.83010677429</v>
      </c>
      <c r="Y520" s="24">
        <v>-339775.83010677429</v>
      </c>
      <c r="Z520" s="24">
        <v>-359811.11111111112</v>
      </c>
      <c r="AA520" s="24">
        <v>-359811.11111111112</v>
      </c>
      <c r="AB520">
        <v>0.9443172253839881</v>
      </c>
      <c r="AC520">
        <v>0</v>
      </c>
      <c r="AD520" s="22">
        <v>100000000.00000001</v>
      </c>
      <c r="AE520" s="25">
        <v>1.3780000000000001E-2</v>
      </c>
      <c r="AF520" s="26">
        <v>0</v>
      </c>
      <c r="AG520" s="27">
        <v>1</v>
      </c>
      <c r="AH520" s="27" t="s">
        <v>237</v>
      </c>
      <c r="AI520" t="s">
        <v>237</v>
      </c>
      <c r="AJ520" t="s">
        <v>10</v>
      </c>
    </row>
    <row r="521" spans="1:36" ht="15" customHeight="1" x14ac:dyDescent="0.25">
      <c r="A521">
        <v>175258</v>
      </c>
      <c r="B521" t="s">
        <v>133</v>
      </c>
      <c r="C521" t="s">
        <v>132</v>
      </c>
      <c r="D521">
        <v>370</v>
      </c>
      <c r="E521" t="s">
        <v>12</v>
      </c>
      <c r="F521" t="s">
        <v>21</v>
      </c>
      <c r="G521" t="s">
        <v>9</v>
      </c>
      <c r="H521" t="s">
        <v>16</v>
      </c>
      <c r="J521" s="21">
        <v>45586</v>
      </c>
      <c r="K521" s="21">
        <v>45677</v>
      </c>
      <c r="L521" s="21">
        <v>45677</v>
      </c>
      <c r="M521" s="22">
        <v>100000000</v>
      </c>
      <c r="N521" t="s">
        <v>10</v>
      </c>
      <c r="O521">
        <v>1.3780000000000001E-2</v>
      </c>
      <c r="P521" t="s">
        <v>11</v>
      </c>
      <c r="R521" s="21">
        <v>45677</v>
      </c>
      <c r="S521" s="21">
        <v>45586</v>
      </c>
      <c r="T521" s="21">
        <v>45677</v>
      </c>
      <c r="U521" s="21">
        <v>45677</v>
      </c>
      <c r="V521" s="23">
        <v>0.25277777777777777</v>
      </c>
      <c r="W521">
        <v>91</v>
      </c>
      <c r="X521" s="24">
        <v>-326547.35633085947</v>
      </c>
      <c r="Y521" s="24">
        <v>-326547.35633085947</v>
      </c>
      <c r="Z521" s="24">
        <v>-348327.77777777775</v>
      </c>
      <c r="AA521" s="24">
        <v>-348327.77777777775</v>
      </c>
      <c r="AB521">
        <v>0.93747147704994827</v>
      </c>
      <c r="AC521">
        <v>0</v>
      </c>
      <c r="AD521" s="22">
        <v>100000000</v>
      </c>
      <c r="AE521" s="25">
        <v>1.3780000000000001E-2</v>
      </c>
      <c r="AF521" s="26">
        <v>0</v>
      </c>
      <c r="AG521" s="27">
        <v>1</v>
      </c>
      <c r="AH521" s="27" t="s">
        <v>237</v>
      </c>
      <c r="AI521" t="s">
        <v>237</v>
      </c>
      <c r="AJ521" t="s">
        <v>10</v>
      </c>
    </row>
    <row r="522" spans="1:36" ht="15" customHeight="1" x14ac:dyDescent="0.25">
      <c r="A522">
        <v>175259</v>
      </c>
      <c r="B522" t="s">
        <v>133</v>
      </c>
      <c r="C522" t="s">
        <v>132</v>
      </c>
      <c r="D522">
        <v>370</v>
      </c>
      <c r="E522" t="s">
        <v>12</v>
      </c>
      <c r="F522" t="s">
        <v>21</v>
      </c>
      <c r="G522" t="s">
        <v>9</v>
      </c>
      <c r="H522" t="s">
        <v>16</v>
      </c>
      <c r="J522" s="21">
        <v>45677</v>
      </c>
      <c r="K522" s="21">
        <v>45768</v>
      </c>
      <c r="L522" s="21">
        <v>45768</v>
      </c>
      <c r="M522" s="22">
        <v>100000000</v>
      </c>
      <c r="N522" t="s">
        <v>10</v>
      </c>
      <c r="O522">
        <v>1.3780000000000001E-2</v>
      </c>
      <c r="P522" t="s">
        <v>11</v>
      </c>
      <c r="R522" s="21">
        <v>45768</v>
      </c>
      <c r="S522" s="21">
        <v>45677</v>
      </c>
      <c r="T522" s="21">
        <v>45768</v>
      </c>
      <c r="U522" s="21">
        <v>45768</v>
      </c>
      <c r="V522" s="23">
        <v>0.25277777777777777</v>
      </c>
      <c r="W522">
        <v>91</v>
      </c>
      <c r="X522" s="24">
        <v>-324225.25465119095</v>
      </c>
      <c r="Y522" s="24">
        <v>-324225.25465119095</v>
      </c>
      <c r="Z522" s="24">
        <v>-348327.77777777781</v>
      </c>
      <c r="AA522" s="24">
        <v>-348327.77777777781</v>
      </c>
      <c r="AB522">
        <v>0.93080505011586101</v>
      </c>
      <c r="AC522">
        <v>0</v>
      </c>
      <c r="AD522" s="22">
        <v>100000000</v>
      </c>
      <c r="AE522" s="25">
        <v>1.3780000000000001E-2</v>
      </c>
      <c r="AF522" s="26">
        <v>0</v>
      </c>
      <c r="AG522" s="27">
        <v>1</v>
      </c>
      <c r="AH522" s="27" t="s">
        <v>237</v>
      </c>
      <c r="AI522" t="s">
        <v>237</v>
      </c>
      <c r="AJ522" t="s">
        <v>10</v>
      </c>
    </row>
    <row r="523" spans="1:36" ht="15" customHeight="1" x14ac:dyDescent="0.25">
      <c r="A523">
        <v>146450</v>
      </c>
      <c r="B523" t="s">
        <v>133</v>
      </c>
      <c r="C523" t="s">
        <v>132</v>
      </c>
      <c r="D523">
        <v>370</v>
      </c>
      <c r="E523" t="s">
        <v>12</v>
      </c>
      <c r="F523" t="s">
        <v>21</v>
      </c>
      <c r="G523" t="s">
        <v>9</v>
      </c>
      <c r="H523" t="s">
        <v>16</v>
      </c>
      <c r="J523" s="21">
        <v>45768</v>
      </c>
      <c r="K523" s="21">
        <v>45859</v>
      </c>
      <c r="L523" s="21">
        <v>45859</v>
      </c>
      <c r="M523" s="22">
        <v>100000000</v>
      </c>
      <c r="N523" t="s">
        <v>10</v>
      </c>
      <c r="O523">
        <v>1.3780000000000001E-2</v>
      </c>
      <c r="P523" t="s">
        <v>11</v>
      </c>
      <c r="R523" s="21">
        <v>45859</v>
      </c>
      <c r="S523" s="21">
        <v>45768</v>
      </c>
      <c r="T523" s="21">
        <v>45859</v>
      </c>
      <c r="U523" s="21">
        <v>45859</v>
      </c>
      <c r="V523" s="23">
        <v>0.25277777777777777</v>
      </c>
      <c r="W523">
        <v>91</v>
      </c>
      <c r="X523" s="24">
        <v>-321951.08555979043</v>
      </c>
      <c r="Y523" s="24">
        <v>-321951.08555979043</v>
      </c>
      <c r="Z523" s="24">
        <v>-348327.77777777775</v>
      </c>
      <c r="AA523" s="24">
        <v>-348327.77777777775</v>
      </c>
      <c r="AB523">
        <v>0.92427623089303312</v>
      </c>
      <c r="AC523">
        <v>0</v>
      </c>
      <c r="AD523" s="22">
        <v>100000000</v>
      </c>
      <c r="AE523" s="25">
        <v>1.3780000000000002E-2</v>
      </c>
      <c r="AF523" s="26">
        <v>0</v>
      </c>
      <c r="AG523" s="27">
        <v>1</v>
      </c>
      <c r="AH523" s="27" t="s">
        <v>237</v>
      </c>
      <c r="AI523" t="s">
        <v>237</v>
      </c>
      <c r="AJ523" t="s">
        <v>10</v>
      </c>
    </row>
    <row r="524" spans="1:36" ht="15" customHeight="1" x14ac:dyDescent="0.25">
      <c r="A524">
        <v>146451</v>
      </c>
      <c r="B524" t="s">
        <v>133</v>
      </c>
      <c r="C524" t="s">
        <v>132</v>
      </c>
      <c r="D524">
        <v>370</v>
      </c>
      <c r="E524" t="s">
        <v>12</v>
      </c>
      <c r="F524" t="s">
        <v>21</v>
      </c>
      <c r="G524" t="s">
        <v>9</v>
      </c>
      <c r="H524" t="s">
        <v>16</v>
      </c>
      <c r="J524" s="21">
        <v>45859</v>
      </c>
      <c r="K524" s="21">
        <v>45950</v>
      </c>
      <c r="L524" s="21">
        <v>45950</v>
      </c>
      <c r="M524" s="22">
        <v>100000000</v>
      </c>
      <c r="N524" t="s">
        <v>10</v>
      </c>
      <c r="O524">
        <v>1.3780000000000001E-2</v>
      </c>
      <c r="P524" t="s">
        <v>11</v>
      </c>
      <c r="R524" s="21">
        <v>45950</v>
      </c>
      <c r="S524" s="21">
        <v>45859</v>
      </c>
      <c r="T524" s="21">
        <v>45950</v>
      </c>
      <c r="U524" s="21">
        <v>45950</v>
      </c>
      <c r="V524" s="23">
        <v>0.25277777777777777</v>
      </c>
      <c r="W524">
        <v>91</v>
      </c>
      <c r="X524" s="24">
        <v>-319717.01920776576</v>
      </c>
      <c r="Y524" s="24">
        <v>-319717.01920776576</v>
      </c>
      <c r="Z524" s="24">
        <v>-348327.77777777775</v>
      </c>
      <c r="AA524" s="24">
        <v>-348327.77777777775</v>
      </c>
      <c r="AB524">
        <v>0.91786254098786013</v>
      </c>
      <c r="AC524">
        <v>0</v>
      </c>
      <c r="AD524" s="22">
        <v>100000000</v>
      </c>
      <c r="AE524" s="25">
        <v>1.3780000000000001E-2</v>
      </c>
      <c r="AF524" s="26">
        <v>0</v>
      </c>
      <c r="AG524" s="27">
        <v>1</v>
      </c>
      <c r="AH524" s="27" t="s">
        <v>237</v>
      </c>
      <c r="AI524" t="s">
        <v>237</v>
      </c>
      <c r="AJ524" t="s">
        <v>10</v>
      </c>
    </row>
    <row r="525" spans="1:36" ht="15" customHeight="1" x14ac:dyDescent="0.25">
      <c r="A525">
        <v>146452</v>
      </c>
      <c r="B525" t="s">
        <v>133</v>
      </c>
      <c r="C525" t="s">
        <v>132</v>
      </c>
      <c r="D525">
        <v>370</v>
      </c>
      <c r="E525" t="s">
        <v>12</v>
      </c>
      <c r="F525" t="s">
        <v>21</v>
      </c>
      <c r="G525" t="s">
        <v>9</v>
      </c>
      <c r="H525" t="s">
        <v>16</v>
      </c>
      <c r="J525" s="21">
        <v>45950</v>
      </c>
      <c r="K525" s="21">
        <v>46041</v>
      </c>
      <c r="L525" s="21">
        <v>46041</v>
      </c>
      <c r="M525" s="22">
        <v>100000000</v>
      </c>
      <c r="N525" t="s">
        <v>10</v>
      </c>
      <c r="O525">
        <v>1.3780000000000001E-2</v>
      </c>
      <c r="P525" t="s">
        <v>11</v>
      </c>
      <c r="R525" s="21">
        <v>46041</v>
      </c>
      <c r="S525" s="21">
        <v>45950</v>
      </c>
      <c r="T525" s="21">
        <v>46041</v>
      </c>
      <c r="U525" s="21">
        <v>46041</v>
      </c>
      <c r="V525" s="23">
        <v>0.25277777777777777</v>
      </c>
      <c r="W525">
        <v>91</v>
      </c>
      <c r="X525" s="24">
        <v>-317515.22554577037</v>
      </c>
      <c r="Y525" s="24">
        <v>-317515.22554577037</v>
      </c>
      <c r="Z525" s="24">
        <v>-348327.77777777775</v>
      </c>
      <c r="AA525" s="24">
        <v>-348327.77777777775</v>
      </c>
      <c r="AB525">
        <v>0.91154150143126156</v>
      </c>
      <c r="AC525">
        <v>0</v>
      </c>
      <c r="AD525" s="22">
        <v>100000000</v>
      </c>
      <c r="AE525" s="25">
        <v>1.3780000000000001E-2</v>
      </c>
      <c r="AF525" s="26">
        <v>0</v>
      </c>
      <c r="AG525" s="27">
        <v>1</v>
      </c>
      <c r="AH525" s="27" t="s">
        <v>237</v>
      </c>
      <c r="AI525" t="s">
        <v>237</v>
      </c>
      <c r="AJ525" t="s">
        <v>10</v>
      </c>
    </row>
    <row r="526" spans="1:36" ht="15" customHeight="1" x14ac:dyDescent="0.25">
      <c r="A526">
        <v>146453</v>
      </c>
      <c r="B526" t="s">
        <v>133</v>
      </c>
      <c r="C526" t="s">
        <v>132</v>
      </c>
      <c r="D526">
        <v>370</v>
      </c>
      <c r="E526" t="s">
        <v>12</v>
      </c>
      <c r="F526" t="s">
        <v>21</v>
      </c>
      <c r="G526" t="s">
        <v>9</v>
      </c>
      <c r="H526" t="s">
        <v>16</v>
      </c>
      <c r="J526" s="21">
        <v>46041</v>
      </c>
      <c r="K526" s="21">
        <v>46132</v>
      </c>
      <c r="L526" s="21">
        <v>46132</v>
      </c>
      <c r="M526" s="22">
        <v>100000000</v>
      </c>
      <c r="N526" t="s">
        <v>10</v>
      </c>
      <c r="O526">
        <v>1.3780000000000001E-2</v>
      </c>
      <c r="P526" t="s">
        <v>11</v>
      </c>
      <c r="R526" s="21">
        <v>46132</v>
      </c>
      <c r="S526" s="21">
        <v>46041</v>
      </c>
      <c r="T526" s="21">
        <v>46132</v>
      </c>
      <c r="U526" s="21">
        <v>46132</v>
      </c>
      <c r="V526" s="23">
        <v>0.25277777777777777</v>
      </c>
      <c r="W526">
        <v>91</v>
      </c>
      <c r="X526" s="24">
        <v>-315337.77269385743</v>
      </c>
      <c r="Y526" s="24">
        <v>-315337.77269385743</v>
      </c>
      <c r="Z526" s="24">
        <v>-348327.77777777775</v>
      </c>
      <c r="AA526" s="24">
        <v>-348327.77777777775</v>
      </c>
      <c r="AB526">
        <v>0.90529034091284299</v>
      </c>
      <c r="AC526">
        <v>0</v>
      </c>
      <c r="AD526" s="22">
        <v>100000000</v>
      </c>
      <c r="AE526" s="25">
        <v>1.3780000000000001E-2</v>
      </c>
      <c r="AF526" s="26">
        <v>0</v>
      </c>
      <c r="AG526" s="27">
        <v>1</v>
      </c>
      <c r="AH526" s="27" t="s">
        <v>237</v>
      </c>
      <c r="AI526" t="s">
        <v>237</v>
      </c>
      <c r="AJ526" t="s">
        <v>10</v>
      </c>
    </row>
    <row r="527" spans="1:36" ht="15" customHeight="1" x14ac:dyDescent="0.25">
      <c r="A527">
        <v>146454</v>
      </c>
      <c r="B527" t="s">
        <v>131</v>
      </c>
      <c r="C527" t="s">
        <v>132</v>
      </c>
      <c r="D527">
        <v>370</v>
      </c>
      <c r="E527" t="s">
        <v>12</v>
      </c>
      <c r="F527" t="s">
        <v>21</v>
      </c>
      <c r="G527" t="s">
        <v>9</v>
      </c>
      <c r="H527" t="s">
        <v>16</v>
      </c>
      <c r="I527" s="21">
        <v>45399</v>
      </c>
      <c r="J527" s="21">
        <v>45401</v>
      </c>
      <c r="K527" s="21">
        <v>45492</v>
      </c>
      <c r="L527" s="21">
        <v>45492</v>
      </c>
      <c r="M527" s="22">
        <v>100000000</v>
      </c>
      <c r="N527" t="s">
        <v>10</v>
      </c>
      <c r="O527" t="s">
        <v>24</v>
      </c>
      <c r="P527" t="s">
        <v>11</v>
      </c>
      <c r="R527" s="21">
        <v>45399</v>
      </c>
      <c r="S527" s="21">
        <v>45401</v>
      </c>
      <c r="T527" s="21">
        <v>45492</v>
      </c>
      <c r="U527" s="21">
        <v>45492</v>
      </c>
      <c r="V527" s="23">
        <v>0.25277777777777777</v>
      </c>
      <c r="W527">
        <v>91</v>
      </c>
      <c r="X527" s="24">
        <v>815850.50069607247</v>
      </c>
      <c r="Y527" s="24">
        <v>815850.50069607247</v>
      </c>
      <c r="Z527" s="24">
        <v>857208.96454812842</v>
      </c>
      <c r="AA527" s="24">
        <v>857208.96454812842</v>
      </c>
      <c r="AB527">
        <v>0.95175217996715911</v>
      </c>
      <c r="AC527">
        <v>0</v>
      </c>
      <c r="AD527" s="22">
        <v>100000000</v>
      </c>
      <c r="AE527" s="25">
        <v>3.3911563432673215E-2</v>
      </c>
      <c r="AF527" s="26">
        <v>0</v>
      </c>
      <c r="AG527" s="27">
        <v>1</v>
      </c>
      <c r="AH527" s="27" t="s">
        <v>237</v>
      </c>
      <c r="AI527" t="s">
        <v>237</v>
      </c>
      <c r="AJ527" t="s">
        <v>10</v>
      </c>
    </row>
    <row r="528" spans="1:36" ht="15" customHeight="1" x14ac:dyDescent="0.25">
      <c r="A528">
        <v>146455</v>
      </c>
      <c r="B528" t="s">
        <v>131</v>
      </c>
      <c r="C528" t="s">
        <v>132</v>
      </c>
      <c r="D528">
        <v>370</v>
      </c>
      <c r="E528" t="s">
        <v>12</v>
      </c>
      <c r="F528" t="s">
        <v>21</v>
      </c>
      <c r="G528" t="s">
        <v>9</v>
      </c>
      <c r="H528" t="s">
        <v>16</v>
      </c>
      <c r="I528" s="21">
        <v>45490</v>
      </c>
      <c r="J528" s="21">
        <v>45492</v>
      </c>
      <c r="K528" s="21">
        <v>45586</v>
      </c>
      <c r="L528" s="21">
        <v>45586</v>
      </c>
      <c r="M528" s="22">
        <v>100000000</v>
      </c>
      <c r="N528" t="s">
        <v>10</v>
      </c>
      <c r="O528" t="s">
        <v>24</v>
      </c>
      <c r="P528" t="s">
        <v>11</v>
      </c>
      <c r="R528" s="21">
        <v>45490</v>
      </c>
      <c r="S528" s="21">
        <v>45492</v>
      </c>
      <c r="T528" s="21">
        <v>45586</v>
      </c>
      <c r="U528" s="21">
        <v>45586</v>
      </c>
      <c r="V528" s="23">
        <v>0.26111111111111113</v>
      </c>
      <c r="W528">
        <v>94</v>
      </c>
      <c r="X528" s="24">
        <v>798636.78699039831</v>
      </c>
      <c r="Y528" s="24">
        <v>798636.78699039831</v>
      </c>
      <c r="Z528" s="24">
        <v>845729.3434053883</v>
      </c>
      <c r="AA528" s="24">
        <v>845729.3434053883</v>
      </c>
      <c r="AB528">
        <v>0.9443172253839881</v>
      </c>
      <c r="AC528">
        <v>0</v>
      </c>
      <c r="AD528" s="22">
        <v>100000000</v>
      </c>
      <c r="AE528" s="25">
        <v>3.2389634428291458E-2</v>
      </c>
      <c r="AF528" s="26">
        <v>0</v>
      </c>
      <c r="AG528" s="27">
        <v>1</v>
      </c>
      <c r="AH528" s="27" t="s">
        <v>237</v>
      </c>
      <c r="AI528" t="s">
        <v>237</v>
      </c>
      <c r="AJ528" t="s">
        <v>10</v>
      </c>
    </row>
    <row r="529" spans="1:36" ht="15" customHeight="1" x14ac:dyDescent="0.25">
      <c r="A529">
        <v>146456</v>
      </c>
      <c r="B529" t="s">
        <v>131</v>
      </c>
      <c r="C529" t="s">
        <v>132</v>
      </c>
      <c r="D529">
        <v>370</v>
      </c>
      <c r="E529" t="s">
        <v>12</v>
      </c>
      <c r="F529" t="s">
        <v>21</v>
      </c>
      <c r="G529" t="s">
        <v>9</v>
      </c>
      <c r="H529" t="s">
        <v>16</v>
      </c>
      <c r="I529" s="21">
        <v>45582</v>
      </c>
      <c r="J529" s="21">
        <v>45586</v>
      </c>
      <c r="K529" s="21">
        <v>45677</v>
      </c>
      <c r="L529" s="21">
        <v>45677</v>
      </c>
      <c r="M529" s="22">
        <v>100000000</v>
      </c>
      <c r="N529" t="s">
        <v>10</v>
      </c>
      <c r="O529" t="s">
        <v>24</v>
      </c>
      <c r="P529" t="s">
        <v>11</v>
      </c>
      <c r="R529" s="21">
        <v>45582</v>
      </c>
      <c r="S529" s="21">
        <v>45586</v>
      </c>
      <c r="T529" s="21">
        <v>45677</v>
      </c>
      <c r="U529" s="21">
        <v>45677</v>
      </c>
      <c r="V529" s="23">
        <v>0.25277777777777777</v>
      </c>
      <c r="W529">
        <v>91</v>
      </c>
      <c r="X529" s="24">
        <v>736340.39752455615</v>
      </c>
      <c r="Y529" s="24">
        <v>736340.39752455615</v>
      </c>
      <c r="Z529" s="24">
        <v>785453.65437856852</v>
      </c>
      <c r="AA529" s="24">
        <v>785453.65437856852</v>
      </c>
      <c r="AB529">
        <v>0.93747147704994827</v>
      </c>
      <c r="AC529">
        <v>0</v>
      </c>
      <c r="AD529" s="22">
        <v>100000000</v>
      </c>
      <c r="AE529" s="25">
        <v>3.1072891821569745E-2</v>
      </c>
      <c r="AF529" s="26">
        <v>0</v>
      </c>
      <c r="AG529" s="27">
        <v>1</v>
      </c>
      <c r="AH529" s="27" t="s">
        <v>237</v>
      </c>
      <c r="AI529" t="s">
        <v>237</v>
      </c>
      <c r="AJ529" t="s">
        <v>10</v>
      </c>
    </row>
    <row r="530" spans="1:36" ht="15" customHeight="1" x14ac:dyDescent="0.25">
      <c r="A530">
        <v>146457</v>
      </c>
      <c r="B530" t="s">
        <v>131</v>
      </c>
      <c r="C530" t="s">
        <v>132</v>
      </c>
      <c r="D530">
        <v>370</v>
      </c>
      <c r="E530" t="s">
        <v>12</v>
      </c>
      <c r="F530" t="s">
        <v>21</v>
      </c>
      <c r="G530" t="s">
        <v>9</v>
      </c>
      <c r="H530" t="s">
        <v>16</v>
      </c>
      <c r="I530" s="21">
        <v>45673</v>
      </c>
      <c r="J530" s="21">
        <v>45677</v>
      </c>
      <c r="K530" s="21">
        <v>45768</v>
      </c>
      <c r="L530" s="21">
        <v>45768</v>
      </c>
      <c r="M530" s="22">
        <v>100000000</v>
      </c>
      <c r="N530" t="s">
        <v>10</v>
      </c>
      <c r="O530" t="s">
        <v>24</v>
      </c>
      <c r="P530" t="s">
        <v>11</v>
      </c>
      <c r="R530" s="21">
        <v>45673</v>
      </c>
      <c r="S530" s="21">
        <v>45677</v>
      </c>
      <c r="T530" s="21">
        <v>45768</v>
      </c>
      <c r="U530" s="21">
        <v>45768</v>
      </c>
      <c r="V530" s="23">
        <v>0.25277777777777777</v>
      </c>
      <c r="W530">
        <v>91</v>
      </c>
      <c r="X530" s="24">
        <v>710041.99555094063</v>
      </c>
      <c r="Y530" s="24">
        <v>710041.99555094063</v>
      </c>
      <c r="Z530" s="24">
        <v>762825.68026737589</v>
      </c>
      <c r="AA530" s="24">
        <v>762825.68026737589</v>
      </c>
      <c r="AB530">
        <v>0.93080505011586101</v>
      </c>
      <c r="AC530">
        <v>0</v>
      </c>
      <c r="AD530" s="22">
        <v>100000000</v>
      </c>
      <c r="AE530" s="25">
        <v>3.0177719219368723E-2</v>
      </c>
      <c r="AF530" s="26">
        <v>0</v>
      </c>
      <c r="AG530" s="27">
        <v>1</v>
      </c>
      <c r="AH530" s="27" t="s">
        <v>237</v>
      </c>
      <c r="AI530" t="s">
        <v>237</v>
      </c>
      <c r="AJ530" t="s">
        <v>10</v>
      </c>
    </row>
    <row r="531" spans="1:36" ht="15" customHeight="1" x14ac:dyDescent="0.25">
      <c r="A531">
        <v>146458</v>
      </c>
      <c r="B531" t="s">
        <v>131</v>
      </c>
      <c r="C531" t="s">
        <v>132</v>
      </c>
      <c r="D531">
        <v>370</v>
      </c>
      <c r="E531" t="s">
        <v>12</v>
      </c>
      <c r="F531" t="s">
        <v>21</v>
      </c>
      <c r="G531" t="s">
        <v>9</v>
      </c>
      <c r="H531" t="s">
        <v>16</v>
      </c>
      <c r="I531" s="21">
        <v>45764</v>
      </c>
      <c r="J531" s="21">
        <v>45768</v>
      </c>
      <c r="K531" s="21">
        <v>45859</v>
      </c>
      <c r="L531" s="21">
        <v>45859</v>
      </c>
      <c r="M531" s="22">
        <v>100000000</v>
      </c>
      <c r="N531" t="s">
        <v>10</v>
      </c>
      <c r="O531" t="s">
        <v>24</v>
      </c>
      <c r="P531" t="s">
        <v>11</v>
      </c>
      <c r="R531" s="21">
        <v>45764</v>
      </c>
      <c r="S531" s="21">
        <v>45768</v>
      </c>
      <c r="T531" s="21">
        <v>45859</v>
      </c>
      <c r="U531" s="21">
        <v>45859</v>
      </c>
      <c r="V531" s="23">
        <v>0.25277777777777777</v>
      </c>
      <c r="W531">
        <v>91</v>
      </c>
      <c r="X531" s="24">
        <v>694206.6157516184</v>
      </c>
      <c r="Y531" s="24">
        <v>694206.6157516184</v>
      </c>
      <c r="Z531" s="24">
        <v>751081.32455259387</v>
      </c>
      <c r="AA531" s="24">
        <v>751081.32455259387</v>
      </c>
      <c r="AB531">
        <v>0.92427623089303312</v>
      </c>
      <c r="AC531">
        <v>0</v>
      </c>
      <c r="AD531" s="22">
        <v>100000000</v>
      </c>
      <c r="AE531" s="25">
        <v>2.9713107344937779E-2</v>
      </c>
      <c r="AF531" s="26">
        <v>0</v>
      </c>
      <c r="AG531" s="27">
        <v>1</v>
      </c>
      <c r="AH531" s="27" t="s">
        <v>237</v>
      </c>
      <c r="AI531" t="s">
        <v>237</v>
      </c>
      <c r="AJ531" t="s">
        <v>10</v>
      </c>
    </row>
    <row r="532" spans="1:36" ht="15" customHeight="1" x14ac:dyDescent="0.25">
      <c r="A532">
        <v>146459</v>
      </c>
      <c r="B532" t="s">
        <v>131</v>
      </c>
      <c r="C532" t="s">
        <v>132</v>
      </c>
      <c r="D532">
        <v>370</v>
      </c>
      <c r="E532" t="s">
        <v>12</v>
      </c>
      <c r="F532" t="s">
        <v>21</v>
      </c>
      <c r="G532" t="s">
        <v>9</v>
      </c>
      <c r="H532" t="s">
        <v>16</v>
      </c>
      <c r="I532" s="21">
        <v>45855</v>
      </c>
      <c r="J532" s="21">
        <v>45859</v>
      </c>
      <c r="K532" s="21">
        <v>45950</v>
      </c>
      <c r="L532" s="21">
        <v>45950</v>
      </c>
      <c r="M532" s="22">
        <v>100000000</v>
      </c>
      <c r="N532" t="s">
        <v>10</v>
      </c>
      <c r="O532" t="s">
        <v>24</v>
      </c>
      <c r="P532" t="s">
        <v>11</v>
      </c>
      <c r="R532" s="21">
        <v>45855</v>
      </c>
      <c r="S532" s="21">
        <v>45859</v>
      </c>
      <c r="T532" s="21">
        <v>45950</v>
      </c>
      <c r="U532" s="21">
        <v>45950</v>
      </c>
      <c r="V532" s="23">
        <v>0.25277777777777777</v>
      </c>
      <c r="W532">
        <v>91</v>
      </c>
      <c r="X532" s="24">
        <v>683241.53656979895</v>
      </c>
      <c r="Y532" s="24">
        <v>683241.53656979895</v>
      </c>
      <c r="Z532" s="24">
        <v>744383.28841097746</v>
      </c>
      <c r="AA532" s="24">
        <v>744383.28841097746</v>
      </c>
      <c r="AB532">
        <v>0.91786254098786013</v>
      </c>
      <c r="AC532">
        <v>0</v>
      </c>
      <c r="AD532" s="22">
        <v>100000000</v>
      </c>
      <c r="AE532" s="25">
        <v>2.9448130090983723E-2</v>
      </c>
      <c r="AF532" s="26">
        <v>0</v>
      </c>
      <c r="AG532" s="27">
        <v>1</v>
      </c>
      <c r="AH532" s="27" t="s">
        <v>237</v>
      </c>
      <c r="AI532" t="s">
        <v>237</v>
      </c>
      <c r="AJ532" t="s">
        <v>10</v>
      </c>
    </row>
    <row r="533" spans="1:36" ht="15" customHeight="1" x14ac:dyDescent="0.25">
      <c r="A533">
        <v>146460</v>
      </c>
      <c r="B533" t="s">
        <v>131</v>
      </c>
      <c r="C533" t="s">
        <v>132</v>
      </c>
      <c r="D533">
        <v>370</v>
      </c>
      <c r="E533" t="s">
        <v>12</v>
      </c>
      <c r="F533" t="s">
        <v>21</v>
      </c>
      <c r="G533" t="s">
        <v>9</v>
      </c>
      <c r="H533" t="s">
        <v>16</v>
      </c>
      <c r="I533" s="21">
        <v>45946</v>
      </c>
      <c r="J533" s="21">
        <v>45950</v>
      </c>
      <c r="K533" s="21">
        <v>46041</v>
      </c>
      <c r="L533" s="21">
        <v>46041</v>
      </c>
      <c r="M533" s="22">
        <v>100000000</v>
      </c>
      <c r="N533" t="s">
        <v>10</v>
      </c>
      <c r="O533" t="s">
        <v>24</v>
      </c>
      <c r="P533" t="s">
        <v>11</v>
      </c>
      <c r="R533" s="21">
        <v>45946</v>
      </c>
      <c r="S533" s="21">
        <v>45950</v>
      </c>
      <c r="T533" s="21">
        <v>46041</v>
      </c>
      <c r="U533" s="21">
        <v>46041</v>
      </c>
      <c r="V533" s="23">
        <v>0.25277777777777777</v>
      </c>
      <c r="W533">
        <v>91</v>
      </c>
      <c r="X533" s="24">
        <v>676696.30466743093</v>
      </c>
      <c r="Y533" s="24">
        <v>676696.30466743093</v>
      </c>
      <c r="Z533" s="24">
        <v>742364.77835064312</v>
      </c>
      <c r="AA533" s="24">
        <v>742364.77835064312</v>
      </c>
      <c r="AB533">
        <v>0.91154150143126156</v>
      </c>
      <c r="AC533">
        <v>0</v>
      </c>
      <c r="AD533" s="22">
        <v>99999999.999999985</v>
      </c>
      <c r="AE533" s="25">
        <v>2.9368276945739725E-2</v>
      </c>
      <c r="AF533" s="26">
        <v>0</v>
      </c>
      <c r="AG533" s="27">
        <v>1</v>
      </c>
      <c r="AH533" s="27" t="s">
        <v>237</v>
      </c>
      <c r="AI533" t="s">
        <v>237</v>
      </c>
      <c r="AJ533" t="s">
        <v>10</v>
      </c>
    </row>
    <row r="534" spans="1:36" ht="15" customHeight="1" x14ac:dyDescent="0.25">
      <c r="A534">
        <v>146461</v>
      </c>
      <c r="B534" t="s">
        <v>131</v>
      </c>
      <c r="C534" t="s">
        <v>132</v>
      </c>
      <c r="D534">
        <v>370</v>
      </c>
      <c r="E534" t="s">
        <v>12</v>
      </c>
      <c r="F534" t="s">
        <v>21</v>
      </c>
      <c r="G534" t="s">
        <v>9</v>
      </c>
      <c r="H534" t="s">
        <v>16</v>
      </c>
      <c r="I534" s="21">
        <v>46037</v>
      </c>
      <c r="J534" s="21">
        <v>46041</v>
      </c>
      <c r="K534" s="21">
        <v>46132</v>
      </c>
      <c r="L534" s="21">
        <v>46132</v>
      </c>
      <c r="M534" s="22">
        <v>100000000</v>
      </c>
      <c r="N534" t="s">
        <v>10</v>
      </c>
      <c r="O534" t="s">
        <v>24</v>
      </c>
      <c r="P534" t="s">
        <v>11</v>
      </c>
      <c r="R534" s="21">
        <v>46037</v>
      </c>
      <c r="S534" s="21">
        <v>46041</v>
      </c>
      <c r="T534" s="21">
        <v>46132</v>
      </c>
      <c r="U534" s="21">
        <v>46132</v>
      </c>
      <c r="V534" s="23">
        <v>0.25277777777777777</v>
      </c>
      <c r="W534">
        <v>91</v>
      </c>
      <c r="X534" s="24">
        <v>673702.33015704586</v>
      </c>
      <c r="Y534" s="24">
        <v>673702.33015704586</v>
      </c>
      <c r="Z534" s="24">
        <v>744183.71621829411</v>
      </c>
      <c r="AA534" s="24">
        <v>744183.71621829411</v>
      </c>
      <c r="AB534">
        <v>0.90529034091284299</v>
      </c>
      <c r="AC534">
        <v>0</v>
      </c>
      <c r="AD534" s="22">
        <v>100000000</v>
      </c>
      <c r="AE534" s="25">
        <v>2.9440234927317128E-2</v>
      </c>
      <c r="AF534" s="26">
        <v>0</v>
      </c>
      <c r="AG534" s="27">
        <v>1</v>
      </c>
      <c r="AH534" s="27" t="s">
        <v>237</v>
      </c>
      <c r="AI534" t="s">
        <v>237</v>
      </c>
      <c r="AJ534" t="s">
        <v>10</v>
      </c>
    </row>
    <row r="535" spans="1:36" ht="15" customHeight="1" x14ac:dyDescent="0.25">
      <c r="A535">
        <v>179885</v>
      </c>
      <c r="B535" t="s">
        <v>120</v>
      </c>
      <c r="C535" t="s">
        <v>121</v>
      </c>
      <c r="D535">
        <v>371</v>
      </c>
      <c r="E535" t="s">
        <v>12</v>
      </c>
      <c r="F535" t="s">
        <v>21</v>
      </c>
      <c r="G535" t="s">
        <v>9</v>
      </c>
      <c r="H535" t="s">
        <v>18</v>
      </c>
      <c r="J535" s="21">
        <v>45425</v>
      </c>
      <c r="K535" s="21">
        <v>45516</v>
      </c>
      <c r="L535" s="21">
        <v>45516</v>
      </c>
      <c r="M535" s="22">
        <v>100000000</v>
      </c>
      <c r="N535" t="s">
        <v>10</v>
      </c>
      <c r="O535">
        <v>1.3465E-2</v>
      </c>
      <c r="P535" t="s">
        <v>11</v>
      </c>
      <c r="R535" s="21">
        <v>45516</v>
      </c>
      <c r="S535" s="21">
        <v>45425</v>
      </c>
      <c r="T535" s="21">
        <v>45516</v>
      </c>
      <c r="U535" s="21">
        <v>45516</v>
      </c>
      <c r="V535" s="23">
        <v>0.25277777777777777</v>
      </c>
      <c r="W535">
        <v>91</v>
      </c>
      <c r="X535" s="24">
        <v>-323280.99847778125</v>
      </c>
      <c r="Y535" s="24">
        <v>-323280.99847778125</v>
      </c>
      <c r="Z535" s="24">
        <v>-340365.27777777775</v>
      </c>
      <c r="AA535" s="24">
        <v>-340365.27777777775</v>
      </c>
      <c r="AB535">
        <v>0.94980604540058078</v>
      </c>
      <c r="AC535">
        <v>0</v>
      </c>
      <c r="AD535" s="22">
        <v>100000000</v>
      </c>
      <c r="AE535" s="25">
        <v>1.3465E-2</v>
      </c>
      <c r="AF535" s="26">
        <v>0</v>
      </c>
      <c r="AG535" s="27">
        <v>1</v>
      </c>
      <c r="AH535" s="27" t="s">
        <v>237</v>
      </c>
      <c r="AI535" t="s">
        <v>237</v>
      </c>
      <c r="AJ535" t="s">
        <v>10</v>
      </c>
    </row>
    <row r="536" spans="1:36" ht="15" customHeight="1" x14ac:dyDescent="0.25">
      <c r="A536">
        <v>179886</v>
      </c>
      <c r="B536" t="s">
        <v>120</v>
      </c>
      <c r="C536" t="s">
        <v>121</v>
      </c>
      <c r="D536">
        <v>371</v>
      </c>
      <c r="E536" t="s">
        <v>12</v>
      </c>
      <c r="F536" t="s">
        <v>21</v>
      </c>
      <c r="G536" t="s">
        <v>9</v>
      </c>
      <c r="H536" t="s">
        <v>18</v>
      </c>
      <c r="J536" s="21">
        <v>45516</v>
      </c>
      <c r="K536" s="21">
        <v>45608</v>
      </c>
      <c r="L536" s="21">
        <v>45608</v>
      </c>
      <c r="M536" s="22">
        <v>100000000</v>
      </c>
      <c r="N536" t="s">
        <v>10</v>
      </c>
      <c r="O536">
        <v>1.3465E-2</v>
      </c>
      <c r="P536" t="s">
        <v>11</v>
      </c>
      <c r="R536" s="21">
        <v>45608</v>
      </c>
      <c r="S536" s="21">
        <v>45516</v>
      </c>
      <c r="T536" s="21">
        <v>45608</v>
      </c>
      <c r="U536" s="21">
        <v>45608</v>
      </c>
      <c r="V536" s="23">
        <v>0.25555555555555554</v>
      </c>
      <c r="W536">
        <v>92</v>
      </c>
      <c r="X536" s="24">
        <v>-324367.23212453065</v>
      </c>
      <c r="Y536" s="24">
        <v>-324367.23212453065</v>
      </c>
      <c r="Z536" s="24">
        <v>-344105.5555555555</v>
      </c>
      <c r="AA536" s="24">
        <v>-344105.5555555555</v>
      </c>
      <c r="AB536">
        <v>0.94263875397432195</v>
      </c>
      <c r="AC536">
        <v>0</v>
      </c>
      <c r="AD536" s="22">
        <v>100000000</v>
      </c>
      <c r="AE536" s="25">
        <v>1.3465E-2</v>
      </c>
      <c r="AF536" s="26">
        <v>0</v>
      </c>
      <c r="AG536" s="27">
        <v>1</v>
      </c>
      <c r="AH536" s="27" t="s">
        <v>237</v>
      </c>
      <c r="AI536" t="s">
        <v>237</v>
      </c>
      <c r="AJ536" t="s">
        <v>10</v>
      </c>
    </row>
    <row r="537" spans="1:36" ht="15" customHeight="1" x14ac:dyDescent="0.25">
      <c r="A537">
        <v>179887</v>
      </c>
      <c r="B537" t="s">
        <v>120</v>
      </c>
      <c r="C537" t="s">
        <v>121</v>
      </c>
      <c r="D537">
        <v>371</v>
      </c>
      <c r="E537" t="s">
        <v>12</v>
      </c>
      <c r="F537" t="s">
        <v>21</v>
      </c>
      <c r="G537" t="s">
        <v>9</v>
      </c>
      <c r="H537" t="s">
        <v>18</v>
      </c>
      <c r="J537" s="21">
        <v>45608</v>
      </c>
      <c r="K537" s="21">
        <v>45700</v>
      </c>
      <c r="L537" s="21">
        <v>45700</v>
      </c>
      <c r="M537" s="22">
        <v>100000000</v>
      </c>
      <c r="N537" t="s">
        <v>10</v>
      </c>
      <c r="O537">
        <v>1.3465E-2</v>
      </c>
      <c r="P537" t="s">
        <v>11</v>
      </c>
      <c r="R537" s="21">
        <v>45700</v>
      </c>
      <c r="S537" s="21">
        <v>45608</v>
      </c>
      <c r="T537" s="21">
        <v>45700</v>
      </c>
      <c r="U537" s="21">
        <v>45700</v>
      </c>
      <c r="V537" s="23">
        <v>0.25555555555555554</v>
      </c>
      <c r="W537">
        <v>92</v>
      </c>
      <c r="X537" s="24">
        <v>-322004.45574792806</v>
      </c>
      <c r="Y537" s="24">
        <v>-322004.45574792806</v>
      </c>
      <c r="Z537" s="24">
        <v>-344105.5555555555</v>
      </c>
      <c r="AA537" s="24">
        <v>-344105.5555555555</v>
      </c>
      <c r="AB537">
        <v>0.93577232494271878</v>
      </c>
      <c r="AC537">
        <v>0</v>
      </c>
      <c r="AD537" s="22">
        <v>100000000</v>
      </c>
      <c r="AE537" s="25">
        <v>1.3465E-2</v>
      </c>
      <c r="AF537" s="26">
        <v>0</v>
      </c>
      <c r="AG537" s="27">
        <v>1</v>
      </c>
      <c r="AH537" s="27" t="s">
        <v>237</v>
      </c>
      <c r="AI537" t="s">
        <v>237</v>
      </c>
      <c r="AJ537" t="s">
        <v>10</v>
      </c>
    </row>
    <row r="538" spans="1:36" ht="15" customHeight="1" x14ac:dyDescent="0.25">
      <c r="A538">
        <v>179888</v>
      </c>
      <c r="B538" t="s">
        <v>120</v>
      </c>
      <c r="C538" t="s">
        <v>121</v>
      </c>
      <c r="D538">
        <v>371</v>
      </c>
      <c r="E538" t="s">
        <v>12</v>
      </c>
      <c r="F538" t="s">
        <v>21</v>
      </c>
      <c r="G538" t="s">
        <v>9</v>
      </c>
      <c r="H538" t="s">
        <v>18</v>
      </c>
      <c r="J538" s="21">
        <v>45700</v>
      </c>
      <c r="K538" s="21">
        <v>45789</v>
      </c>
      <c r="L538" s="21">
        <v>45789</v>
      </c>
      <c r="M538" s="22">
        <v>100000000</v>
      </c>
      <c r="N538" t="s">
        <v>10</v>
      </c>
      <c r="O538">
        <v>1.3465E-2</v>
      </c>
      <c r="P538" t="s">
        <v>11</v>
      </c>
      <c r="R538" s="21">
        <v>45789</v>
      </c>
      <c r="S538" s="21">
        <v>45700</v>
      </c>
      <c r="T538" s="21">
        <v>45789</v>
      </c>
      <c r="U538" s="21">
        <v>45789</v>
      </c>
      <c r="V538" s="23">
        <v>0.24722222222222223</v>
      </c>
      <c r="W538">
        <v>89</v>
      </c>
      <c r="X538" s="24">
        <v>-309345.44630313665</v>
      </c>
      <c r="Y538" s="24">
        <v>-309345.44630313665</v>
      </c>
      <c r="Z538" s="24">
        <v>-332884.72222222225</v>
      </c>
      <c r="AA538" s="24">
        <v>-332884.72222222225</v>
      </c>
      <c r="AB538">
        <v>0.92928700433607891</v>
      </c>
      <c r="AC538">
        <v>0</v>
      </c>
      <c r="AD538" s="22">
        <v>100000000</v>
      </c>
      <c r="AE538" s="25">
        <v>1.3465E-2</v>
      </c>
      <c r="AF538" s="26">
        <v>0</v>
      </c>
      <c r="AG538" s="27">
        <v>1</v>
      </c>
      <c r="AH538" s="27" t="s">
        <v>237</v>
      </c>
      <c r="AI538" t="s">
        <v>237</v>
      </c>
      <c r="AJ538" t="s">
        <v>10</v>
      </c>
    </row>
    <row r="539" spans="1:36" ht="15" customHeight="1" x14ac:dyDescent="0.25">
      <c r="A539">
        <v>179889</v>
      </c>
      <c r="B539" t="s">
        <v>120</v>
      </c>
      <c r="C539" t="s">
        <v>121</v>
      </c>
      <c r="D539">
        <v>371</v>
      </c>
      <c r="E539" t="s">
        <v>12</v>
      </c>
      <c r="F539" t="s">
        <v>21</v>
      </c>
      <c r="G539" t="s">
        <v>9</v>
      </c>
      <c r="H539" t="s">
        <v>18</v>
      </c>
      <c r="J539" s="21">
        <v>45789</v>
      </c>
      <c r="K539" s="21">
        <v>45881</v>
      </c>
      <c r="L539" s="21">
        <v>45881</v>
      </c>
      <c r="M539" s="22">
        <v>100000000</v>
      </c>
      <c r="N539" t="s">
        <v>10</v>
      </c>
      <c r="O539">
        <v>1.3465E-2</v>
      </c>
      <c r="P539" t="s">
        <v>11</v>
      </c>
      <c r="R539" s="21">
        <v>45881</v>
      </c>
      <c r="S539" s="21">
        <v>45789</v>
      </c>
      <c r="T539" s="21">
        <v>45881</v>
      </c>
      <c r="U539" s="21">
        <v>45881</v>
      </c>
      <c r="V539" s="23">
        <v>0.25555555555555554</v>
      </c>
      <c r="W539">
        <v>92</v>
      </c>
      <c r="X539" s="24">
        <v>-317511.69114580762</v>
      </c>
      <c r="Y539" s="24">
        <v>-317511.69114580762</v>
      </c>
      <c r="Z539" s="24">
        <v>-344105.5555555555</v>
      </c>
      <c r="AA539" s="24">
        <v>-344105.5555555555</v>
      </c>
      <c r="AB539">
        <v>0.92271596903801134</v>
      </c>
      <c r="AC539">
        <v>0</v>
      </c>
      <c r="AD539" s="22">
        <v>100000000</v>
      </c>
      <c r="AE539" s="25">
        <v>1.3465E-2</v>
      </c>
      <c r="AF539" s="26">
        <v>0</v>
      </c>
      <c r="AG539" s="27">
        <v>1</v>
      </c>
      <c r="AH539" s="27" t="s">
        <v>237</v>
      </c>
      <c r="AI539" t="s">
        <v>237</v>
      </c>
      <c r="AJ539" t="s">
        <v>10</v>
      </c>
    </row>
    <row r="540" spans="1:36" ht="15" customHeight="1" x14ac:dyDescent="0.25">
      <c r="A540">
        <v>179890</v>
      </c>
      <c r="B540" t="s">
        <v>120</v>
      </c>
      <c r="C540" t="s">
        <v>121</v>
      </c>
      <c r="D540">
        <v>371</v>
      </c>
      <c r="E540" t="s">
        <v>12</v>
      </c>
      <c r="F540" t="s">
        <v>21</v>
      </c>
      <c r="G540" t="s">
        <v>9</v>
      </c>
      <c r="H540" t="s">
        <v>18</v>
      </c>
      <c r="J540" s="21">
        <v>45881</v>
      </c>
      <c r="K540" s="21">
        <v>45973</v>
      </c>
      <c r="L540" s="21">
        <v>45973</v>
      </c>
      <c r="M540" s="22">
        <v>100000000</v>
      </c>
      <c r="N540" t="s">
        <v>10</v>
      </c>
      <c r="O540">
        <v>1.3465E-2</v>
      </c>
      <c r="P540" t="s">
        <v>11</v>
      </c>
      <c r="R540" s="21">
        <v>45973</v>
      </c>
      <c r="S540" s="21">
        <v>45881</v>
      </c>
      <c r="T540" s="21">
        <v>45973</v>
      </c>
      <c r="U540" s="21">
        <v>45973</v>
      </c>
      <c r="V540" s="23">
        <v>0.25555555555555554</v>
      </c>
      <c r="W540">
        <v>92</v>
      </c>
      <c r="X540" s="24">
        <v>-315289.1422012574</v>
      </c>
      <c r="Y540" s="24">
        <v>-315289.1422012574</v>
      </c>
      <c r="Z540" s="24">
        <v>-344105.5555555555</v>
      </c>
      <c r="AA540" s="24">
        <v>-344105.5555555555</v>
      </c>
      <c r="AB540">
        <v>0.91625705284596692</v>
      </c>
      <c r="AC540">
        <v>0</v>
      </c>
      <c r="AD540" s="22">
        <v>100000000</v>
      </c>
      <c r="AE540" s="25">
        <v>1.3465E-2</v>
      </c>
      <c r="AF540" s="26">
        <v>0</v>
      </c>
      <c r="AG540" s="27">
        <v>1</v>
      </c>
      <c r="AH540" s="27" t="s">
        <v>237</v>
      </c>
      <c r="AI540" t="s">
        <v>237</v>
      </c>
      <c r="AJ540" t="s">
        <v>10</v>
      </c>
    </row>
    <row r="541" spans="1:36" ht="15" customHeight="1" x14ac:dyDescent="0.25">
      <c r="A541">
        <v>179891</v>
      </c>
      <c r="B541" t="s">
        <v>120</v>
      </c>
      <c r="C541" t="s">
        <v>121</v>
      </c>
      <c r="D541">
        <v>371</v>
      </c>
      <c r="E541" t="s">
        <v>12</v>
      </c>
      <c r="F541" t="s">
        <v>21</v>
      </c>
      <c r="G541" t="s">
        <v>9</v>
      </c>
      <c r="H541" t="s">
        <v>18</v>
      </c>
      <c r="J541" s="21">
        <v>45973</v>
      </c>
      <c r="K541" s="21">
        <v>46065</v>
      </c>
      <c r="L541" s="21">
        <v>46065</v>
      </c>
      <c r="M541" s="22">
        <v>100000000</v>
      </c>
      <c r="N541" t="s">
        <v>10</v>
      </c>
      <c r="O541">
        <v>1.3465E-2</v>
      </c>
      <c r="P541" t="s">
        <v>11</v>
      </c>
      <c r="R541" s="21">
        <v>46065</v>
      </c>
      <c r="S541" s="21">
        <v>45973</v>
      </c>
      <c r="T541" s="21">
        <v>46065</v>
      </c>
      <c r="U541" s="21">
        <v>46065</v>
      </c>
      <c r="V541" s="23">
        <v>0.25555555555555554</v>
      </c>
      <c r="W541">
        <v>92</v>
      </c>
      <c r="X541" s="24">
        <v>-313097.17674783588</v>
      </c>
      <c r="Y541" s="24">
        <v>-313097.17674783588</v>
      </c>
      <c r="Z541" s="24">
        <v>-344105.5555555555</v>
      </c>
      <c r="AA541" s="24">
        <v>-344105.5555555555</v>
      </c>
      <c r="AB541">
        <v>0.90988701487932422</v>
      </c>
      <c r="AC541">
        <v>0</v>
      </c>
      <c r="AD541" s="22">
        <v>100000000.00000001</v>
      </c>
      <c r="AE541" s="25">
        <v>1.3464999999999998E-2</v>
      </c>
      <c r="AF541" s="26">
        <v>0</v>
      </c>
      <c r="AG541" s="27">
        <v>1</v>
      </c>
      <c r="AH541" s="27" t="s">
        <v>237</v>
      </c>
      <c r="AI541" t="s">
        <v>237</v>
      </c>
      <c r="AJ541" t="s">
        <v>10</v>
      </c>
    </row>
    <row r="542" spans="1:36" ht="15" customHeight="1" x14ac:dyDescent="0.25">
      <c r="A542">
        <v>179892</v>
      </c>
      <c r="B542" t="s">
        <v>120</v>
      </c>
      <c r="C542" t="s">
        <v>121</v>
      </c>
      <c r="D542">
        <v>371</v>
      </c>
      <c r="E542" t="s">
        <v>12</v>
      </c>
      <c r="F542" t="s">
        <v>21</v>
      </c>
      <c r="G542" t="s">
        <v>9</v>
      </c>
      <c r="H542" t="s">
        <v>18</v>
      </c>
      <c r="J542" s="21">
        <v>46065</v>
      </c>
      <c r="K542" s="21">
        <v>46154</v>
      </c>
      <c r="L542" s="21">
        <v>46154</v>
      </c>
      <c r="M542" s="22">
        <v>100000000</v>
      </c>
      <c r="N542" t="s">
        <v>10</v>
      </c>
      <c r="O542">
        <v>1.3465E-2</v>
      </c>
      <c r="P542" t="s">
        <v>11</v>
      </c>
      <c r="R542" s="21">
        <v>46154</v>
      </c>
      <c r="S542" s="21">
        <v>46065</v>
      </c>
      <c r="T542" s="21">
        <v>46154</v>
      </c>
      <c r="U542" s="21">
        <v>46154</v>
      </c>
      <c r="V542" s="23">
        <v>0.24722222222222223</v>
      </c>
      <c r="W542">
        <v>89</v>
      </c>
      <c r="X542" s="24">
        <v>-300856.85944459942</v>
      </c>
      <c r="Y542" s="24">
        <v>-300856.85944459942</v>
      </c>
      <c r="Z542" s="24">
        <v>-332884.72222222225</v>
      </c>
      <c r="AA542" s="24">
        <v>-332884.72222222225</v>
      </c>
      <c r="AB542">
        <v>0.90378692490356427</v>
      </c>
      <c r="AC542">
        <v>0</v>
      </c>
      <c r="AD542" s="22">
        <v>100000000</v>
      </c>
      <c r="AE542" s="25">
        <v>1.3465E-2</v>
      </c>
      <c r="AF542" s="26">
        <v>0</v>
      </c>
      <c r="AG542" s="27">
        <v>1</v>
      </c>
      <c r="AH542" s="27" t="s">
        <v>237</v>
      </c>
      <c r="AI542" t="s">
        <v>237</v>
      </c>
      <c r="AJ542" t="s">
        <v>10</v>
      </c>
    </row>
    <row r="543" spans="1:36" ht="15" customHeight="1" x14ac:dyDescent="0.25">
      <c r="A543">
        <v>179893</v>
      </c>
      <c r="B543" t="s">
        <v>122</v>
      </c>
      <c r="C543" t="s">
        <v>121</v>
      </c>
      <c r="D543">
        <v>371</v>
      </c>
      <c r="E543" t="s">
        <v>12</v>
      </c>
      <c r="F543" t="s">
        <v>21</v>
      </c>
      <c r="G543" t="s">
        <v>9</v>
      </c>
      <c r="H543" t="s">
        <v>18</v>
      </c>
      <c r="I543" s="21">
        <v>45421</v>
      </c>
      <c r="J543" s="21">
        <v>45425</v>
      </c>
      <c r="K543" s="21">
        <v>45516</v>
      </c>
      <c r="L543" s="21">
        <v>45516</v>
      </c>
      <c r="M543" s="22">
        <v>100000000</v>
      </c>
      <c r="N543" t="s">
        <v>10</v>
      </c>
      <c r="O543" t="s">
        <v>24</v>
      </c>
      <c r="P543" t="s">
        <v>11</v>
      </c>
      <c r="R543" s="21">
        <v>45421</v>
      </c>
      <c r="S543" s="21">
        <v>45425</v>
      </c>
      <c r="T543" s="21">
        <v>45516</v>
      </c>
      <c r="U543" s="21">
        <v>45516</v>
      </c>
      <c r="V543" s="23">
        <v>0.25277777777777777</v>
      </c>
      <c r="W543">
        <v>91</v>
      </c>
      <c r="X543" s="24">
        <v>804085.05205019156</v>
      </c>
      <c r="Y543" s="24">
        <v>804085.05205019156</v>
      </c>
      <c r="Z543" s="24">
        <v>846578.15766067128</v>
      </c>
      <c r="AA543" s="24">
        <v>846578.15766067128</v>
      </c>
      <c r="AB543">
        <v>0.94980604540058078</v>
      </c>
      <c r="AC543">
        <v>0</v>
      </c>
      <c r="AD543" s="22">
        <v>100000000</v>
      </c>
      <c r="AE543" s="25">
        <v>3.3491004039323258E-2</v>
      </c>
      <c r="AF543" s="26">
        <v>0</v>
      </c>
      <c r="AG543" s="27">
        <v>1</v>
      </c>
      <c r="AH543" s="27" t="s">
        <v>237</v>
      </c>
      <c r="AI543" t="s">
        <v>237</v>
      </c>
      <c r="AJ543" t="s">
        <v>10</v>
      </c>
    </row>
    <row r="544" spans="1:36" ht="15" customHeight="1" x14ac:dyDescent="0.25">
      <c r="A544">
        <v>179894</v>
      </c>
      <c r="B544" t="s">
        <v>122</v>
      </c>
      <c r="C544" t="s">
        <v>121</v>
      </c>
      <c r="D544">
        <v>371</v>
      </c>
      <c r="E544" t="s">
        <v>12</v>
      </c>
      <c r="F544" t="s">
        <v>21</v>
      </c>
      <c r="G544" t="s">
        <v>9</v>
      </c>
      <c r="H544" t="s">
        <v>18</v>
      </c>
      <c r="I544" s="21">
        <v>45512</v>
      </c>
      <c r="J544" s="21">
        <v>45516</v>
      </c>
      <c r="K544" s="21">
        <v>45608</v>
      </c>
      <c r="L544" s="21">
        <v>45608</v>
      </c>
      <c r="M544" s="22">
        <v>100000000</v>
      </c>
      <c r="N544" t="s">
        <v>10</v>
      </c>
      <c r="O544" t="s">
        <v>24</v>
      </c>
      <c r="P544" t="s">
        <v>11</v>
      </c>
      <c r="R544" s="21">
        <v>45512</v>
      </c>
      <c r="S544" s="21">
        <v>45516</v>
      </c>
      <c r="T544" s="21">
        <v>45608</v>
      </c>
      <c r="U544" s="21">
        <v>45608</v>
      </c>
      <c r="V544" s="23">
        <v>0.25555555555555554</v>
      </c>
      <c r="W544">
        <v>92</v>
      </c>
      <c r="X544" s="24">
        <v>771807.9335129722</v>
      </c>
      <c r="Y544" s="24">
        <v>771807.9335129722</v>
      </c>
      <c r="Z544" s="24">
        <v>818773.82004389423</v>
      </c>
      <c r="AA544" s="24">
        <v>818773.82004389423</v>
      </c>
      <c r="AB544">
        <v>0.94263875397432195</v>
      </c>
      <c r="AC544">
        <v>0</v>
      </c>
      <c r="AD544" s="22">
        <v>100000000</v>
      </c>
      <c r="AE544" s="25">
        <v>3.2038975566934996E-2</v>
      </c>
      <c r="AF544" s="26">
        <v>0</v>
      </c>
      <c r="AG544" s="27">
        <v>1</v>
      </c>
      <c r="AH544" s="27" t="s">
        <v>237</v>
      </c>
      <c r="AI544" t="s">
        <v>237</v>
      </c>
      <c r="AJ544" t="s">
        <v>10</v>
      </c>
    </row>
    <row r="545" spans="1:36" ht="15" customHeight="1" x14ac:dyDescent="0.25">
      <c r="A545">
        <v>179895</v>
      </c>
      <c r="B545" t="s">
        <v>122</v>
      </c>
      <c r="C545" t="s">
        <v>121</v>
      </c>
      <c r="D545">
        <v>371</v>
      </c>
      <c r="E545" t="s">
        <v>12</v>
      </c>
      <c r="F545" t="s">
        <v>21</v>
      </c>
      <c r="G545" t="s">
        <v>9</v>
      </c>
      <c r="H545" t="s">
        <v>18</v>
      </c>
      <c r="I545" s="21">
        <v>45604</v>
      </c>
      <c r="J545" s="21">
        <v>45608</v>
      </c>
      <c r="K545" s="21">
        <v>45700</v>
      </c>
      <c r="L545" s="21">
        <v>45700</v>
      </c>
      <c r="M545" s="22">
        <v>100000000</v>
      </c>
      <c r="N545" t="s">
        <v>10</v>
      </c>
      <c r="O545" t="s">
        <v>24</v>
      </c>
      <c r="P545" t="s">
        <v>11</v>
      </c>
      <c r="R545" s="21">
        <v>45604</v>
      </c>
      <c r="S545" s="21">
        <v>45608</v>
      </c>
      <c r="T545" s="21">
        <v>45700</v>
      </c>
      <c r="U545" s="21">
        <v>45700</v>
      </c>
      <c r="V545" s="23">
        <v>0.25555555555555554</v>
      </c>
      <c r="W545">
        <v>92</v>
      </c>
      <c r="X545" s="24">
        <v>736747.78447696078</v>
      </c>
      <c r="Y545" s="24">
        <v>736747.78447696078</v>
      </c>
      <c r="Z545" s="24">
        <v>787315.20994923543</v>
      </c>
      <c r="AA545" s="24">
        <v>787315.20994923543</v>
      </c>
      <c r="AB545">
        <v>0.93577232494271878</v>
      </c>
      <c r="AC545">
        <v>0</v>
      </c>
      <c r="AD545" s="22">
        <v>100000000</v>
      </c>
      <c r="AE545" s="25">
        <v>3.0807986476274429E-2</v>
      </c>
      <c r="AF545" s="26">
        <v>0</v>
      </c>
      <c r="AG545" s="27">
        <v>1</v>
      </c>
      <c r="AH545" s="27" t="s">
        <v>237</v>
      </c>
      <c r="AI545" t="s">
        <v>237</v>
      </c>
      <c r="AJ545" t="s">
        <v>10</v>
      </c>
    </row>
    <row r="546" spans="1:36" ht="15" customHeight="1" x14ac:dyDescent="0.25">
      <c r="A546">
        <v>179896</v>
      </c>
      <c r="B546" t="s">
        <v>122</v>
      </c>
      <c r="C546" t="s">
        <v>121</v>
      </c>
      <c r="D546">
        <v>371</v>
      </c>
      <c r="E546" t="s">
        <v>12</v>
      </c>
      <c r="F546" t="s">
        <v>21</v>
      </c>
      <c r="G546" t="s">
        <v>9</v>
      </c>
      <c r="H546" t="s">
        <v>18</v>
      </c>
      <c r="I546" s="21">
        <v>45698</v>
      </c>
      <c r="J546" s="21">
        <v>45700</v>
      </c>
      <c r="K546" s="21">
        <v>45789</v>
      </c>
      <c r="L546" s="21">
        <v>45789</v>
      </c>
      <c r="M546" s="22">
        <v>100000000</v>
      </c>
      <c r="N546" t="s">
        <v>10</v>
      </c>
      <c r="O546" t="s">
        <v>24</v>
      </c>
      <c r="P546" t="s">
        <v>11</v>
      </c>
      <c r="R546" s="21">
        <v>45698</v>
      </c>
      <c r="S546" s="21">
        <v>45700</v>
      </c>
      <c r="T546" s="21">
        <v>45789</v>
      </c>
      <c r="U546" s="21">
        <v>45789</v>
      </c>
      <c r="V546" s="23">
        <v>0.24722222222222223</v>
      </c>
      <c r="W546">
        <v>89</v>
      </c>
      <c r="X546" s="24">
        <v>690041.95360139001</v>
      </c>
      <c r="Y546" s="24">
        <v>690041.95360139001</v>
      </c>
      <c r="Z546" s="24">
        <v>742549.88004958117</v>
      </c>
      <c r="AA546" s="24">
        <v>742549.88004958117</v>
      </c>
      <c r="AB546">
        <v>0.92928700433607891</v>
      </c>
      <c r="AC546">
        <v>0</v>
      </c>
      <c r="AD546" s="22">
        <v>100000000</v>
      </c>
      <c r="AE546" s="25">
        <v>3.0035725485151595E-2</v>
      </c>
      <c r="AF546" s="26">
        <v>0</v>
      </c>
      <c r="AG546" s="27">
        <v>1</v>
      </c>
      <c r="AH546" s="27" t="s">
        <v>237</v>
      </c>
      <c r="AI546" t="s">
        <v>237</v>
      </c>
      <c r="AJ546" t="s">
        <v>10</v>
      </c>
    </row>
    <row r="547" spans="1:36" ht="15" customHeight="1" x14ac:dyDescent="0.25">
      <c r="A547">
        <v>179897</v>
      </c>
      <c r="B547" t="s">
        <v>122</v>
      </c>
      <c r="C547" t="s">
        <v>121</v>
      </c>
      <c r="D547">
        <v>371</v>
      </c>
      <c r="E547" t="s">
        <v>12</v>
      </c>
      <c r="F547" t="s">
        <v>21</v>
      </c>
      <c r="G547" t="s">
        <v>9</v>
      </c>
      <c r="H547" t="s">
        <v>18</v>
      </c>
      <c r="I547" s="21">
        <v>45785</v>
      </c>
      <c r="J547" s="21">
        <v>45789</v>
      </c>
      <c r="K547" s="21">
        <v>45881</v>
      </c>
      <c r="L547" s="21">
        <v>45881</v>
      </c>
      <c r="M547" s="22">
        <v>100000000</v>
      </c>
      <c r="N547" t="s">
        <v>10</v>
      </c>
      <c r="O547" t="s">
        <v>24</v>
      </c>
      <c r="P547" t="s">
        <v>11</v>
      </c>
      <c r="R547" s="21">
        <v>45785</v>
      </c>
      <c r="S547" s="21">
        <v>45789</v>
      </c>
      <c r="T547" s="21">
        <v>45881</v>
      </c>
      <c r="U547" s="21">
        <v>45881</v>
      </c>
      <c r="V547" s="23">
        <v>0.25555555555555554</v>
      </c>
      <c r="W547">
        <v>92</v>
      </c>
      <c r="X547" s="24">
        <v>698818.69474869815</v>
      </c>
      <c r="Y547" s="24">
        <v>698818.69474869815</v>
      </c>
      <c r="Z547" s="24">
        <v>757349.73512733285</v>
      </c>
      <c r="AA547" s="24">
        <v>757349.73512733285</v>
      </c>
      <c r="AB547">
        <v>0.92271596903801134</v>
      </c>
      <c r="AC547">
        <v>0</v>
      </c>
      <c r="AD547" s="22">
        <v>100000000</v>
      </c>
      <c r="AE547" s="25">
        <v>2.9635424418026069E-2</v>
      </c>
      <c r="AF547" s="26">
        <v>0</v>
      </c>
      <c r="AG547" s="27">
        <v>1</v>
      </c>
      <c r="AH547" s="27" t="s">
        <v>237</v>
      </c>
      <c r="AI547" t="s">
        <v>237</v>
      </c>
      <c r="AJ547" t="s">
        <v>10</v>
      </c>
    </row>
    <row r="548" spans="1:36" ht="15" customHeight="1" x14ac:dyDescent="0.25">
      <c r="A548">
        <v>179898</v>
      </c>
      <c r="B548" t="s">
        <v>122</v>
      </c>
      <c r="C548" t="s">
        <v>121</v>
      </c>
      <c r="D548">
        <v>371</v>
      </c>
      <c r="E548" t="s">
        <v>12</v>
      </c>
      <c r="F548" t="s">
        <v>21</v>
      </c>
      <c r="G548" t="s">
        <v>9</v>
      </c>
      <c r="H548" t="s">
        <v>18</v>
      </c>
      <c r="I548" s="21">
        <v>45877</v>
      </c>
      <c r="J548" s="21">
        <v>45881</v>
      </c>
      <c r="K548" s="21">
        <v>45973</v>
      </c>
      <c r="L548" s="21">
        <v>45973</v>
      </c>
      <c r="M548" s="22">
        <v>100000000</v>
      </c>
      <c r="N548" t="s">
        <v>10</v>
      </c>
      <c r="O548" t="s">
        <v>24</v>
      </c>
      <c r="P548" t="s">
        <v>11</v>
      </c>
      <c r="R548" s="21">
        <v>45877</v>
      </c>
      <c r="S548" s="21">
        <v>45881</v>
      </c>
      <c r="T548" s="21">
        <v>45973</v>
      </c>
      <c r="U548" s="21">
        <v>45973</v>
      </c>
      <c r="V548" s="23">
        <v>0.25555555555555554</v>
      </c>
      <c r="W548">
        <v>92</v>
      </c>
      <c r="X548" s="24">
        <v>688688.75114021276</v>
      </c>
      <c r="Y548" s="24">
        <v>688688.75114021276</v>
      </c>
      <c r="Z548" s="24">
        <v>751632.68757505435</v>
      </c>
      <c r="AA548" s="24">
        <v>751632.68757505435</v>
      </c>
      <c r="AB548">
        <v>0.91625705284596692</v>
      </c>
      <c r="AC548">
        <v>0</v>
      </c>
      <c r="AD548" s="22">
        <v>100000000</v>
      </c>
      <c r="AE548" s="25">
        <v>2.9411713861632573E-2</v>
      </c>
      <c r="AF548" s="26">
        <v>0</v>
      </c>
      <c r="AG548" s="27">
        <v>1</v>
      </c>
      <c r="AH548" s="27" t="s">
        <v>237</v>
      </c>
      <c r="AI548" t="s">
        <v>237</v>
      </c>
      <c r="AJ548" t="s">
        <v>10</v>
      </c>
    </row>
    <row r="549" spans="1:36" ht="15" customHeight="1" x14ac:dyDescent="0.25">
      <c r="A549">
        <v>179899</v>
      </c>
      <c r="B549" t="s">
        <v>122</v>
      </c>
      <c r="C549" t="s">
        <v>121</v>
      </c>
      <c r="D549">
        <v>371</v>
      </c>
      <c r="E549" t="s">
        <v>12</v>
      </c>
      <c r="F549" t="s">
        <v>21</v>
      </c>
      <c r="G549" t="s">
        <v>9</v>
      </c>
      <c r="H549" t="s">
        <v>18</v>
      </c>
      <c r="I549" s="21">
        <v>45971</v>
      </c>
      <c r="J549" s="21">
        <v>45973</v>
      </c>
      <c r="K549" s="21">
        <v>46065</v>
      </c>
      <c r="L549" s="21">
        <v>46065</v>
      </c>
      <c r="M549" s="22">
        <v>100000000</v>
      </c>
      <c r="N549" t="s">
        <v>10</v>
      </c>
      <c r="O549" t="s">
        <v>24</v>
      </c>
      <c r="P549" t="s">
        <v>11</v>
      </c>
      <c r="R549" s="21">
        <v>45971</v>
      </c>
      <c r="S549" s="21">
        <v>45973</v>
      </c>
      <c r="T549" s="21">
        <v>46065</v>
      </c>
      <c r="U549" s="21">
        <v>46065</v>
      </c>
      <c r="V549" s="23">
        <v>0.25555555555555554</v>
      </c>
      <c r="W549">
        <v>92</v>
      </c>
      <c r="X549" s="24">
        <v>683080.44076017523</v>
      </c>
      <c r="Y549" s="24">
        <v>683080.44076017523</v>
      </c>
      <c r="Z549" s="24">
        <v>750731.05736185308</v>
      </c>
      <c r="AA549" s="24">
        <v>750731.05736185308</v>
      </c>
      <c r="AB549">
        <v>0.90988701487932422</v>
      </c>
      <c r="AC549">
        <v>0</v>
      </c>
      <c r="AD549" s="22">
        <v>100000000</v>
      </c>
      <c r="AE549" s="25">
        <v>2.9376432679376861E-2</v>
      </c>
      <c r="AF549" s="26">
        <v>0</v>
      </c>
      <c r="AG549" s="27">
        <v>1</v>
      </c>
      <c r="AH549" s="27" t="s">
        <v>237</v>
      </c>
      <c r="AI549" t="s">
        <v>237</v>
      </c>
      <c r="AJ549" t="s">
        <v>10</v>
      </c>
    </row>
    <row r="550" spans="1:36" ht="15" customHeight="1" x14ac:dyDescent="0.25">
      <c r="A550">
        <v>179856</v>
      </c>
      <c r="B550" t="s">
        <v>122</v>
      </c>
      <c r="C550" t="s">
        <v>121</v>
      </c>
      <c r="D550">
        <v>371</v>
      </c>
      <c r="E550" t="s">
        <v>12</v>
      </c>
      <c r="F550" t="s">
        <v>21</v>
      </c>
      <c r="G550" t="s">
        <v>9</v>
      </c>
      <c r="H550" t="s">
        <v>18</v>
      </c>
      <c r="I550" s="21">
        <v>46063</v>
      </c>
      <c r="J550" s="21">
        <v>46065</v>
      </c>
      <c r="K550" s="21">
        <v>46154</v>
      </c>
      <c r="L550" s="21">
        <v>46154</v>
      </c>
      <c r="M550" s="22">
        <v>100000000</v>
      </c>
      <c r="N550" t="s">
        <v>10</v>
      </c>
      <c r="O550" t="s">
        <v>24</v>
      </c>
      <c r="P550" t="s">
        <v>11</v>
      </c>
      <c r="R550" s="21">
        <v>46063</v>
      </c>
      <c r="S550" s="21">
        <v>46065</v>
      </c>
      <c r="T550" s="21">
        <v>46154</v>
      </c>
      <c r="U550" s="21">
        <v>46154</v>
      </c>
      <c r="V550" s="23">
        <v>0.24722222222222223</v>
      </c>
      <c r="W550">
        <v>89</v>
      </c>
      <c r="X550" s="24">
        <v>658425.25999493327</v>
      </c>
      <c r="Y550" s="24">
        <v>658425.25999493327</v>
      </c>
      <c r="Z550" s="24">
        <v>728518.24014292797</v>
      </c>
      <c r="AA550" s="24">
        <v>728518.24014292797</v>
      </c>
      <c r="AB550">
        <v>0.90378692490356427</v>
      </c>
      <c r="AC550">
        <v>0</v>
      </c>
      <c r="AD550" s="22">
        <v>100000000</v>
      </c>
      <c r="AE550" s="25">
        <v>2.9468153533871243E-2</v>
      </c>
      <c r="AF550" s="26">
        <v>0</v>
      </c>
      <c r="AG550" s="27">
        <v>1</v>
      </c>
      <c r="AH550" s="27" t="s">
        <v>237</v>
      </c>
      <c r="AI550" t="s">
        <v>237</v>
      </c>
      <c r="AJ550" t="s">
        <v>10</v>
      </c>
    </row>
    <row r="551" spans="1:36" ht="15" customHeight="1" x14ac:dyDescent="0.25">
      <c r="A551">
        <v>180482</v>
      </c>
      <c r="B551" t="s">
        <v>178</v>
      </c>
      <c r="C551" t="s">
        <v>177</v>
      </c>
      <c r="D551">
        <v>378</v>
      </c>
      <c r="E551" t="s">
        <v>12</v>
      </c>
      <c r="F551" t="s">
        <v>21</v>
      </c>
      <c r="G551" t="s">
        <v>20</v>
      </c>
      <c r="H551" t="s">
        <v>14</v>
      </c>
      <c r="J551" s="21">
        <v>45446</v>
      </c>
      <c r="K551" s="21">
        <v>45538</v>
      </c>
      <c r="L551" s="21">
        <v>45538</v>
      </c>
      <c r="M551" s="22">
        <v>100000000</v>
      </c>
      <c r="N551" t="s">
        <v>10</v>
      </c>
      <c r="O551">
        <v>1.435E-2</v>
      </c>
      <c r="P551" t="s">
        <v>11</v>
      </c>
      <c r="R551" s="21">
        <v>45538</v>
      </c>
      <c r="S551" s="21">
        <v>45446</v>
      </c>
      <c r="T551" s="21">
        <v>45538</v>
      </c>
      <c r="U551" s="21">
        <v>45538</v>
      </c>
      <c r="V551" s="23">
        <v>0.25555555555555554</v>
      </c>
      <c r="W551">
        <v>92</v>
      </c>
      <c r="X551" s="24">
        <v>-347672.17620924761</v>
      </c>
      <c r="Y551" s="24">
        <v>-347672.17620924761</v>
      </c>
      <c r="Z551" s="24">
        <v>-366722.22222222219</v>
      </c>
      <c r="AA551" s="24">
        <v>-366722.22222222219</v>
      </c>
      <c r="AB551">
        <v>0.94805319978282954</v>
      </c>
      <c r="AC551">
        <v>0</v>
      </c>
      <c r="AD551" s="22">
        <v>100000000</v>
      </c>
      <c r="AE551" s="25">
        <v>1.435E-2</v>
      </c>
      <c r="AF551" s="26">
        <v>0</v>
      </c>
      <c r="AG551" s="27">
        <v>1</v>
      </c>
      <c r="AH551" s="27" t="s">
        <v>237</v>
      </c>
      <c r="AI551" t="s">
        <v>237</v>
      </c>
      <c r="AJ551" t="s">
        <v>10</v>
      </c>
    </row>
    <row r="552" spans="1:36" ht="15" customHeight="1" x14ac:dyDescent="0.25">
      <c r="A552">
        <v>180483</v>
      </c>
      <c r="B552" t="s">
        <v>178</v>
      </c>
      <c r="C552" t="s">
        <v>177</v>
      </c>
      <c r="D552">
        <v>378</v>
      </c>
      <c r="E552" t="s">
        <v>12</v>
      </c>
      <c r="F552" t="s">
        <v>21</v>
      </c>
      <c r="G552" t="s">
        <v>20</v>
      </c>
      <c r="H552" t="s">
        <v>14</v>
      </c>
      <c r="J552" s="21">
        <v>45538</v>
      </c>
      <c r="K552" s="21">
        <v>45629</v>
      </c>
      <c r="L552" s="21">
        <v>45629</v>
      </c>
      <c r="M552" s="22">
        <v>100000000</v>
      </c>
      <c r="N552" t="s">
        <v>10</v>
      </c>
      <c r="O552">
        <v>1.435E-2</v>
      </c>
      <c r="P552" t="s">
        <v>11</v>
      </c>
      <c r="R552" s="21">
        <v>45629</v>
      </c>
      <c r="S552" s="21">
        <v>45538</v>
      </c>
      <c r="T552" s="21">
        <v>45629</v>
      </c>
      <c r="U552" s="21">
        <v>45629</v>
      </c>
      <c r="V552" s="23">
        <v>0.25277777777777777</v>
      </c>
      <c r="W552">
        <v>91</v>
      </c>
      <c r="X552" s="24">
        <v>-341353.74396523059</v>
      </c>
      <c r="Y552" s="24">
        <v>-341353.74396523059</v>
      </c>
      <c r="Z552" s="24">
        <v>-362736.11111111112</v>
      </c>
      <c r="AA552" s="24">
        <v>-362736.11111111112</v>
      </c>
      <c r="AB552">
        <v>0.941052554485454</v>
      </c>
      <c r="AC552">
        <v>0</v>
      </c>
      <c r="AD552" s="22">
        <v>100000000</v>
      </c>
      <c r="AE552" s="25">
        <v>1.435E-2</v>
      </c>
      <c r="AF552" s="26">
        <v>0</v>
      </c>
      <c r="AG552" s="27">
        <v>1</v>
      </c>
      <c r="AH552" s="27" t="s">
        <v>237</v>
      </c>
      <c r="AI552" t="s">
        <v>237</v>
      </c>
      <c r="AJ552" t="s">
        <v>10</v>
      </c>
    </row>
    <row r="553" spans="1:36" ht="15" customHeight="1" x14ac:dyDescent="0.25">
      <c r="A553">
        <v>180484</v>
      </c>
      <c r="B553" t="s">
        <v>178</v>
      </c>
      <c r="C553" t="s">
        <v>177</v>
      </c>
      <c r="D553">
        <v>378</v>
      </c>
      <c r="E553" t="s">
        <v>12</v>
      </c>
      <c r="F553" t="s">
        <v>21</v>
      </c>
      <c r="G553" t="s">
        <v>20</v>
      </c>
      <c r="H553" t="s">
        <v>14</v>
      </c>
      <c r="J553" s="21">
        <v>45629</v>
      </c>
      <c r="K553" s="21">
        <v>45719</v>
      </c>
      <c r="L553" s="21">
        <v>45719</v>
      </c>
      <c r="M553" s="22">
        <v>100000000</v>
      </c>
      <c r="N553" t="s">
        <v>10</v>
      </c>
      <c r="O553">
        <v>1.435E-2</v>
      </c>
      <c r="P553" t="s">
        <v>11</v>
      </c>
      <c r="R553" s="21">
        <v>45719</v>
      </c>
      <c r="S553" s="21">
        <v>45629</v>
      </c>
      <c r="T553" s="21">
        <v>45719</v>
      </c>
      <c r="U553" s="21">
        <v>45719</v>
      </c>
      <c r="V553" s="23">
        <v>0.25</v>
      </c>
      <c r="W553">
        <v>90</v>
      </c>
      <c r="X553" s="24">
        <v>-335207.43772784085</v>
      </c>
      <c r="Y553" s="24">
        <v>-335207.43772784085</v>
      </c>
      <c r="Z553" s="24">
        <v>-358750</v>
      </c>
      <c r="AA553" s="24">
        <v>-358750</v>
      </c>
      <c r="AB553">
        <v>0.93437613303927769</v>
      </c>
      <c r="AC553">
        <v>0</v>
      </c>
      <c r="AD553" s="22">
        <v>100000000</v>
      </c>
      <c r="AE553" s="25">
        <v>1.435E-2</v>
      </c>
      <c r="AF553" s="26">
        <v>0</v>
      </c>
      <c r="AG553" s="27">
        <v>1</v>
      </c>
      <c r="AH553" s="27" t="s">
        <v>237</v>
      </c>
      <c r="AI553" t="s">
        <v>237</v>
      </c>
      <c r="AJ553" t="s">
        <v>10</v>
      </c>
    </row>
    <row r="554" spans="1:36" ht="15" customHeight="1" x14ac:dyDescent="0.25">
      <c r="A554">
        <v>180485</v>
      </c>
      <c r="B554" t="s">
        <v>178</v>
      </c>
      <c r="C554" t="s">
        <v>177</v>
      </c>
      <c r="D554">
        <v>378</v>
      </c>
      <c r="E554" t="s">
        <v>12</v>
      </c>
      <c r="F554" t="s">
        <v>21</v>
      </c>
      <c r="G554" t="s">
        <v>20</v>
      </c>
      <c r="H554" t="s">
        <v>14</v>
      </c>
      <c r="J554" s="21">
        <v>45719</v>
      </c>
      <c r="K554" s="21">
        <v>45811</v>
      </c>
      <c r="L554" s="21">
        <v>45811</v>
      </c>
      <c r="M554" s="22">
        <v>100000000</v>
      </c>
      <c r="N554" t="s">
        <v>10</v>
      </c>
      <c r="O554">
        <v>1.435E-2</v>
      </c>
      <c r="P554" t="s">
        <v>11</v>
      </c>
      <c r="R554" s="21">
        <v>45811</v>
      </c>
      <c r="S554" s="21">
        <v>45719</v>
      </c>
      <c r="T554" s="21">
        <v>45811</v>
      </c>
      <c r="U554" s="21">
        <v>45811</v>
      </c>
      <c r="V554" s="23">
        <v>0.25555555555555554</v>
      </c>
      <c r="W554">
        <v>92</v>
      </c>
      <c r="X554" s="24">
        <v>-340209.75665860594</v>
      </c>
      <c r="Y554" s="24">
        <v>-340209.75665860594</v>
      </c>
      <c r="Z554" s="24">
        <v>-366722.22222222219</v>
      </c>
      <c r="AA554" s="24">
        <v>-366722.22222222219</v>
      </c>
      <c r="AB554">
        <v>0.92770422964019195</v>
      </c>
      <c r="AC554">
        <v>0</v>
      </c>
      <c r="AD554" s="22">
        <v>100000000</v>
      </c>
      <c r="AE554" s="25">
        <v>1.435E-2</v>
      </c>
      <c r="AF554" s="26">
        <v>0</v>
      </c>
      <c r="AG554" s="27">
        <v>1</v>
      </c>
      <c r="AH554" s="27" t="s">
        <v>237</v>
      </c>
      <c r="AI554" t="s">
        <v>237</v>
      </c>
      <c r="AJ554" t="s">
        <v>10</v>
      </c>
    </row>
    <row r="555" spans="1:36" ht="15" customHeight="1" x14ac:dyDescent="0.25">
      <c r="A555">
        <v>180486</v>
      </c>
      <c r="B555" t="s">
        <v>178</v>
      </c>
      <c r="C555" t="s">
        <v>177</v>
      </c>
      <c r="D555">
        <v>378</v>
      </c>
      <c r="E555" t="s">
        <v>12</v>
      </c>
      <c r="F555" t="s">
        <v>21</v>
      </c>
      <c r="G555" t="s">
        <v>20</v>
      </c>
      <c r="H555" t="s">
        <v>14</v>
      </c>
      <c r="J555" s="21">
        <v>45811</v>
      </c>
      <c r="K555" s="21">
        <v>45903</v>
      </c>
      <c r="L555" s="21">
        <v>45903</v>
      </c>
      <c r="M555" s="22">
        <v>100000000</v>
      </c>
      <c r="N555" t="s">
        <v>10</v>
      </c>
      <c r="O555">
        <v>1.435E-2</v>
      </c>
      <c r="P555" t="s">
        <v>11</v>
      </c>
      <c r="R555" s="21">
        <v>45903</v>
      </c>
      <c r="S555" s="21">
        <v>45811</v>
      </c>
      <c r="T555" s="21">
        <v>45903</v>
      </c>
      <c r="U555" s="21">
        <v>45903</v>
      </c>
      <c r="V555" s="23">
        <v>0.25555555555555554</v>
      </c>
      <c r="W555">
        <v>92</v>
      </c>
      <c r="X555" s="24">
        <v>-337810.61913452117</v>
      </c>
      <c r="Y555" s="24">
        <v>-337810.61913452117</v>
      </c>
      <c r="Z555" s="24">
        <v>-366722.22222222219</v>
      </c>
      <c r="AA555" s="24">
        <v>-366722.22222222219</v>
      </c>
      <c r="AB555">
        <v>0.92116211853073493</v>
      </c>
      <c r="AC555">
        <v>0</v>
      </c>
      <c r="AD555" s="22">
        <v>100000000</v>
      </c>
      <c r="AE555" s="25">
        <v>1.435E-2</v>
      </c>
      <c r="AF555" s="26">
        <v>0</v>
      </c>
      <c r="AG555" s="27">
        <v>1</v>
      </c>
      <c r="AH555" s="27" t="s">
        <v>237</v>
      </c>
      <c r="AI555" t="s">
        <v>237</v>
      </c>
      <c r="AJ555" t="s">
        <v>10</v>
      </c>
    </row>
    <row r="556" spans="1:36" ht="15" customHeight="1" x14ac:dyDescent="0.25">
      <c r="A556">
        <v>180487</v>
      </c>
      <c r="B556" t="s">
        <v>178</v>
      </c>
      <c r="C556" t="s">
        <v>177</v>
      </c>
      <c r="D556">
        <v>378</v>
      </c>
      <c r="E556" t="s">
        <v>12</v>
      </c>
      <c r="F556" t="s">
        <v>21</v>
      </c>
      <c r="G556" t="s">
        <v>20</v>
      </c>
      <c r="H556" t="s">
        <v>14</v>
      </c>
      <c r="J556" s="21">
        <v>45903</v>
      </c>
      <c r="K556" s="21">
        <v>45994</v>
      </c>
      <c r="L556" s="21">
        <v>45994</v>
      </c>
      <c r="M556" s="22">
        <v>100000000</v>
      </c>
      <c r="N556" t="s">
        <v>10</v>
      </c>
      <c r="O556">
        <v>1.435E-2</v>
      </c>
      <c r="P556" t="s">
        <v>11</v>
      </c>
      <c r="R556" s="21">
        <v>45994</v>
      </c>
      <c r="S556" s="21">
        <v>45903</v>
      </c>
      <c r="T556" s="21">
        <v>45994</v>
      </c>
      <c r="U556" s="21">
        <v>45994</v>
      </c>
      <c r="V556" s="23">
        <v>0.25277777777777777</v>
      </c>
      <c r="W556">
        <v>91</v>
      </c>
      <c r="X556" s="24">
        <v>-331829.55569518544</v>
      </c>
      <c r="Y556" s="24">
        <v>-331829.55569518544</v>
      </c>
      <c r="Z556" s="24">
        <v>-362736.11111111112</v>
      </c>
      <c r="AA556" s="24">
        <v>-362736.11111111112</v>
      </c>
      <c r="AB556">
        <v>0.91479603361999273</v>
      </c>
      <c r="AC556">
        <v>0</v>
      </c>
      <c r="AD556" s="22">
        <v>100000000</v>
      </c>
      <c r="AE556" s="25">
        <v>1.435E-2</v>
      </c>
      <c r="AF556" s="26">
        <v>0</v>
      </c>
      <c r="AG556" s="27">
        <v>1</v>
      </c>
      <c r="AH556" s="27" t="s">
        <v>237</v>
      </c>
      <c r="AI556" t="s">
        <v>237</v>
      </c>
      <c r="AJ556" t="s">
        <v>10</v>
      </c>
    </row>
    <row r="557" spans="1:36" ht="15" customHeight="1" x14ac:dyDescent="0.25">
      <c r="A557">
        <v>180488</v>
      </c>
      <c r="B557" t="s">
        <v>178</v>
      </c>
      <c r="C557" t="s">
        <v>177</v>
      </c>
      <c r="D557">
        <v>378</v>
      </c>
      <c r="E557" t="s">
        <v>12</v>
      </c>
      <c r="F557" t="s">
        <v>21</v>
      </c>
      <c r="G557" t="s">
        <v>20</v>
      </c>
      <c r="H557" t="s">
        <v>14</v>
      </c>
      <c r="J557" s="21">
        <v>45994</v>
      </c>
      <c r="K557" s="21">
        <v>46084</v>
      </c>
      <c r="L557" s="21">
        <v>46084</v>
      </c>
      <c r="M557" s="22">
        <v>100000000</v>
      </c>
      <c r="N557" t="s">
        <v>10</v>
      </c>
      <c r="O557">
        <v>1.435E-2</v>
      </c>
      <c r="P557" t="s">
        <v>11</v>
      </c>
      <c r="R557" s="21">
        <v>46084</v>
      </c>
      <c r="S557" s="21">
        <v>45994</v>
      </c>
      <c r="T557" s="21">
        <v>46084</v>
      </c>
      <c r="U557" s="21">
        <v>46084</v>
      </c>
      <c r="V557" s="23">
        <v>0.25</v>
      </c>
      <c r="W557">
        <v>90</v>
      </c>
      <c r="X557" s="24">
        <v>-325953.21125371114</v>
      </c>
      <c r="Y557" s="24">
        <v>-325953.21125371114</v>
      </c>
      <c r="Z557" s="24">
        <v>-358750</v>
      </c>
      <c r="AA557" s="24">
        <v>-358750</v>
      </c>
      <c r="AB557">
        <v>0.90858037980128536</v>
      </c>
      <c r="AC557">
        <v>0</v>
      </c>
      <c r="AD557" s="22">
        <v>100000000</v>
      </c>
      <c r="AE557" s="25">
        <v>1.4349999999999998E-2</v>
      </c>
      <c r="AF557" s="26">
        <v>0</v>
      </c>
      <c r="AG557" s="27">
        <v>1</v>
      </c>
      <c r="AH557" s="27" t="s">
        <v>237</v>
      </c>
      <c r="AI557" t="s">
        <v>237</v>
      </c>
      <c r="AJ557" t="s">
        <v>10</v>
      </c>
    </row>
    <row r="558" spans="1:36" ht="15" customHeight="1" x14ac:dyDescent="0.25">
      <c r="A558">
        <v>180489</v>
      </c>
      <c r="B558" t="s">
        <v>178</v>
      </c>
      <c r="C558" t="s">
        <v>177</v>
      </c>
      <c r="D558">
        <v>378</v>
      </c>
      <c r="E558" t="s">
        <v>12</v>
      </c>
      <c r="F558" t="s">
        <v>21</v>
      </c>
      <c r="G558" t="s">
        <v>20</v>
      </c>
      <c r="H558" t="s">
        <v>14</v>
      </c>
      <c r="J558" s="21">
        <v>46084</v>
      </c>
      <c r="K558" s="21">
        <v>46176</v>
      </c>
      <c r="L558" s="21">
        <v>46176</v>
      </c>
      <c r="M558" s="22">
        <v>100000000</v>
      </c>
      <c r="N558" t="s">
        <v>10</v>
      </c>
      <c r="O558">
        <v>1.435E-2</v>
      </c>
      <c r="P558" t="s">
        <v>11</v>
      </c>
      <c r="R558" s="21">
        <v>46176</v>
      </c>
      <c r="S558" s="21">
        <v>46084</v>
      </c>
      <c r="T558" s="21">
        <v>46176</v>
      </c>
      <c r="U558" s="21">
        <v>46176</v>
      </c>
      <c r="V558" s="23">
        <v>0.25555555555555554</v>
      </c>
      <c r="W558">
        <v>92</v>
      </c>
      <c r="X558" s="24">
        <v>-330888.28409757587</v>
      </c>
      <c r="Y558" s="24">
        <v>-330888.28409757587</v>
      </c>
      <c r="Z558" s="24">
        <v>-366722.22222222219</v>
      </c>
      <c r="AA558" s="24">
        <v>-366722.22222222219</v>
      </c>
      <c r="AB558">
        <v>0.90228588301111445</v>
      </c>
      <c r="AC558">
        <v>0</v>
      </c>
      <c r="AD558" s="22">
        <v>100000000</v>
      </c>
      <c r="AE558" s="25">
        <v>1.435E-2</v>
      </c>
      <c r="AF558" s="26">
        <v>0</v>
      </c>
      <c r="AG558" s="27">
        <v>1</v>
      </c>
      <c r="AH558" s="27" t="s">
        <v>237</v>
      </c>
      <c r="AI558" t="s">
        <v>237</v>
      </c>
      <c r="AJ558" t="s">
        <v>10</v>
      </c>
    </row>
    <row r="559" spans="1:36" ht="15" customHeight="1" x14ac:dyDescent="0.25">
      <c r="A559">
        <v>180490</v>
      </c>
      <c r="B559" t="s">
        <v>176</v>
      </c>
      <c r="C559" t="s">
        <v>177</v>
      </c>
      <c r="D559">
        <v>378</v>
      </c>
      <c r="E559" t="s">
        <v>12</v>
      </c>
      <c r="F559" t="s">
        <v>21</v>
      </c>
      <c r="G559" t="s">
        <v>20</v>
      </c>
      <c r="H559" t="s">
        <v>14</v>
      </c>
      <c r="I559" s="21">
        <v>45442</v>
      </c>
      <c r="J559" s="21">
        <v>45446</v>
      </c>
      <c r="K559" s="21">
        <v>45538</v>
      </c>
      <c r="L559" s="21">
        <v>45538</v>
      </c>
      <c r="M559" s="22">
        <v>100000000</v>
      </c>
      <c r="N559" t="s">
        <v>10</v>
      </c>
      <c r="O559" t="s">
        <v>24</v>
      </c>
      <c r="P559" t="s">
        <v>11</v>
      </c>
      <c r="R559" s="21">
        <v>45442</v>
      </c>
      <c r="S559" s="21">
        <v>45446</v>
      </c>
      <c r="T559" s="21">
        <v>45538</v>
      </c>
      <c r="U559" s="21">
        <v>45538</v>
      </c>
      <c r="V559" s="23">
        <v>0.25555555555555554</v>
      </c>
      <c r="W559">
        <v>92</v>
      </c>
      <c r="X559" s="24">
        <v>802874.54671911907</v>
      </c>
      <c r="Y559" s="24">
        <v>802874.54671911907</v>
      </c>
      <c r="Z559" s="24">
        <v>846866.55443284556</v>
      </c>
      <c r="AA559" s="24">
        <v>846866.55443284556</v>
      </c>
      <c r="AB559">
        <v>0.94805319978282954</v>
      </c>
      <c r="AC559">
        <v>0</v>
      </c>
      <c r="AD559" s="22">
        <v>100000000</v>
      </c>
      <c r="AE559" s="25">
        <v>3.3138256477807007E-2</v>
      </c>
      <c r="AF559" s="26">
        <v>0</v>
      </c>
      <c r="AG559" s="27">
        <v>1</v>
      </c>
      <c r="AH559" s="27" t="s">
        <v>237</v>
      </c>
      <c r="AI559" t="s">
        <v>237</v>
      </c>
      <c r="AJ559" t="s">
        <v>10</v>
      </c>
    </row>
    <row r="560" spans="1:36" ht="15" customHeight="1" x14ac:dyDescent="0.25">
      <c r="A560">
        <v>180491</v>
      </c>
      <c r="B560" t="s">
        <v>176</v>
      </c>
      <c r="C560" t="s">
        <v>177</v>
      </c>
      <c r="D560">
        <v>378</v>
      </c>
      <c r="E560" t="s">
        <v>12</v>
      </c>
      <c r="F560" t="s">
        <v>21</v>
      </c>
      <c r="G560" t="s">
        <v>20</v>
      </c>
      <c r="H560" t="s">
        <v>14</v>
      </c>
      <c r="I560" s="21">
        <v>45534</v>
      </c>
      <c r="J560" s="21">
        <v>45538</v>
      </c>
      <c r="K560" s="21">
        <v>45629</v>
      </c>
      <c r="L560" s="21">
        <v>45629</v>
      </c>
      <c r="M560" s="22">
        <v>100000000</v>
      </c>
      <c r="N560" t="s">
        <v>10</v>
      </c>
      <c r="O560" t="s">
        <v>24</v>
      </c>
      <c r="P560" t="s">
        <v>11</v>
      </c>
      <c r="R560" s="21">
        <v>45534</v>
      </c>
      <c r="S560" s="21">
        <v>45538</v>
      </c>
      <c r="T560" s="21">
        <v>45629</v>
      </c>
      <c r="U560" s="21">
        <v>45629</v>
      </c>
      <c r="V560" s="23">
        <v>0.25277777777777777</v>
      </c>
      <c r="W560">
        <v>91</v>
      </c>
      <c r="X560" s="24">
        <v>754673.87817896402</v>
      </c>
      <c r="Y560" s="24">
        <v>754673.87817896402</v>
      </c>
      <c r="Z560" s="24">
        <v>801946.58054097986</v>
      </c>
      <c r="AA560" s="24">
        <v>801946.58054097986</v>
      </c>
      <c r="AB560">
        <v>0.941052554485454</v>
      </c>
      <c r="AC560">
        <v>0</v>
      </c>
      <c r="AD560" s="22">
        <v>100000000</v>
      </c>
      <c r="AE560" s="25">
        <v>3.172535923019261E-2</v>
      </c>
      <c r="AF560" s="26">
        <v>0</v>
      </c>
      <c r="AG560" s="27">
        <v>1</v>
      </c>
      <c r="AH560" s="27" t="s">
        <v>237</v>
      </c>
      <c r="AI560" t="s">
        <v>237</v>
      </c>
      <c r="AJ560" t="s">
        <v>10</v>
      </c>
    </row>
    <row r="561" spans="1:36" ht="15" customHeight="1" x14ac:dyDescent="0.25">
      <c r="A561">
        <v>180492</v>
      </c>
      <c r="B561" t="s">
        <v>176</v>
      </c>
      <c r="C561" t="s">
        <v>177</v>
      </c>
      <c r="D561">
        <v>378</v>
      </c>
      <c r="E561" t="s">
        <v>12</v>
      </c>
      <c r="F561" t="s">
        <v>21</v>
      </c>
      <c r="G561" t="s">
        <v>20</v>
      </c>
      <c r="H561" t="s">
        <v>14</v>
      </c>
      <c r="I561" s="21">
        <v>45625</v>
      </c>
      <c r="J561" s="21">
        <v>45629</v>
      </c>
      <c r="K561" s="21">
        <v>45719</v>
      </c>
      <c r="L561" s="21">
        <v>45719</v>
      </c>
      <c r="M561" s="22">
        <v>100000000</v>
      </c>
      <c r="N561" t="s">
        <v>10</v>
      </c>
      <c r="O561" t="s">
        <v>24</v>
      </c>
      <c r="P561" t="s">
        <v>11</v>
      </c>
      <c r="R561" s="21">
        <v>45625</v>
      </c>
      <c r="S561" s="21">
        <v>45629</v>
      </c>
      <c r="T561" s="21">
        <v>45719</v>
      </c>
      <c r="U561" s="21">
        <v>45719</v>
      </c>
      <c r="V561" s="23">
        <v>0.25</v>
      </c>
      <c r="W561">
        <v>90</v>
      </c>
      <c r="X561" s="24">
        <v>714502.23691452702</v>
      </c>
      <c r="Y561" s="24">
        <v>714502.23691452702</v>
      </c>
      <c r="Z561" s="24">
        <v>764683.74100100435</v>
      </c>
      <c r="AA561" s="24">
        <v>764683.74100100435</v>
      </c>
      <c r="AB561">
        <v>0.93437613303927769</v>
      </c>
      <c r="AC561">
        <v>0</v>
      </c>
      <c r="AD561" s="22">
        <v>100000000</v>
      </c>
      <c r="AE561" s="25">
        <v>3.0587349640040173E-2</v>
      </c>
      <c r="AF561" s="26">
        <v>0</v>
      </c>
      <c r="AG561" s="27">
        <v>1</v>
      </c>
      <c r="AH561" s="27" t="s">
        <v>237</v>
      </c>
      <c r="AI561" t="s">
        <v>237</v>
      </c>
      <c r="AJ561" t="s">
        <v>10</v>
      </c>
    </row>
    <row r="562" spans="1:36" ht="15" customHeight="1" x14ac:dyDescent="0.25">
      <c r="A562">
        <v>180493</v>
      </c>
      <c r="B562" t="s">
        <v>176</v>
      </c>
      <c r="C562" t="s">
        <v>177</v>
      </c>
      <c r="D562">
        <v>378</v>
      </c>
      <c r="E562" t="s">
        <v>12</v>
      </c>
      <c r="F562" t="s">
        <v>21</v>
      </c>
      <c r="G562" t="s">
        <v>20</v>
      </c>
      <c r="H562" t="s">
        <v>14</v>
      </c>
      <c r="I562" s="21">
        <v>45715</v>
      </c>
      <c r="J562" s="21">
        <v>45719</v>
      </c>
      <c r="K562" s="21">
        <v>45811</v>
      </c>
      <c r="L562" s="21">
        <v>45811</v>
      </c>
      <c r="M562" s="22">
        <v>100000000</v>
      </c>
      <c r="N562" t="s">
        <v>10</v>
      </c>
      <c r="O562" t="s">
        <v>24</v>
      </c>
      <c r="P562" t="s">
        <v>11</v>
      </c>
      <c r="R562" s="21">
        <v>45715</v>
      </c>
      <c r="S562" s="21">
        <v>45719</v>
      </c>
      <c r="T562" s="21">
        <v>45811</v>
      </c>
      <c r="U562" s="21">
        <v>45811</v>
      </c>
      <c r="V562" s="23">
        <v>0.25555555555555554</v>
      </c>
      <c r="W562">
        <v>92</v>
      </c>
      <c r="X562" s="24">
        <v>709577.59160362603</v>
      </c>
      <c r="Y562" s="24">
        <v>709577.59160362603</v>
      </c>
      <c r="Z562" s="24">
        <v>764874.80484899168</v>
      </c>
      <c r="AA562" s="24">
        <v>764874.80484899168</v>
      </c>
      <c r="AB562">
        <v>0.92770422964019195</v>
      </c>
      <c r="AC562">
        <v>0</v>
      </c>
      <c r="AD562" s="22">
        <v>100000000</v>
      </c>
      <c r="AE562" s="25">
        <v>2.9929883668004028E-2</v>
      </c>
      <c r="AF562" s="26">
        <v>0</v>
      </c>
      <c r="AG562" s="27">
        <v>1</v>
      </c>
      <c r="AH562" s="27" t="s">
        <v>237</v>
      </c>
      <c r="AI562" t="s">
        <v>237</v>
      </c>
      <c r="AJ562" t="s">
        <v>10</v>
      </c>
    </row>
    <row r="563" spans="1:36" ht="15" customHeight="1" x14ac:dyDescent="0.25">
      <c r="A563">
        <v>180494</v>
      </c>
      <c r="B563" t="s">
        <v>176</v>
      </c>
      <c r="C563" t="s">
        <v>177</v>
      </c>
      <c r="D563">
        <v>378</v>
      </c>
      <c r="E563" t="s">
        <v>12</v>
      </c>
      <c r="F563" t="s">
        <v>21</v>
      </c>
      <c r="G563" t="s">
        <v>20</v>
      </c>
      <c r="H563" t="s">
        <v>14</v>
      </c>
      <c r="I563" s="21">
        <v>45807</v>
      </c>
      <c r="J563" s="21">
        <v>45811</v>
      </c>
      <c r="K563" s="21">
        <v>45903</v>
      </c>
      <c r="L563" s="21">
        <v>45903</v>
      </c>
      <c r="M563" s="22">
        <v>100000000</v>
      </c>
      <c r="N563" t="s">
        <v>10</v>
      </c>
      <c r="O563" t="s">
        <v>24</v>
      </c>
      <c r="P563" t="s">
        <v>11</v>
      </c>
      <c r="R563" s="21">
        <v>45807</v>
      </c>
      <c r="S563" s="21">
        <v>45811</v>
      </c>
      <c r="T563" s="21">
        <v>45903</v>
      </c>
      <c r="U563" s="21">
        <v>45903</v>
      </c>
      <c r="V563" s="23">
        <v>0.25555555555555554</v>
      </c>
      <c r="W563">
        <v>92</v>
      </c>
      <c r="X563" s="24">
        <v>695982.60717042326</v>
      </c>
      <c r="Y563" s="24">
        <v>695982.60717042326</v>
      </c>
      <c r="Z563" s="24">
        <v>755548.4460004979</v>
      </c>
      <c r="AA563" s="24">
        <v>755548.4460004979</v>
      </c>
      <c r="AB563">
        <v>0.92116211853073493</v>
      </c>
      <c r="AC563">
        <v>0</v>
      </c>
      <c r="AD563" s="22">
        <v>99999999.999999985</v>
      </c>
      <c r="AE563" s="25">
        <v>2.9564939191323837E-2</v>
      </c>
      <c r="AF563" s="26">
        <v>0</v>
      </c>
      <c r="AG563" s="27">
        <v>1</v>
      </c>
      <c r="AH563" s="27" t="s">
        <v>237</v>
      </c>
      <c r="AI563" t="s">
        <v>237</v>
      </c>
      <c r="AJ563" t="s">
        <v>10</v>
      </c>
    </row>
    <row r="564" spans="1:36" ht="15" customHeight="1" x14ac:dyDescent="0.25">
      <c r="A564">
        <v>146223</v>
      </c>
      <c r="B564" t="s">
        <v>176</v>
      </c>
      <c r="C564" t="s">
        <v>177</v>
      </c>
      <c r="D564">
        <v>378</v>
      </c>
      <c r="E564" t="s">
        <v>12</v>
      </c>
      <c r="F564" t="s">
        <v>21</v>
      </c>
      <c r="G564" t="s">
        <v>20</v>
      </c>
      <c r="H564" t="s">
        <v>14</v>
      </c>
      <c r="I564" s="21">
        <v>45901</v>
      </c>
      <c r="J564" s="21">
        <v>45903</v>
      </c>
      <c r="K564" s="21">
        <v>45994</v>
      </c>
      <c r="L564" s="21">
        <v>45994</v>
      </c>
      <c r="M564" s="22">
        <v>100000000</v>
      </c>
      <c r="N564" t="s">
        <v>10</v>
      </c>
      <c r="O564" t="s">
        <v>24</v>
      </c>
      <c r="P564" t="s">
        <v>11</v>
      </c>
      <c r="R564" s="21">
        <v>45901</v>
      </c>
      <c r="S564" s="21">
        <v>45903</v>
      </c>
      <c r="T564" s="21">
        <v>45994</v>
      </c>
      <c r="U564" s="21">
        <v>45994</v>
      </c>
      <c r="V564" s="23">
        <v>0.25277777777777777</v>
      </c>
      <c r="W564">
        <v>91</v>
      </c>
      <c r="X564" s="24">
        <v>679505.05536443659</v>
      </c>
      <c r="Y564" s="24">
        <v>679505.05536443659</v>
      </c>
      <c r="Z564" s="24">
        <v>742794.05505894846</v>
      </c>
      <c r="AA564" s="24">
        <v>742794.05505894846</v>
      </c>
      <c r="AB564">
        <v>0.91479603361999273</v>
      </c>
      <c r="AC564">
        <v>0</v>
      </c>
      <c r="AD564" s="22">
        <v>100000000</v>
      </c>
      <c r="AE564" s="25">
        <v>2.9385259321013348E-2</v>
      </c>
      <c r="AF564" s="26">
        <v>0</v>
      </c>
      <c r="AG564" s="27">
        <v>1</v>
      </c>
      <c r="AH564" s="27" t="s">
        <v>237</v>
      </c>
      <c r="AI564" t="s">
        <v>237</v>
      </c>
      <c r="AJ564" t="s">
        <v>10</v>
      </c>
    </row>
    <row r="565" spans="1:36" ht="15" customHeight="1" x14ac:dyDescent="0.25">
      <c r="A565">
        <v>146224</v>
      </c>
      <c r="B565" t="s">
        <v>176</v>
      </c>
      <c r="C565" t="s">
        <v>177</v>
      </c>
      <c r="D565">
        <v>378</v>
      </c>
      <c r="E565" t="s">
        <v>12</v>
      </c>
      <c r="F565" t="s">
        <v>21</v>
      </c>
      <c r="G565" t="s">
        <v>20</v>
      </c>
      <c r="H565" t="s">
        <v>14</v>
      </c>
      <c r="I565" s="21">
        <v>45992</v>
      </c>
      <c r="J565" s="21">
        <v>45994</v>
      </c>
      <c r="K565" s="21">
        <v>46084</v>
      </c>
      <c r="L565" s="21">
        <v>46084</v>
      </c>
      <c r="M565" s="22">
        <v>100000000</v>
      </c>
      <c r="N565" t="s">
        <v>10</v>
      </c>
      <c r="O565" t="s">
        <v>24</v>
      </c>
      <c r="P565" t="s">
        <v>11</v>
      </c>
      <c r="R565" s="21">
        <v>45992</v>
      </c>
      <c r="S565" s="21">
        <v>45994</v>
      </c>
      <c r="T565" s="21">
        <v>46084</v>
      </c>
      <c r="U565" s="21">
        <v>46084</v>
      </c>
      <c r="V565" s="23">
        <v>0.25</v>
      </c>
      <c r="W565">
        <v>90</v>
      </c>
      <c r="X565" s="24">
        <v>667533.08199055225</v>
      </c>
      <c r="Y565" s="24">
        <v>667533.08199055225</v>
      </c>
      <c r="Z565" s="24">
        <v>734698.98407507734</v>
      </c>
      <c r="AA565" s="24">
        <v>734698.98407507734</v>
      </c>
      <c r="AB565">
        <v>0.90858037980128536</v>
      </c>
      <c r="AC565">
        <v>0</v>
      </c>
      <c r="AD565" s="22">
        <v>100000000</v>
      </c>
      <c r="AE565" s="25">
        <v>2.9387959363003091E-2</v>
      </c>
      <c r="AF565" s="26">
        <v>0</v>
      </c>
      <c r="AG565" s="27">
        <v>1</v>
      </c>
      <c r="AH565" s="27" t="s">
        <v>237</v>
      </c>
      <c r="AI565" t="s">
        <v>237</v>
      </c>
      <c r="AJ565" t="s">
        <v>10</v>
      </c>
    </row>
    <row r="566" spans="1:36" ht="15" customHeight="1" x14ac:dyDescent="0.25">
      <c r="A566">
        <v>146225</v>
      </c>
      <c r="B566" t="s">
        <v>176</v>
      </c>
      <c r="C566" t="s">
        <v>177</v>
      </c>
      <c r="D566">
        <v>378</v>
      </c>
      <c r="E566" t="s">
        <v>12</v>
      </c>
      <c r="F566" t="s">
        <v>21</v>
      </c>
      <c r="G566" t="s">
        <v>20</v>
      </c>
      <c r="H566" t="s">
        <v>14</v>
      </c>
      <c r="I566" s="21">
        <v>46080</v>
      </c>
      <c r="J566" s="21">
        <v>46084</v>
      </c>
      <c r="K566" s="21">
        <v>46176</v>
      </c>
      <c r="L566" s="21">
        <v>46176</v>
      </c>
      <c r="M566" s="22">
        <v>100000000</v>
      </c>
      <c r="N566" t="s">
        <v>10</v>
      </c>
      <c r="O566" t="s">
        <v>24</v>
      </c>
      <c r="P566" t="s">
        <v>11</v>
      </c>
      <c r="R566" s="21">
        <v>46080</v>
      </c>
      <c r="S566" s="21">
        <v>46084</v>
      </c>
      <c r="T566" s="21">
        <v>46176</v>
      </c>
      <c r="U566" s="21">
        <v>46176</v>
      </c>
      <c r="V566" s="23">
        <v>0.25555555555555554</v>
      </c>
      <c r="W566">
        <v>92</v>
      </c>
      <c r="X566" s="24">
        <v>680267.0308697396</v>
      </c>
      <c r="Y566" s="24">
        <v>680267.0308697396</v>
      </c>
      <c r="Z566" s="24">
        <v>753937.3536462168</v>
      </c>
      <c r="AA566" s="24">
        <v>753937.3536462168</v>
      </c>
      <c r="AB566">
        <v>0.90228588301111445</v>
      </c>
      <c r="AC566">
        <v>0</v>
      </c>
      <c r="AD566" s="22">
        <v>100000000</v>
      </c>
      <c r="AE566" s="25">
        <v>2.9501896447025878E-2</v>
      </c>
      <c r="AF566" s="26">
        <v>0</v>
      </c>
      <c r="AG566" s="27">
        <v>1</v>
      </c>
      <c r="AH566" s="27" t="s">
        <v>237</v>
      </c>
      <c r="AI566" t="s">
        <v>237</v>
      </c>
      <c r="AJ566" t="s">
        <v>10</v>
      </c>
    </row>
    <row r="567" spans="1:36" ht="15" customHeight="1" x14ac:dyDescent="0.25">
      <c r="A567">
        <v>180608</v>
      </c>
      <c r="B567" t="s">
        <v>123</v>
      </c>
      <c r="C567" t="s">
        <v>124</v>
      </c>
      <c r="D567">
        <v>379</v>
      </c>
      <c r="E567" t="s">
        <v>12</v>
      </c>
      <c r="F567" t="s">
        <v>21</v>
      </c>
      <c r="G567" t="s">
        <v>20</v>
      </c>
      <c r="H567" t="s">
        <v>18</v>
      </c>
      <c r="J567" s="21">
        <v>45470</v>
      </c>
      <c r="K567" s="21">
        <v>45562</v>
      </c>
      <c r="L567" s="21">
        <v>45562</v>
      </c>
      <c r="M567" s="22">
        <v>100000000</v>
      </c>
      <c r="N567" t="s">
        <v>10</v>
      </c>
      <c r="O567">
        <v>1.3625E-2</v>
      </c>
      <c r="P567" t="s">
        <v>11</v>
      </c>
      <c r="R567" s="21">
        <v>45562</v>
      </c>
      <c r="S567" s="21">
        <v>45470</v>
      </c>
      <c r="T567" s="21">
        <v>45562</v>
      </c>
      <c r="U567" s="21">
        <v>45562</v>
      </c>
      <c r="V567" s="23">
        <v>0.25555555555555554</v>
      </c>
      <c r="W567">
        <v>92</v>
      </c>
      <c r="X567" s="24">
        <v>-329451.59142041381</v>
      </c>
      <c r="Y567" s="24">
        <v>-329451.59142041381</v>
      </c>
      <c r="Z567" s="24">
        <v>-348194.44444444444</v>
      </c>
      <c r="AA567" s="24">
        <v>-348194.44444444444</v>
      </c>
      <c r="AB567">
        <v>0.94617130364059809</v>
      </c>
      <c r="AC567">
        <v>0</v>
      </c>
      <c r="AD567" s="22">
        <v>100000000</v>
      </c>
      <c r="AE567" s="25">
        <v>1.3625E-2</v>
      </c>
      <c r="AF567" s="26">
        <v>0</v>
      </c>
      <c r="AG567" s="27">
        <v>1</v>
      </c>
      <c r="AH567" s="27" t="s">
        <v>237</v>
      </c>
      <c r="AI567" t="s">
        <v>237</v>
      </c>
      <c r="AJ567" t="s">
        <v>10</v>
      </c>
    </row>
    <row r="568" spans="1:36" ht="15" customHeight="1" x14ac:dyDescent="0.25">
      <c r="A568">
        <v>180609</v>
      </c>
      <c r="B568" t="s">
        <v>123</v>
      </c>
      <c r="C568" t="s">
        <v>124</v>
      </c>
      <c r="D568">
        <v>379</v>
      </c>
      <c r="E568" t="s">
        <v>12</v>
      </c>
      <c r="F568" t="s">
        <v>21</v>
      </c>
      <c r="G568" t="s">
        <v>20</v>
      </c>
      <c r="H568" t="s">
        <v>18</v>
      </c>
      <c r="J568" s="21">
        <v>45562</v>
      </c>
      <c r="K568" s="21">
        <v>45653</v>
      </c>
      <c r="L568" s="21">
        <v>45653</v>
      </c>
      <c r="M568" s="22">
        <v>100000000</v>
      </c>
      <c r="N568" t="s">
        <v>10</v>
      </c>
      <c r="O568">
        <v>1.3625E-2</v>
      </c>
      <c r="P568" t="s">
        <v>11</v>
      </c>
      <c r="R568" s="21">
        <v>45653</v>
      </c>
      <c r="S568" s="21">
        <v>45562</v>
      </c>
      <c r="T568" s="21">
        <v>45653</v>
      </c>
      <c r="U568" s="21">
        <v>45653</v>
      </c>
      <c r="V568" s="23">
        <v>0.25277777777777777</v>
      </c>
      <c r="W568">
        <v>91</v>
      </c>
      <c r="X568" s="24">
        <v>-323488.7107573144</v>
      </c>
      <c r="Y568" s="24">
        <v>-323488.7107573144</v>
      </c>
      <c r="Z568" s="24">
        <v>-344409.72222222219</v>
      </c>
      <c r="AA568" s="24">
        <v>-344409.72222222219</v>
      </c>
      <c r="AB568">
        <v>0.93925545617609185</v>
      </c>
      <c r="AC568">
        <v>0</v>
      </c>
      <c r="AD568" s="22">
        <v>100000000</v>
      </c>
      <c r="AE568" s="25">
        <v>1.3625E-2</v>
      </c>
      <c r="AF568" s="26">
        <v>0</v>
      </c>
      <c r="AG568" s="27">
        <v>1</v>
      </c>
      <c r="AH568" s="27" t="s">
        <v>237</v>
      </c>
      <c r="AI568" t="s">
        <v>237</v>
      </c>
      <c r="AJ568" t="s">
        <v>10</v>
      </c>
    </row>
    <row r="569" spans="1:36" ht="15" customHeight="1" x14ac:dyDescent="0.25">
      <c r="A569">
        <v>180610</v>
      </c>
      <c r="B569" t="s">
        <v>123</v>
      </c>
      <c r="C569" t="s">
        <v>124</v>
      </c>
      <c r="D569">
        <v>379</v>
      </c>
      <c r="E569" t="s">
        <v>12</v>
      </c>
      <c r="F569" t="s">
        <v>21</v>
      </c>
      <c r="G569" t="s">
        <v>20</v>
      </c>
      <c r="H569" t="s">
        <v>18</v>
      </c>
      <c r="J569" s="21">
        <v>45653</v>
      </c>
      <c r="K569" s="21">
        <v>45743</v>
      </c>
      <c r="L569" s="21">
        <v>45743</v>
      </c>
      <c r="M569" s="22">
        <v>100000000</v>
      </c>
      <c r="N569" t="s">
        <v>10</v>
      </c>
      <c r="O569">
        <v>1.3625E-2</v>
      </c>
      <c r="P569" t="s">
        <v>11</v>
      </c>
      <c r="R569" s="21">
        <v>45743</v>
      </c>
      <c r="S569" s="21">
        <v>45653</v>
      </c>
      <c r="T569" s="21">
        <v>45743</v>
      </c>
      <c r="U569" s="21">
        <v>45743</v>
      </c>
      <c r="V569" s="23">
        <v>0.25</v>
      </c>
      <c r="W569">
        <v>90</v>
      </c>
      <c r="X569" s="24">
        <v>-317674.30923560908</v>
      </c>
      <c r="Y569" s="24">
        <v>-317674.30923560908</v>
      </c>
      <c r="Z569" s="24">
        <v>-340625</v>
      </c>
      <c r="AA569" s="24">
        <v>-340625</v>
      </c>
      <c r="AB569">
        <v>0.93262182527885229</v>
      </c>
      <c r="AC569">
        <v>0</v>
      </c>
      <c r="AD569" s="22">
        <v>100000000</v>
      </c>
      <c r="AE569" s="25">
        <v>1.3625E-2</v>
      </c>
      <c r="AF569" s="26">
        <v>0</v>
      </c>
      <c r="AG569" s="27">
        <v>1</v>
      </c>
      <c r="AH569" s="27" t="s">
        <v>237</v>
      </c>
      <c r="AI569" t="s">
        <v>237</v>
      </c>
      <c r="AJ569" t="s">
        <v>10</v>
      </c>
    </row>
    <row r="570" spans="1:36" ht="15" customHeight="1" x14ac:dyDescent="0.25">
      <c r="A570">
        <v>180611</v>
      </c>
      <c r="B570" t="s">
        <v>123</v>
      </c>
      <c r="C570" t="s">
        <v>124</v>
      </c>
      <c r="D570">
        <v>379</v>
      </c>
      <c r="E570" t="s">
        <v>12</v>
      </c>
      <c r="F570" t="s">
        <v>21</v>
      </c>
      <c r="G570" t="s">
        <v>20</v>
      </c>
      <c r="H570" t="s">
        <v>18</v>
      </c>
      <c r="J570" s="21">
        <v>45743</v>
      </c>
      <c r="K570" s="21">
        <v>45835</v>
      </c>
      <c r="L570" s="21">
        <v>45835</v>
      </c>
      <c r="M570" s="22">
        <v>100000000</v>
      </c>
      <c r="N570" t="s">
        <v>10</v>
      </c>
      <c r="O570">
        <v>1.3625E-2</v>
      </c>
      <c r="P570" t="s">
        <v>11</v>
      </c>
      <c r="R570" s="21">
        <v>45835</v>
      </c>
      <c r="S570" s="21">
        <v>45743</v>
      </c>
      <c r="T570" s="21">
        <v>45835</v>
      </c>
      <c r="U570" s="21">
        <v>45835</v>
      </c>
      <c r="V570" s="23">
        <v>0.25555555555555554</v>
      </c>
      <c r="W570">
        <v>92</v>
      </c>
      <c r="X570" s="24">
        <v>-322423.18782263907</v>
      </c>
      <c r="Y570" s="24">
        <v>-322423.18782263907</v>
      </c>
      <c r="Z570" s="24">
        <v>-348194.44444444444</v>
      </c>
      <c r="AA570" s="24">
        <v>-348194.44444444444</v>
      </c>
      <c r="AB570">
        <v>0.92598602007299613</v>
      </c>
      <c r="AC570">
        <v>0</v>
      </c>
      <c r="AD570" s="22">
        <v>100000000</v>
      </c>
      <c r="AE570" s="25">
        <v>1.3625E-2</v>
      </c>
      <c r="AF570" s="26">
        <v>0</v>
      </c>
      <c r="AG570" s="27">
        <v>1</v>
      </c>
      <c r="AH570" s="27" t="s">
        <v>237</v>
      </c>
      <c r="AI570" t="s">
        <v>237</v>
      </c>
      <c r="AJ570" t="s">
        <v>10</v>
      </c>
    </row>
    <row r="571" spans="1:36" ht="15" customHeight="1" x14ac:dyDescent="0.25">
      <c r="A571">
        <v>180612</v>
      </c>
      <c r="B571" t="s">
        <v>123</v>
      </c>
      <c r="C571" t="s">
        <v>124</v>
      </c>
      <c r="D571">
        <v>379</v>
      </c>
      <c r="E571" t="s">
        <v>12</v>
      </c>
      <c r="F571" t="s">
        <v>21</v>
      </c>
      <c r="G571" t="s">
        <v>20</v>
      </c>
      <c r="H571" t="s">
        <v>18</v>
      </c>
      <c r="J571" s="21">
        <v>45835</v>
      </c>
      <c r="K571" s="21">
        <v>45929</v>
      </c>
      <c r="L571" s="21">
        <v>45929</v>
      </c>
      <c r="M571" s="22">
        <v>100000000</v>
      </c>
      <c r="N571" t="s">
        <v>10</v>
      </c>
      <c r="O571">
        <v>1.3625E-2</v>
      </c>
      <c r="P571" t="s">
        <v>11</v>
      </c>
      <c r="R571" s="21">
        <v>45929</v>
      </c>
      <c r="S571" s="21">
        <v>45835</v>
      </c>
      <c r="T571" s="21">
        <v>45929</v>
      </c>
      <c r="U571" s="21">
        <v>45929</v>
      </c>
      <c r="V571" s="23">
        <v>0.26111111111111113</v>
      </c>
      <c r="W571">
        <v>94</v>
      </c>
      <c r="X571" s="24">
        <v>-327065.69007178122</v>
      </c>
      <c r="Y571" s="24">
        <v>-327065.69007178122</v>
      </c>
      <c r="Z571" s="24">
        <v>-355763.88888888893</v>
      </c>
      <c r="AA571" s="24">
        <v>-355763.88888888893</v>
      </c>
      <c r="AB571">
        <v>0.91933358130658771</v>
      </c>
      <c r="AC571">
        <v>0</v>
      </c>
      <c r="AD571" s="22">
        <v>100000000</v>
      </c>
      <c r="AE571" s="25">
        <v>1.3625E-2</v>
      </c>
      <c r="AF571" s="26">
        <v>0</v>
      </c>
      <c r="AG571" s="27">
        <v>1</v>
      </c>
      <c r="AH571" s="27" t="s">
        <v>237</v>
      </c>
      <c r="AI571" t="s">
        <v>237</v>
      </c>
      <c r="AJ571" t="s">
        <v>10</v>
      </c>
    </row>
    <row r="572" spans="1:36" ht="15" customHeight="1" x14ac:dyDescent="0.25">
      <c r="A572">
        <v>180613</v>
      </c>
      <c r="B572" t="s">
        <v>123</v>
      </c>
      <c r="C572" t="s">
        <v>124</v>
      </c>
      <c r="D572">
        <v>379</v>
      </c>
      <c r="E572" t="s">
        <v>12</v>
      </c>
      <c r="F572" t="s">
        <v>21</v>
      </c>
      <c r="G572" t="s">
        <v>20</v>
      </c>
      <c r="H572" t="s">
        <v>18</v>
      </c>
      <c r="J572" s="21">
        <v>45929</v>
      </c>
      <c r="K572" s="21">
        <v>46020</v>
      </c>
      <c r="L572" s="21">
        <v>46020</v>
      </c>
      <c r="M572" s="22">
        <v>100000000</v>
      </c>
      <c r="N572" t="s">
        <v>10</v>
      </c>
      <c r="O572">
        <v>1.3625E-2</v>
      </c>
      <c r="P572" t="s">
        <v>11</v>
      </c>
      <c r="R572" s="21">
        <v>46020</v>
      </c>
      <c r="S572" s="21">
        <v>45929</v>
      </c>
      <c r="T572" s="21">
        <v>46020</v>
      </c>
      <c r="U572" s="21">
        <v>46020</v>
      </c>
      <c r="V572" s="23">
        <v>0.25277777777777777</v>
      </c>
      <c r="W572">
        <v>91</v>
      </c>
      <c r="X572" s="24">
        <v>-314443.71940948052</v>
      </c>
      <c r="Y572" s="24">
        <v>-314443.71940948052</v>
      </c>
      <c r="Z572" s="24">
        <v>-344409.72222222219</v>
      </c>
      <c r="AA572" s="24">
        <v>-344409.72222222219</v>
      </c>
      <c r="AB572">
        <v>0.91299315646668411</v>
      </c>
      <c r="AC572">
        <v>0</v>
      </c>
      <c r="AD572" s="22">
        <v>100000000</v>
      </c>
      <c r="AE572" s="25">
        <v>1.3625E-2</v>
      </c>
      <c r="AF572" s="26">
        <v>0</v>
      </c>
      <c r="AG572" s="27">
        <v>1</v>
      </c>
      <c r="AH572" s="27" t="s">
        <v>237</v>
      </c>
      <c r="AI572" t="s">
        <v>237</v>
      </c>
      <c r="AJ572" t="s">
        <v>10</v>
      </c>
    </row>
    <row r="573" spans="1:36" ht="15" customHeight="1" x14ac:dyDescent="0.25">
      <c r="A573">
        <v>180614</v>
      </c>
      <c r="B573" t="s">
        <v>123</v>
      </c>
      <c r="C573" t="s">
        <v>124</v>
      </c>
      <c r="D573">
        <v>379</v>
      </c>
      <c r="E573" t="s">
        <v>12</v>
      </c>
      <c r="F573" t="s">
        <v>21</v>
      </c>
      <c r="G573" t="s">
        <v>20</v>
      </c>
      <c r="H573" t="s">
        <v>18</v>
      </c>
      <c r="J573" s="21">
        <v>46020</v>
      </c>
      <c r="K573" s="21">
        <v>46108</v>
      </c>
      <c r="L573" s="21">
        <v>46108</v>
      </c>
      <c r="M573" s="22">
        <v>100000000</v>
      </c>
      <c r="N573" t="s">
        <v>10</v>
      </c>
      <c r="O573">
        <v>1.3625E-2</v>
      </c>
      <c r="P573" t="s">
        <v>11</v>
      </c>
      <c r="R573" s="21">
        <v>46108</v>
      </c>
      <c r="S573" s="21">
        <v>46020</v>
      </c>
      <c r="T573" s="21">
        <v>46108</v>
      </c>
      <c r="U573" s="21">
        <v>46108</v>
      </c>
      <c r="V573" s="23">
        <v>0.24444444444444444</v>
      </c>
      <c r="W573">
        <v>88</v>
      </c>
      <c r="X573" s="24">
        <v>-302059.2512395971</v>
      </c>
      <c r="Y573" s="24">
        <v>-302059.2512395971</v>
      </c>
      <c r="Z573" s="24">
        <v>-333055.55555555556</v>
      </c>
      <c r="AA573" s="24">
        <v>-333055.55555555556</v>
      </c>
      <c r="AB573">
        <v>0.90693353166184276</v>
      </c>
      <c r="AC573">
        <v>0</v>
      </c>
      <c r="AD573" s="22">
        <v>100000000</v>
      </c>
      <c r="AE573" s="25">
        <v>1.3625E-2</v>
      </c>
      <c r="AF573" s="26">
        <v>0</v>
      </c>
      <c r="AG573" s="27">
        <v>1</v>
      </c>
      <c r="AH573" s="27" t="s">
        <v>237</v>
      </c>
      <c r="AI573" t="s">
        <v>237</v>
      </c>
      <c r="AJ573" t="s">
        <v>10</v>
      </c>
    </row>
    <row r="574" spans="1:36" ht="15" customHeight="1" x14ac:dyDescent="0.25">
      <c r="A574">
        <v>180615</v>
      </c>
      <c r="B574" t="s">
        <v>123</v>
      </c>
      <c r="C574" t="s">
        <v>124</v>
      </c>
      <c r="D574">
        <v>379</v>
      </c>
      <c r="E574" t="s">
        <v>12</v>
      </c>
      <c r="F574" t="s">
        <v>21</v>
      </c>
      <c r="G574" t="s">
        <v>20</v>
      </c>
      <c r="H574" t="s">
        <v>18</v>
      </c>
      <c r="J574" s="21">
        <v>46108</v>
      </c>
      <c r="K574" s="21">
        <v>46202</v>
      </c>
      <c r="L574" s="21">
        <v>46202</v>
      </c>
      <c r="M574" s="22">
        <v>100000000</v>
      </c>
      <c r="N574" t="s">
        <v>10</v>
      </c>
      <c r="O574">
        <v>1.3625E-2</v>
      </c>
      <c r="P574" t="s">
        <v>11</v>
      </c>
      <c r="R574" s="21">
        <v>46202</v>
      </c>
      <c r="S574" s="21">
        <v>46108</v>
      </c>
      <c r="T574" s="21">
        <v>46202</v>
      </c>
      <c r="U574" s="21">
        <v>46202</v>
      </c>
      <c r="V574" s="23">
        <v>0.26111111111111113</v>
      </c>
      <c r="W574">
        <v>94</v>
      </c>
      <c r="X574" s="24">
        <v>-320370.5505036923</v>
      </c>
      <c r="Y574" s="24">
        <v>-320370.5505036923</v>
      </c>
      <c r="Z574" s="24">
        <v>-355763.88888888893</v>
      </c>
      <c r="AA574" s="24">
        <v>-355763.88888888893</v>
      </c>
      <c r="AB574">
        <v>0.90051452806034915</v>
      </c>
      <c r="AC574">
        <v>0</v>
      </c>
      <c r="AD574" s="22">
        <v>99999999.999999985</v>
      </c>
      <c r="AE574" s="25">
        <v>1.3625000000000002E-2</v>
      </c>
      <c r="AF574" s="26">
        <v>0</v>
      </c>
      <c r="AG574" s="27">
        <v>1</v>
      </c>
      <c r="AH574" s="27" t="s">
        <v>237</v>
      </c>
      <c r="AI574" t="s">
        <v>237</v>
      </c>
      <c r="AJ574" t="s">
        <v>10</v>
      </c>
    </row>
    <row r="575" spans="1:36" ht="15" customHeight="1" x14ac:dyDescent="0.25">
      <c r="A575">
        <v>180616</v>
      </c>
      <c r="B575" t="s">
        <v>125</v>
      </c>
      <c r="C575" t="s">
        <v>124</v>
      </c>
      <c r="D575">
        <v>379</v>
      </c>
      <c r="E575" t="s">
        <v>12</v>
      </c>
      <c r="F575" t="s">
        <v>21</v>
      </c>
      <c r="G575" t="s">
        <v>20</v>
      </c>
      <c r="H575" t="s">
        <v>18</v>
      </c>
      <c r="I575" s="21">
        <v>45468</v>
      </c>
      <c r="J575" s="21">
        <v>45470</v>
      </c>
      <c r="K575" s="21">
        <v>45562</v>
      </c>
      <c r="L575" s="21">
        <v>45562</v>
      </c>
      <c r="M575" s="22">
        <v>100000000</v>
      </c>
      <c r="N575" t="s">
        <v>10</v>
      </c>
      <c r="O575" t="s">
        <v>24</v>
      </c>
      <c r="P575" t="s">
        <v>11</v>
      </c>
      <c r="R575" s="21">
        <v>45468</v>
      </c>
      <c r="S575" s="21">
        <v>45470</v>
      </c>
      <c r="T575" s="21">
        <v>45562</v>
      </c>
      <c r="U575" s="21">
        <v>45562</v>
      </c>
      <c r="V575" s="23">
        <v>0.25555555555555554</v>
      </c>
      <c r="W575">
        <v>92</v>
      </c>
      <c r="X575" s="24">
        <v>791829.36253870837</v>
      </c>
      <c r="Y575" s="24">
        <v>791829.36253870837</v>
      </c>
      <c r="Z575" s="24">
        <v>836877.38096893684</v>
      </c>
      <c r="AA575" s="24">
        <v>836877.38096893684</v>
      </c>
      <c r="AB575">
        <v>0.94617130364059809</v>
      </c>
      <c r="AC575">
        <v>0</v>
      </c>
      <c r="AD575" s="22">
        <v>100000000</v>
      </c>
      <c r="AE575" s="25">
        <v>3.2747375777045354E-2</v>
      </c>
      <c r="AF575" s="26">
        <v>0</v>
      </c>
      <c r="AG575" s="27">
        <v>1</v>
      </c>
      <c r="AH575" s="27" t="s">
        <v>237</v>
      </c>
      <c r="AI575" t="s">
        <v>237</v>
      </c>
      <c r="AJ575" t="s">
        <v>10</v>
      </c>
    </row>
    <row r="576" spans="1:36" ht="15" customHeight="1" x14ac:dyDescent="0.25">
      <c r="A576">
        <v>180617</v>
      </c>
      <c r="B576" t="s">
        <v>125</v>
      </c>
      <c r="C576" t="s">
        <v>124</v>
      </c>
      <c r="D576">
        <v>379</v>
      </c>
      <c r="E576" t="s">
        <v>12</v>
      </c>
      <c r="F576" t="s">
        <v>21</v>
      </c>
      <c r="G576" t="s">
        <v>20</v>
      </c>
      <c r="H576" t="s">
        <v>18</v>
      </c>
      <c r="I576" s="21">
        <v>45560</v>
      </c>
      <c r="J576" s="21">
        <v>45562</v>
      </c>
      <c r="K576" s="21">
        <v>45653</v>
      </c>
      <c r="L576" s="21">
        <v>45653</v>
      </c>
      <c r="M576" s="22">
        <v>100000000</v>
      </c>
      <c r="N576" t="s">
        <v>10</v>
      </c>
      <c r="O576" t="s">
        <v>24</v>
      </c>
      <c r="P576" t="s">
        <v>11</v>
      </c>
      <c r="R576" s="21">
        <v>45560</v>
      </c>
      <c r="S576" s="21">
        <v>45562</v>
      </c>
      <c r="T576" s="21">
        <v>45653</v>
      </c>
      <c r="U576" s="21">
        <v>45653</v>
      </c>
      <c r="V576" s="23">
        <v>0.25277777777777777</v>
      </c>
      <c r="W576">
        <v>91</v>
      </c>
      <c r="X576" s="24">
        <v>745317.62049629504</v>
      </c>
      <c r="Y576" s="24">
        <v>745317.62049629504</v>
      </c>
      <c r="Z576" s="24">
        <v>793519.60704134859</v>
      </c>
      <c r="AA576" s="24">
        <v>793519.60704134859</v>
      </c>
      <c r="AB576">
        <v>0.93925545617609185</v>
      </c>
      <c r="AC576">
        <v>0</v>
      </c>
      <c r="AD576" s="22">
        <v>100000000</v>
      </c>
      <c r="AE576" s="25">
        <v>3.1391984454383022E-2</v>
      </c>
      <c r="AF576" s="26">
        <v>0</v>
      </c>
      <c r="AG576" s="27">
        <v>1</v>
      </c>
      <c r="AH576" s="27" t="s">
        <v>237</v>
      </c>
      <c r="AI576" t="s">
        <v>237</v>
      </c>
      <c r="AJ576" t="s">
        <v>10</v>
      </c>
    </row>
    <row r="577" spans="1:36" ht="15" customHeight="1" x14ac:dyDescent="0.25">
      <c r="A577">
        <v>180618</v>
      </c>
      <c r="B577" t="s">
        <v>125</v>
      </c>
      <c r="C577" t="s">
        <v>124</v>
      </c>
      <c r="D577">
        <v>379</v>
      </c>
      <c r="E577" t="s">
        <v>12</v>
      </c>
      <c r="F577" t="s">
        <v>21</v>
      </c>
      <c r="G577" t="s">
        <v>20</v>
      </c>
      <c r="H577" t="s">
        <v>18</v>
      </c>
      <c r="I577" s="21">
        <v>45651</v>
      </c>
      <c r="J577" s="21">
        <v>45653</v>
      </c>
      <c r="K577" s="21">
        <v>45743</v>
      </c>
      <c r="L577" s="21">
        <v>45743</v>
      </c>
      <c r="M577" s="22">
        <v>100000000</v>
      </c>
      <c r="N577" t="s">
        <v>10</v>
      </c>
      <c r="O577" t="s">
        <v>24</v>
      </c>
      <c r="P577" t="s">
        <v>11</v>
      </c>
      <c r="R577" s="21">
        <v>45651</v>
      </c>
      <c r="S577" s="21">
        <v>45653</v>
      </c>
      <c r="T577" s="21">
        <v>45743</v>
      </c>
      <c r="U577" s="21">
        <v>45743</v>
      </c>
      <c r="V577" s="23">
        <v>0.25</v>
      </c>
      <c r="W577">
        <v>90</v>
      </c>
      <c r="X577" s="24">
        <v>707932.80629270268</v>
      </c>
      <c r="Y577" s="24">
        <v>707932.80629270268</v>
      </c>
      <c r="Z577" s="24">
        <v>759078.1033684602</v>
      </c>
      <c r="AA577" s="24">
        <v>759078.1033684602</v>
      </c>
      <c r="AB577">
        <v>0.93262182527885229</v>
      </c>
      <c r="AC577">
        <v>0</v>
      </c>
      <c r="AD577" s="22">
        <v>100000000</v>
      </c>
      <c r="AE577" s="25">
        <v>3.0363124134738406E-2</v>
      </c>
      <c r="AF577" s="26">
        <v>0</v>
      </c>
      <c r="AG577" s="27">
        <v>1</v>
      </c>
      <c r="AH577" s="27" t="s">
        <v>237</v>
      </c>
      <c r="AI577" t="s">
        <v>237</v>
      </c>
      <c r="AJ577" t="s">
        <v>10</v>
      </c>
    </row>
    <row r="578" spans="1:36" ht="15" customHeight="1" x14ac:dyDescent="0.25">
      <c r="A578">
        <v>180619</v>
      </c>
      <c r="B578" t="s">
        <v>125</v>
      </c>
      <c r="C578" t="s">
        <v>124</v>
      </c>
      <c r="D578">
        <v>379</v>
      </c>
      <c r="E578" t="s">
        <v>12</v>
      </c>
      <c r="F578" t="s">
        <v>21</v>
      </c>
      <c r="G578" t="s">
        <v>20</v>
      </c>
      <c r="H578" t="s">
        <v>18</v>
      </c>
      <c r="I578" s="21">
        <v>45741</v>
      </c>
      <c r="J578" s="21">
        <v>45743</v>
      </c>
      <c r="K578" s="21">
        <v>45835</v>
      </c>
      <c r="L578" s="21">
        <v>45835</v>
      </c>
      <c r="M578" s="22">
        <v>100000000</v>
      </c>
      <c r="N578" t="s">
        <v>10</v>
      </c>
      <c r="O578" t="s">
        <v>24</v>
      </c>
      <c r="P578" t="s">
        <v>11</v>
      </c>
      <c r="R578" s="21">
        <v>45741</v>
      </c>
      <c r="S578" s="21">
        <v>45743</v>
      </c>
      <c r="T578" s="21">
        <v>45835</v>
      </c>
      <c r="U578" s="21">
        <v>45835</v>
      </c>
      <c r="V578" s="23">
        <v>0.25555555555555554</v>
      </c>
      <c r="W578">
        <v>92</v>
      </c>
      <c r="X578" s="24">
        <v>705586.93144555832</v>
      </c>
      <c r="Y578" s="24">
        <v>705586.93144555832</v>
      </c>
      <c r="Z578" s="24">
        <v>761984.43189232645</v>
      </c>
      <c r="AA578" s="24">
        <v>761984.43189232645</v>
      </c>
      <c r="AB578">
        <v>0.92598602007299613</v>
      </c>
      <c r="AC578">
        <v>0</v>
      </c>
      <c r="AD578" s="22">
        <v>99999999.999999985</v>
      </c>
      <c r="AE578" s="25">
        <v>2.9816782117525815E-2</v>
      </c>
      <c r="AF578" s="26">
        <v>0</v>
      </c>
      <c r="AG578" s="27">
        <v>1</v>
      </c>
      <c r="AH578" s="27" t="s">
        <v>237</v>
      </c>
      <c r="AI578" t="s">
        <v>237</v>
      </c>
      <c r="AJ578" t="s">
        <v>10</v>
      </c>
    </row>
    <row r="579" spans="1:36" ht="15" customHeight="1" x14ac:dyDescent="0.25">
      <c r="A579">
        <v>180620</v>
      </c>
      <c r="B579" t="s">
        <v>125</v>
      </c>
      <c r="C579" t="s">
        <v>124</v>
      </c>
      <c r="D579">
        <v>379</v>
      </c>
      <c r="E579" t="s">
        <v>12</v>
      </c>
      <c r="F579" t="s">
        <v>21</v>
      </c>
      <c r="G579" t="s">
        <v>20</v>
      </c>
      <c r="H579" t="s">
        <v>18</v>
      </c>
      <c r="I579" s="21">
        <v>45833</v>
      </c>
      <c r="J579" s="21">
        <v>45835</v>
      </c>
      <c r="K579" s="21">
        <v>45929</v>
      </c>
      <c r="L579" s="21">
        <v>45929</v>
      </c>
      <c r="M579" s="22">
        <v>100000000</v>
      </c>
      <c r="N579" t="s">
        <v>10</v>
      </c>
      <c r="O579" t="s">
        <v>24</v>
      </c>
      <c r="P579" t="s">
        <v>11</v>
      </c>
      <c r="R579" s="21">
        <v>45833</v>
      </c>
      <c r="S579" s="21">
        <v>45835</v>
      </c>
      <c r="T579" s="21">
        <v>45929</v>
      </c>
      <c r="U579" s="21">
        <v>45929</v>
      </c>
      <c r="V579" s="23">
        <v>0.26111111111111113</v>
      </c>
      <c r="W579">
        <v>94</v>
      </c>
      <c r="X579" s="24">
        <v>708154.09288608364</v>
      </c>
      <c r="Y579" s="24">
        <v>708154.09288608364</v>
      </c>
      <c r="Z579" s="24">
        <v>770290.68369245389</v>
      </c>
      <c r="AA579" s="24">
        <v>770290.68369245389</v>
      </c>
      <c r="AB579">
        <v>0.91933358130658771</v>
      </c>
      <c r="AC579">
        <v>0</v>
      </c>
      <c r="AD579" s="22">
        <v>100000000</v>
      </c>
      <c r="AE579" s="25">
        <v>2.95004942690727E-2</v>
      </c>
      <c r="AF579" s="26">
        <v>0</v>
      </c>
      <c r="AG579" s="27">
        <v>1</v>
      </c>
      <c r="AH579" s="27" t="s">
        <v>237</v>
      </c>
      <c r="AI579" t="s">
        <v>237</v>
      </c>
      <c r="AJ579" t="s">
        <v>10</v>
      </c>
    </row>
    <row r="580" spans="1:36" ht="15" customHeight="1" x14ac:dyDescent="0.25">
      <c r="A580">
        <v>180621</v>
      </c>
      <c r="B580" t="s">
        <v>125</v>
      </c>
      <c r="C580" t="s">
        <v>124</v>
      </c>
      <c r="D580">
        <v>379</v>
      </c>
      <c r="E580" t="s">
        <v>12</v>
      </c>
      <c r="F580" t="s">
        <v>21</v>
      </c>
      <c r="G580" t="s">
        <v>20</v>
      </c>
      <c r="H580" t="s">
        <v>18</v>
      </c>
      <c r="I580" s="21">
        <v>45925</v>
      </c>
      <c r="J580" s="21">
        <v>45929</v>
      </c>
      <c r="K580" s="21">
        <v>46020</v>
      </c>
      <c r="L580" s="21">
        <v>46020</v>
      </c>
      <c r="M580" s="22">
        <v>100000000</v>
      </c>
      <c r="N580" t="s">
        <v>10</v>
      </c>
      <c r="O580" t="s">
        <v>24</v>
      </c>
      <c r="P580" t="s">
        <v>11</v>
      </c>
      <c r="R580" s="21">
        <v>45925</v>
      </c>
      <c r="S580" s="21">
        <v>45929</v>
      </c>
      <c r="T580" s="21">
        <v>46020</v>
      </c>
      <c r="U580" s="21">
        <v>46020</v>
      </c>
      <c r="V580" s="23">
        <v>0.25277777777777777</v>
      </c>
      <c r="W580">
        <v>91</v>
      </c>
      <c r="X580" s="24">
        <v>677788.29192421993</v>
      </c>
      <c r="Y580" s="24">
        <v>677788.29192421993</v>
      </c>
      <c r="Z580" s="24">
        <v>742380.47363606165</v>
      </c>
      <c r="AA580" s="24">
        <v>742380.47363606165</v>
      </c>
      <c r="AB580">
        <v>0.91299315646668411</v>
      </c>
      <c r="AC580">
        <v>0</v>
      </c>
      <c r="AD580" s="22">
        <v>100000000</v>
      </c>
      <c r="AE580" s="25">
        <v>2.9368897858129916E-2</v>
      </c>
      <c r="AF580" s="26">
        <v>0</v>
      </c>
      <c r="AG580" s="27">
        <v>1</v>
      </c>
      <c r="AH580" s="27" t="s">
        <v>237</v>
      </c>
      <c r="AI580" t="s">
        <v>237</v>
      </c>
      <c r="AJ580" t="s">
        <v>10</v>
      </c>
    </row>
    <row r="581" spans="1:36" ht="15" customHeight="1" x14ac:dyDescent="0.25">
      <c r="A581">
        <v>180622</v>
      </c>
      <c r="B581" t="s">
        <v>125</v>
      </c>
      <c r="C581" t="s">
        <v>124</v>
      </c>
      <c r="D581">
        <v>379</v>
      </c>
      <c r="E581" t="s">
        <v>12</v>
      </c>
      <c r="F581" t="s">
        <v>21</v>
      </c>
      <c r="G581" t="s">
        <v>20</v>
      </c>
      <c r="H581" t="s">
        <v>18</v>
      </c>
      <c r="I581" s="21">
        <v>46016</v>
      </c>
      <c r="J581" s="21">
        <v>46020</v>
      </c>
      <c r="K581" s="21">
        <v>46108</v>
      </c>
      <c r="L581" s="21">
        <v>46108</v>
      </c>
      <c r="M581" s="22">
        <v>100000000</v>
      </c>
      <c r="N581" t="s">
        <v>10</v>
      </c>
      <c r="O581" t="s">
        <v>24</v>
      </c>
      <c r="P581" t="s">
        <v>11</v>
      </c>
      <c r="R581" s="21">
        <v>46016</v>
      </c>
      <c r="S581" s="21">
        <v>46020</v>
      </c>
      <c r="T581" s="21">
        <v>46108</v>
      </c>
      <c r="U581" s="21">
        <v>46108</v>
      </c>
      <c r="V581" s="23">
        <v>0.24444444444444444</v>
      </c>
      <c r="W581">
        <v>88</v>
      </c>
      <c r="X581" s="24">
        <v>652124.80234162975</v>
      </c>
      <c r="Y581" s="24">
        <v>652124.80234162975</v>
      </c>
      <c r="Z581" s="24">
        <v>719043.65598512196</v>
      </c>
      <c r="AA581" s="24">
        <v>719043.65598512196</v>
      </c>
      <c r="AB581">
        <v>0.90693353166184276</v>
      </c>
      <c r="AC581">
        <v>0</v>
      </c>
      <c r="AD581" s="22">
        <v>100000000</v>
      </c>
      <c r="AE581" s="25">
        <v>2.9415422290300444E-2</v>
      </c>
      <c r="AF581" s="26">
        <v>0</v>
      </c>
      <c r="AG581" s="27">
        <v>1</v>
      </c>
      <c r="AH581" s="27" t="s">
        <v>237</v>
      </c>
      <c r="AI581" t="s">
        <v>237</v>
      </c>
      <c r="AJ581" t="s">
        <v>10</v>
      </c>
    </row>
    <row r="582" spans="1:36" ht="15" customHeight="1" x14ac:dyDescent="0.25">
      <c r="A582">
        <v>180623</v>
      </c>
      <c r="B582" t="s">
        <v>125</v>
      </c>
      <c r="C582" t="s">
        <v>124</v>
      </c>
      <c r="D582">
        <v>379</v>
      </c>
      <c r="E582" t="s">
        <v>12</v>
      </c>
      <c r="F582" t="s">
        <v>21</v>
      </c>
      <c r="G582" t="s">
        <v>20</v>
      </c>
      <c r="H582" t="s">
        <v>18</v>
      </c>
      <c r="I582" s="21">
        <v>46106</v>
      </c>
      <c r="J582" s="21">
        <v>46108</v>
      </c>
      <c r="K582" s="21">
        <v>46202</v>
      </c>
      <c r="L582" s="21">
        <v>46202</v>
      </c>
      <c r="M582" s="22">
        <v>100000000</v>
      </c>
      <c r="N582" t="s">
        <v>10</v>
      </c>
      <c r="O582" t="s">
        <v>24</v>
      </c>
      <c r="P582" t="s">
        <v>11</v>
      </c>
      <c r="R582" s="21">
        <v>46106</v>
      </c>
      <c r="S582" s="21">
        <v>46108</v>
      </c>
      <c r="T582" s="21">
        <v>46202</v>
      </c>
      <c r="U582" s="21">
        <v>46202</v>
      </c>
      <c r="V582" s="23">
        <v>0.26111111111111113</v>
      </c>
      <c r="W582">
        <v>94</v>
      </c>
      <c r="X582" s="24">
        <v>694696.7763124113</v>
      </c>
      <c r="Y582" s="24">
        <v>694696.7763124113</v>
      </c>
      <c r="Z582" s="24">
        <v>771444.2739849448</v>
      </c>
      <c r="AA582" s="24">
        <v>771444.2739849448</v>
      </c>
      <c r="AB582">
        <v>0.90051452806034915</v>
      </c>
      <c r="AC582">
        <v>0</v>
      </c>
      <c r="AD582" s="22">
        <v>100000000</v>
      </c>
      <c r="AE582" s="25">
        <v>2.9544674322827671E-2</v>
      </c>
      <c r="AF582" s="26">
        <v>0</v>
      </c>
      <c r="AG582" s="27">
        <v>1</v>
      </c>
      <c r="AH582" s="27" t="s">
        <v>237</v>
      </c>
      <c r="AI582" t="s">
        <v>237</v>
      </c>
      <c r="AJ582" t="s">
        <v>10</v>
      </c>
    </row>
    <row r="583" spans="1:36" ht="15" customHeight="1" x14ac:dyDescent="0.25">
      <c r="A583">
        <v>180652</v>
      </c>
      <c r="B583" t="s">
        <v>179</v>
      </c>
      <c r="C583" t="s">
        <v>180</v>
      </c>
      <c r="D583">
        <v>380</v>
      </c>
      <c r="E583" t="s">
        <v>12</v>
      </c>
      <c r="F583" t="s">
        <v>21</v>
      </c>
      <c r="G583" t="s">
        <v>20</v>
      </c>
      <c r="H583" t="s">
        <v>14</v>
      </c>
      <c r="J583" s="21">
        <v>45474</v>
      </c>
      <c r="K583" s="21">
        <v>45565</v>
      </c>
      <c r="L583" s="21">
        <v>45565</v>
      </c>
      <c r="M583" s="22">
        <v>100000000</v>
      </c>
      <c r="N583" t="s">
        <v>10</v>
      </c>
      <c r="O583">
        <v>1.4489999999999999E-2</v>
      </c>
      <c r="P583" t="s">
        <v>11</v>
      </c>
      <c r="R583" s="21">
        <v>45565</v>
      </c>
      <c r="S583" s="21">
        <v>45474</v>
      </c>
      <c r="T583" s="21">
        <v>45565</v>
      </c>
      <c r="U583" s="21">
        <v>45565</v>
      </c>
      <c r="V583" s="23">
        <v>0.25277777777777777</v>
      </c>
      <c r="W583">
        <v>91</v>
      </c>
      <c r="X583" s="24">
        <v>-346473.47856402944</v>
      </c>
      <c r="Y583" s="24">
        <v>-346473.47856402944</v>
      </c>
      <c r="Z583" s="24">
        <v>-366275</v>
      </c>
      <c r="AA583" s="24">
        <v>-366275</v>
      </c>
      <c r="AB583">
        <v>0.94593810269341194</v>
      </c>
      <c r="AC583">
        <v>0</v>
      </c>
      <c r="AD583" s="22">
        <v>100000000</v>
      </c>
      <c r="AE583" s="25">
        <v>1.4489999999999999E-2</v>
      </c>
      <c r="AF583" s="26">
        <v>0</v>
      </c>
      <c r="AG583" s="27">
        <v>1</v>
      </c>
      <c r="AH583" s="27" t="s">
        <v>237</v>
      </c>
      <c r="AI583" t="s">
        <v>237</v>
      </c>
      <c r="AJ583" t="s">
        <v>10</v>
      </c>
    </row>
    <row r="584" spans="1:36" ht="15" customHeight="1" x14ac:dyDescent="0.25">
      <c r="A584">
        <v>180653</v>
      </c>
      <c r="B584" t="s">
        <v>179</v>
      </c>
      <c r="C584" t="s">
        <v>180</v>
      </c>
      <c r="D584">
        <v>380</v>
      </c>
      <c r="E584" t="s">
        <v>12</v>
      </c>
      <c r="F584" t="s">
        <v>21</v>
      </c>
      <c r="G584" t="s">
        <v>20</v>
      </c>
      <c r="H584" t="s">
        <v>14</v>
      </c>
      <c r="J584" s="21">
        <v>45565</v>
      </c>
      <c r="K584" s="21">
        <v>45656</v>
      </c>
      <c r="L584" s="21">
        <v>45656</v>
      </c>
      <c r="M584" s="22">
        <v>100000000</v>
      </c>
      <c r="N584" t="s">
        <v>10</v>
      </c>
      <c r="O584">
        <v>1.4489999999999999E-2</v>
      </c>
      <c r="P584" t="s">
        <v>11</v>
      </c>
      <c r="R584" s="21">
        <v>45656</v>
      </c>
      <c r="S584" s="21">
        <v>45565</v>
      </c>
      <c r="T584" s="21">
        <v>45656</v>
      </c>
      <c r="U584" s="21">
        <v>45656</v>
      </c>
      <c r="V584" s="23">
        <v>0.25277777777777777</v>
      </c>
      <c r="W584">
        <v>91</v>
      </c>
      <c r="X584" s="24">
        <v>-343943.87742612185</v>
      </c>
      <c r="Y584" s="24">
        <v>-343943.87742612185</v>
      </c>
      <c r="Z584" s="24">
        <v>-366275</v>
      </c>
      <c r="AA584" s="24">
        <v>-366275</v>
      </c>
      <c r="AB584">
        <v>0.93903181332638552</v>
      </c>
      <c r="AC584">
        <v>0</v>
      </c>
      <c r="AD584" s="22">
        <v>100000000</v>
      </c>
      <c r="AE584" s="25">
        <v>1.4489999999999999E-2</v>
      </c>
      <c r="AF584" s="26">
        <v>0</v>
      </c>
      <c r="AG584" s="27">
        <v>1</v>
      </c>
      <c r="AH584" s="27" t="s">
        <v>237</v>
      </c>
      <c r="AI584" t="s">
        <v>237</v>
      </c>
      <c r="AJ584" t="s">
        <v>10</v>
      </c>
    </row>
    <row r="585" spans="1:36" ht="15" customHeight="1" x14ac:dyDescent="0.25">
      <c r="A585">
        <v>180654</v>
      </c>
      <c r="B585" t="s">
        <v>179</v>
      </c>
      <c r="C585" t="s">
        <v>180</v>
      </c>
      <c r="D585">
        <v>380</v>
      </c>
      <c r="E585" t="s">
        <v>12</v>
      </c>
      <c r="F585" t="s">
        <v>21</v>
      </c>
      <c r="G585" t="s">
        <v>20</v>
      </c>
      <c r="H585" t="s">
        <v>14</v>
      </c>
      <c r="J585" s="21">
        <v>45656</v>
      </c>
      <c r="K585" s="21">
        <v>45747</v>
      </c>
      <c r="L585" s="21">
        <v>45747</v>
      </c>
      <c r="M585" s="22">
        <v>100000000</v>
      </c>
      <c r="N585" t="s">
        <v>10</v>
      </c>
      <c r="O585">
        <v>1.4489999999999999E-2</v>
      </c>
      <c r="P585" t="s">
        <v>11</v>
      </c>
      <c r="R585" s="21">
        <v>45747</v>
      </c>
      <c r="S585" s="21">
        <v>45656</v>
      </c>
      <c r="T585" s="21">
        <v>45747</v>
      </c>
      <c r="U585" s="21">
        <v>45747</v>
      </c>
      <c r="V585" s="23">
        <v>0.25277777777777777</v>
      </c>
      <c r="W585">
        <v>91</v>
      </c>
      <c r="X585" s="24">
        <v>-341489.3260934368</v>
      </c>
      <c r="Y585" s="24">
        <v>-341489.3260934368</v>
      </c>
      <c r="Z585" s="24">
        <v>-366275</v>
      </c>
      <c r="AA585" s="24">
        <v>-366275</v>
      </c>
      <c r="AB585">
        <v>0.93233042411695255</v>
      </c>
      <c r="AC585">
        <v>0</v>
      </c>
      <c r="AD585" s="22">
        <v>100000000</v>
      </c>
      <c r="AE585" s="25">
        <v>1.4490000000000001E-2</v>
      </c>
      <c r="AF585" s="26">
        <v>0</v>
      </c>
      <c r="AG585" s="27">
        <v>1</v>
      </c>
      <c r="AH585" s="27" t="s">
        <v>237</v>
      </c>
      <c r="AI585" t="s">
        <v>237</v>
      </c>
      <c r="AJ585" t="s">
        <v>10</v>
      </c>
    </row>
    <row r="586" spans="1:36" ht="15" customHeight="1" x14ac:dyDescent="0.25">
      <c r="A586">
        <v>180655</v>
      </c>
      <c r="B586" t="s">
        <v>179</v>
      </c>
      <c r="C586" t="s">
        <v>180</v>
      </c>
      <c r="D586">
        <v>380</v>
      </c>
      <c r="E586" t="s">
        <v>12</v>
      </c>
      <c r="F586" t="s">
        <v>21</v>
      </c>
      <c r="G586" t="s">
        <v>20</v>
      </c>
      <c r="H586" t="s">
        <v>14</v>
      </c>
      <c r="J586" s="21">
        <v>45747</v>
      </c>
      <c r="K586" s="21">
        <v>45838</v>
      </c>
      <c r="L586" s="21">
        <v>45838</v>
      </c>
      <c r="M586" s="22">
        <v>100000000</v>
      </c>
      <c r="N586" t="s">
        <v>10</v>
      </c>
      <c r="O586">
        <v>1.4489999999999999E-2</v>
      </c>
      <c r="P586" t="s">
        <v>11</v>
      </c>
      <c r="R586" s="21">
        <v>45838</v>
      </c>
      <c r="S586" s="21">
        <v>45747</v>
      </c>
      <c r="T586" s="21">
        <v>45838</v>
      </c>
      <c r="U586" s="21">
        <v>45838</v>
      </c>
      <c r="V586" s="23">
        <v>0.25277777777777777</v>
      </c>
      <c r="W586">
        <v>91</v>
      </c>
      <c r="X586" s="24">
        <v>-339087.08230473188</v>
      </c>
      <c r="Y586" s="24">
        <v>-339087.08230473188</v>
      </c>
      <c r="Z586" s="24">
        <v>-366275</v>
      </c>
      <c r="AA586" s="24">
        <v>-366275</v>
      </c>
      <c r="AB586">
        <v>0.92577184439214222</v>
      </c>
      <c r="AC586">
        <v>0</v>
      </c>
      <c r="AD586" s="22">
        <v>99999999.999999985</v>
      </c>
      <c r="AE586" s="25">
        <v>1.4489999999999998E-2</v>
      </c>
      <c r="AF586" s="26">
        <v>0</v>
      </c>
      <c r="AG586" s="27">
        <v>1</v>
      </c>
      <c r="AH586" s="27" t="s">
        <v>237</v>
      </c>
      <c r="AI586" t="s">
        <v>237</v>
      </c>
      <c r="AJ586" t="s">
        <v>10</v>
      </c>
    </row>
    <row r="587" spans="1:36" ht="15" customHeight="1" x14ac:dyDescent="0.25">
      <c r="A587">
        <v>180656</v>
      </c>
      <c r="B587" t="s">
        <v>179</v>
      </c>
      <c r="C587" t="s">
        <v>180</v>
      </c>
      <c r="D587">
        <v>380</v>
      </c>
      <c r="E587" t="s">
        <v>12</v>
      </c>
      <c r="F587" t="s">
        <v>21</v>
      </c>
      <c r="G587" t="s">
        <v>20</v>
      </c>
      <c r="H587" t="s">
        <v>14</v>
      </c>
      <c r="J587" s="21">
        <v>45838</v>
      </c>
      <c r="K587" s="21">
        <v>45930</v>
      </c>
      <c r="L587" s="21">
        <v>45930</v>
      </c>
      <c r="M587" s="22">
        <v>100000000</v>
      </c>
      <c r="N587" t="s">
        <v>10</v>
      </c>
      <c r="O587">
        <v>1.4489999999999999E-2</v>
      </c>
      <c r="P587" t="s">
        <v>11</v>
      </c>
      <c r="R587" s="21">
        <v>45930</v>
      </c>
      <c r="S587" s="21">
        <v>45838</v>
      </c>
      <c r="T587" s="21">
        <v>45930</v>
      </c>
      <c r="U587" s="21">
        <v>45930</v>
      </c>
      <c r="V587" s="23">
        <v>0.25555555555555554</v>
      </c>
      <c r="W587">
        <v>92</v>
      </c>
      <c r="X587" s="24">
        <v>-340403.24287340965</v>
      </c>
      <c r="Y587" s="24">
        <v>-340403.24287340965</v>
      </c>
      <c r="Z587" s="24">
        <v>-370299.99999999994</v>
      </c>
      <c r="AA587" s="24">
        <v>-370299.99999999994</v>
      </c>
      <c r="AB587">
        <v>0.91926341580720949</v>
      </c>
      <c r="AC587">
        <v>0</v>
      </c>
      <c r="AD587" s="22">
        <v>100000000</v>
      </c>
      <c r="AE587" s="25">
        <v>1.4489999999999999E-2</v>
      </c>
      <c r="AF587" s="26">
        <v>0</v>
      </c>
      <c r="AG587" s="27">
        <v>1</v>
      </c>
      <c r="AH587" s="27" t="s">
        <v>237</v>
      </c>
      <c r="AI587" t="s">
        <v>237</v>
      </c>
      <c r="AJ587" t="s">
        <v>10</v>
      </c>
    </row>
    <row r="588" spans="1:36" ht="15" customHeight="1" x14ac:dyDescent="0.25">
      <c r="A588">
        <v>180657</v>
      </c>
      <c r="B588" t="s">
        <v>179</v>
      </c>
      <c r="C588" t="s">
        <v>180</v>
      </c>
      <c r="D588">
        <v>380</v>
      </c>
      <c r="E588" t="s">
        <v>12</v>
      </c>
      <c r="F588" t="s">
        <v>21</v>
      </c>
      <c r="G588" t="s">
        <v>20</v>
      </c>
      <c r="H588" t="s">
        <v>14</v>
      </c>
      <c r="J588" s="21">
        <v>45930</v>
      </c>
      <c r="K588" s="21">
        <v>46021</v>
      </c>
      <c r="L588" s="21">
        <v>46021</v>
      </c>
      <c r="M588" s="22">
        <v>100000000</v>
      </c>
      <c r="N588" t="s">
        <v>10</v>
      </c>
      <c r="O588">
        <v>1.4489999999999999E-2</v>
      </c>
      <c r="P588" t="s">
        <v>11</v>
      </c>
      <c r="R588" s="21">
        <v>46021</v>
      </c>
      <c r="S588" s="21">
        <v>45930</v>
      </c>
      <c r="T588" s="21">
        <v>46021</v>
      </c>
      <c r="U588" s="21">
        <v>46021</v>
      </c>
      <c r="V588" s="23">
        <v>0.25277777777777777</v>
      </c>
      <c r="W588">
        <v>91</v>
      </c>
      <c r="X588" s="24">
        <v>-334381.21658060321</v>
      </c>
      <c r="Y588" s="24">
        <v>-334381.21658060321</v>
      </c>
      <c r="Z588" s="24">
        <v>-366275</v>
      </c>
      <c r="AA588" s="24">
        <v>-366275</v>
      </c>
      <c r="AB588">
        <v>0.91292394124797815</v>
      </c>
      <c r="AC588">
        <v>0</v>
      </c>
      <c r="AD588" s="22">
        <v>100000000</v>
      </c>
      <c r="AE588" s="25">
        <v>1.4489999999999999E-2</v>
      </c>
      <c r="AF588" s="26">
        <v>0</v>
      </c>
      <c r="AG588" s="27">
        <v>1</v>
      </c>
      <c r="AH588" s="27" t="s">
        <v>237</v>
      </c>
      <c r="AI588" t="s">
        <v>237</v>
      </c>
      <c r="AJ588" t="s">
        <v>10</v>
      </c>
    </row>
    <row r="589" spans="1:36" ht="15" customHeight="1" x14ac:dyDescent="0.25">
      <c r="A589">
        <v>180658</v>
      </c>
      <c r="B589" t="s">
        <v>179</v>
      </c>
      <c r="C589" t="s">
        <v>180</v>
      </c>
      <c r="D589">
        <v>380</v>
      </c>
      <c r="E589" t="s">
        <v>12</v>
      </c>
      <c r="F589" t="s">
        <v>21</v>
      </c>
      <c r="G589" t="s">
        <v>20</v>
      </c>
      <c r="H589" t="s">
        <v>14</v>
      </c>
      <c r="J589" s="21">
        <v>46021</v>
      </c>
      <c r="K589" s="21">
        <v>46111</v>
      </c>
      <c r="L589" s="21">
        <v>46111</v>
      </c>
      <c r="M589" s="22">
        <v>100000000</v>
      </c>
      <c r="N589" t="s">
        <v>10</v>
      </c>
      <c r="O589">
        <v>1.4489999999999999E-2</v>
      </c>
      <c r="P589" t="s">
        <v>11</v>
      </c>
      <c r="R589" s="21">
        <v>46111</v>
      </c>
      <c r="S589" s="21">
        <v>46021</v>
      </c>
      <c r="T589" s="21">
        <v>46111</v>
      </c>
      <c r="U589" s="21">
        <v>46111</v>
      </c>
      <c r="V589" s="23">
        <v>0.25</v>
      </c>
      <c r="W589">
        <v>90</v>
      </c>
      <c r="X589" s="24">
        <v>-328462.1968832885</v>
      </c>
      <c r="Y589" s="24">
        <v>-328462.1968832885</v>
      </c>
      <c r="Z589" s="24">
        <v>-362250</v>
      </c>
      <c r="AA589" s="24">
        <v>-362250</v>
      </c>
      <c r="AB589">
        <v>0.90672794170680049</v>
      </c>
      <c r="AC589">
        <v>0</v>
      </c>
      <c r="AD589" s="22">
        <v>100000000</v>
      </c>
      <c r="AE589" s="25">
        <v>1.4489999999999999E-2</v>
      </c>
      <c r="AF589" s="26">
        <v>0</v>
      </c>
      <c r="AG589" s="27">
        <v>1</v>
      </c>
      <c r="AH589" s="27" t="s">
        <v>237</v>
      </c>
      <c r="AI589" t="s">
        <v>237</v>
      </c>
      <c r="AJ589" t="s">
        <v>10</v>
      </c>
    </row>
    <row r="590" spans="1:36" ht="15" customHeight="1" x14ac:dyDescent="0.25">
      <c r="A590">
        <v>180659</v>
      </c>
      <c r="B590" t="s">
        <v>179</v>
      </c>
      <c r="C590" t="s">
        <v>180</v>
      </c>
      <c r="D590">
        <v>380</v>
      </c>
      <c r="E590" t="s">
        <v>12</v>
      </c>
      <c r="F590" t="s">
        <v>21</v>
      </c>
      <c r="G590" t="s">
        <v>20</v>
      </c>
      <c r="H590" t="s">
        <v>14</v>
      </c>
      <c r="J590" s="21">
        <v>46111</v>
      </c>
      <c r="K590" s="21">
        <v>46203</v>
      </c>
      <c r="L590" s="21">
        <v>46203</v>
      </c>
      <c r="M590" s="22">
        <v>100000000</v>
      </c>
      <c r="N590" t="s">
        <v>10</v>
      </c>
      <c r="O590">
        <v>1.4489999999999999E-2</v>
      </c>
      <c r="P590" t="s">
        <v>11</v>
      </c>
      <c r="R590" s="21">
        <v>46203</v>
      </c>
      <c r="S590" s="21">
        <v>46111</v>
      </c>
      <c r="T590" s="21">
        <v>46203</v>
      </c>
      <c r="U590" s="21">
        <v>46203</v>
      </c>
      <c r="V590" s="23">
        <v>0.25555555555555554</v>
      </c>
      <c r="W590">
        <v>92</v>
      </c>
      <c r="X590" s="24">
        <v>-333435.31985320739</v>
      </c>
      <c r="Y590" s="24">
        <v>-333435.31985320739</v>
      </c>
      <c r="Z590" s="24">
        <v>-370300</v>
      </c>
      <c r="AA590" s="24">
        <v>-370300</v>
      </c>
      <c r="AB590">
        <v>0.90044644842886146</v>
      </c>
      <c r="AC590">
        <v>0</v>
      </c>
      <c r="AD590" s="22">
        <v>100000000</v>
      </c>
      <c r="AE590" s="25">
        <v>1.4489999999999999E-2</v>
      </c>
      <c r="AF590" s="26">
        <v>0</v>
      </c>
      <c r="AG590" s="27">
        <v>1</v>
      </c>
      <c r="AH590" s="27" t="s">
        <v>237</v>
      </c>
      <c r="AI590" t="s">
        <v>237</v>
      </c>
      <c r="AJ590" t="s">
        <v>10</v>
      </c>
    </row>
    <row r="591" spans="1:36" ht="15" customHeight="1" x14ac:dyDescent="0.25">
      <c r="A591">
        <v>180660</v>
      </c>
      <c r="B591" t="s">
        <v>181</v>
      </c>
      <c r="C591" t="s">
        <v>180</v>
      </c>
      <c r="D591">
        <v>380</v>
      </c>
      <c r="E591" t="s">
        <v>12</v>
      </c>
      <c r="F591" t="s">
        <v>21</v>
      </c>
      <c r="G591" t="s">
        <v>20</v>
      </c>
      <c r="H591" t="s">
        <v>14</v>
      </c>
      <c r="I591" s="21">
        <v>45470</v>
      </c>
      <c r="J591" s="21">
        <v>45474</v>
      </c>
      <c r="K591" s="21">
        <v>45565</v>
      </c>
      <c r="L591" s="21">
        <v>45565</v>
      </c>
      <c r="M591" s="22">
        <v>100000000</v>
      </c>
      <c r="N591" t="s">
        <v>10</v>
      </c>
      <c r="O591" t="s">
        <v>24</v>
      </c>
      <c r="P591" t="s">
        <v>11</v>
      </c>
      <c r="R591" s="21">
        <v>45470</v>
      </c>
      <c r="S591" s="21">
        <v>45474</v>
      </c>
      <c r="T591" s="21">
        <v>45565</v>
      </c>
      <c r="U591" s="21">
        <v>45565</v>
      </c>
      <c r="V591" s="23">
        <v>0.25277777777777777</v>
      </c>
      <c r="W591">
        <v>91</v>
      </c>
      <c r="X591" s="24">
        <v>781504.92852690676</v>
      </c>
      <c r="Y591" s="24">
        <v>781504.92852690676</v>
      </c>
      <c r="Z591" s="24">
        <v>826169.20314520877</v>
      </c>
      <c r="AA591" s="24">
        <v>826169.20314520877</v>
      </c>
      <c r="AB591">
        <v>0.94593810269341194</v>
      </c>
      <c r="AC591">
        <v>0</v>
      </c>
      <c r="AD591" s="22">
        <v>100000000</v>
      </c>
      <c r="AE591" s="25">
        <v>3.2683616827722542E-2</v>
      </c>
      <c r="AF591" s="26">
        <v>0</v>
      </c>
      <c r="AG591" s="27">
        <v>1</v>
      </c>
      <c r="AH591" s="27" t="s">
        <v>237</v>
      </c>
      <c r="AI591" t="s">
        <v>237</v>
      </c>
      <c r="AJ591" t="s">
        <v>10</v>
      </c>
    </row>
    <row r="592" spans="1:36" ht="15" customHeight="1" x14ac:dyDescent="0.25">
      <c r="A592">
        <v>180661</v>
      </c>
      <c r="B592" t="s">
        <v>181</v>
      </c>
      <c r="C592" t="s">
        <v>180</v>
      </c>
      <c r="D592">
        <v>380</v>
      </c>
      <c r="E592" t="s">
        <v>12</v>
      </c>
      <c r="F592" t="s">
        <v>21</v>
      </c>
      <c r="G592" t="s">
        <v>20</v>
      </c>
      <c r="H592" t="s">
        <v>14</v>
      </c>
      <c r="I592" s="21">
        <v>45561</v>
      </c>
      <c r="J592" s="21">
        <v>45565</v>
      </c>
      <c r="K592" s="21">
        <v>45656</v>
      </c>
      <c r="L592" s="21">
        <v>45656</v>
      </c>
      <c r="M592" s="22">
        <v>100000000</v>
      </c>
      <c r="N592" t="s">
        <v>10</v>
      </c>
      <c r="O592" t="s">
        <v>24</v>
      </c>
      <c r="P592" t="s">
        <v>11</v>
      </c>
      <c r="R592" s="21">
        <v>45561</v>
      </c>
      <c r="S592" s="21">
        <v>45565</v>
      </c>
      <c r="T592" s="21">
        <v>45656</v>
      </c>
      <c r="U592" s="21">
        <v>45656</v>
      </c>
      <c r="V592" s="23">
        <v>0.25277777777777777</v>
      </c>
      <c r="W592">
        <v>91</v>
      </c>
      <c r="X592" s="24">
        <v>744179.37166016677</v>
      </c>
      <c r="Y592" s="24">
        <v>744179.37166016677</v>
      </c>
      <c r="Z592" s="24">
        <v>792496.44271797151</v>
      </c>
      <c r="AA592" s="24">
        <v>792496.44271797151</v>
      </c>
      <c r="AB592">
        <v>0.93903181332638552</v>
      </c>
      <c r="AC592">
        <v>0</v>
      </c>
      <c r="AD592" s="22">
        <v>100000000</v>
      </c>
      <c r="AE592" s="25">
        <v>3.1351507624007666E-2</v>
      </c>
      <c r="AF592" s="26">
        <v>0</v>
      </c>
      <c r="AG592" s="27">
        <v>1</v>
      </c>
      <c r="AH592" s="27" t="s">
        <v>237</v>
      </c>
      <c r="AI592" t="s">
        <v>237</v>
      </c>
      <c r="AJ592" t="s">
        <v>10</v>
      </c>
    </row>
    <row r="593" spans="1:36" ht="15" customHeight="1" x14ac:dyDescent="0.25">
      <c r="A593">
        <v>180662</v>
      </c>
      <c r="B593" t="s">
        <v>181</v>
      </c>
      <c r="C593" t="s">
        <v>180</v>
      </c>
      <c r="D593">
        <v>380</v>
      </c>
      <c r="E593" t="s">
        <v>12</v>
      </c>
      <c r="F593" t="s">
        <v>21</v>
      </c>
      <c r="G593" t="s">
        <v>20</v>
      </c>
      <c r="H593" t="s">
        <v>14</v>
      </c>
      <c r="I593" s="21">
        <v>45652</v>
      </c>
      <c r="J593" s="21">
        <v>45656</v>
      </c>
      <c r="K593" s="21">
        <v>45747</v>
      </c>
      <c r="L593" s="21">
        <v>45747</v>
      </c>
      <c r="M593" s="22">
        <v>100000000</v>
      </c>
      <c r="N593" t="s">
        <v>10</v>
      </c>
      <c r="O593" t="s">
        <v>24</v>
      </c>
      <c r="P593" t="s">
        <v>11</v>
      </c>
      <c r="R593" s="21">
        <v>45652</v>
      </c>
      <c r="S593" s="21">
        <v>45656</v>
      </c>
      <c r="T593" s="21">
        <v>45747</v>
      </c>
      <c r="U593" s="21">
        <v>45747</v>
      </c>
      <c r="V593" s="23">
        <v>0.25277777777777777</v>
      </c>
      <c r="W593">
        <v>91</v>
      </c>
      <c r="X593" s="24">
        <v>714931.13377810875</v>
      </c>
      <c r="Y593" s="24">
        <v>714931.13377810875</v>
      </c>
      <c r="Z593" s="24">
        <v>766821.62813173095</v>
      </c>
      <c r="AA593" s="24">
        <v>766821.62813173095</v>
      </c>
      <c r="AB593">
        <v>0.93233042411695255</v>
      </c>
      <c r="AC593">
        <v>0</v>
      </c>
      <c r="AD593" s="22">
        <v>100000000</v>
      </c>
      <c r="AE593" s="25">
        <v>3.03358006733432E-2</v>
      </c>
      <c r="AF593" s="26">
        <v>0</v>
      </c>
      <c r="AG593" s="27">
        <v>1</v>
      </c>
      <c r="AH593" s="27" t="s">
        <v>237</v>
      </c>
      <c r="AI593" t="s">
        <v>237</v>
      </c>
      <c r="AJ593" t="s">
        <v>10</v>
      </c>
    </row>
    <row r="594" spans="1:36" ht="15" customHeight="1" x14ac:dyDescent="0.25">
      <c r="A594">
        <v>180663</v>
      </c>
      <c r="B594" t="s">
        <v>181</v>
      </c>
      <c r="C594" t="s">
        <v>180</v>
      </c>
      <c r="D594">
        <v>380</v>
      </c>
      <c r="E594" t="s">
        <v>12</v>
      </c>
      <c r="F594" t="s">
        <v>21</v>
      </c>
      <c r="G594" t="s">
        <v>20</v>
      </c>
      <c r="H594" t="s">
        <v>14</v>
      </c>
      <c r="I594" s="21">
        <v>45743</v>
      </c>
      <c r="J594" s="21">
        <v>45747</v>
      </c>
      <c r="K594" s="21">
        <v>45838</v>
      </c>
      <c r="L594" s="21">
        <v>45838</v>
      </c>
      <c r="M594" s="22">
        <v>100000000</v>
      </c>
      <c r="N594" t="s">
        <v>10</v>
      </c>
      <c r="O594" t="s">
        <v>24</v>
      </c>
      <c r="P594" t="s">
        <v>11</v>
      </c>
      <c r="R594" s="21">
        <v>45743</v>
      </c>
      <c r="S594" s="21">
        <v>45747</v>
      </c>
      <c r="T594" s="21">
        <v>45838</v>
      </c>
      <c r="U594" s="21">
        <v>45838</v>
      </c>
      <c r="V594" s="23">
        <v>0.25277777777777777</v>
      </c>
      <c r="W594">
        <v>91</v>
      </c>
      <c r="X594" s="24">
        <v>697363.00704656064</v>
      </c>
      <c r="Y594" s="24">
        <v>697363.00704656064</v>
      </c>
      <c r="Z594" s="24">
        <v>753277.39903825463</v>
      </c>
      <c r="AA594" s="24">
        <v>753277.39903825463</v>
      </c>
      <c r="AB594">
        <v>0.92577184439214222</v>
      </c>
      <c r="AC594">
        <v>0</v>
      </c>
      <c r="AD594" s="22">
        <v>100000000</v>
      </c>
      <c r="AE594" s="25">
        <v>2.9799985016897988E-2</v>
      </c>
      <c r="AF594" s="26">
        <v>0</v>
      </c>
      <c r="AG594" s="27">
        <v>1</v>
      </c>
      <c r="AH594" s="27" t="s">
        <v>237</v>
      </c>
      <c r="AI594" t="s">
        <v>237</v>
      </c>
      <c r="AJ594" t="s">
        <v>10</v>
      </c>
    </row>
    <row r="595" spans="1:36" ht="15" customHeight="1" x14ac:dyDescent="0.25">
      <c r="A595">
        <v>180664</v>
      </c>
      <c r="B595" t="s">
        <v>181</v>
      </c>
      <c r="C595" t="s">
        <v>180</v>
      </c>
      <c r="D595">
        <v>380</v>
      </c>
      <c r="E595" t="s">
        <v>12</v>
      </c>
      <c r="F595" t="s">
        <v>21</v>
      </c>
      <c r="G595" t="s">
        <v>20</v>
      </c>
      <c r="H595" t="s">
        <v>14</v>
      </c>
      <c r="I595" s="21">
        <v>45834</v>
      </c>
      <c r="J595" s="21">
        <v>45838</v>
      </c>
      <c r="K595" s="21">
        <v>45930</v>
      </c>
      <c r="L595" s="21">
        <v>45930</v>
      </c>
      <c r="M595" s="22">
        <v>100000000</v>
      </c>
      <c r="N595" t="s">
        <v>10</v>
      </c>
      <c r="O595" t="s">
        <v>24</v>
      </c>
      <c r="P595" t="s">
        <v>11</v>
      </c>
      <c r="R595" s="21">
        <v>45834</v>
      </c>
      <c r="S595" s="21">
        <v>45838</v>
      </c>
      <c r="T595" s="21">
        <v>45930</v>
      </c>
      <c r="U595" s="21">
        <v>45930</v>
      </c>
      <c r="V595" s="23">
        <v>0.25555555555555554</v>
      </c>
      <c r="W595">
        <v>92</v>
      </c>
      <c r="X595" s="24">
        <v>692857.0944957349</v>
      </c>
      <c r="Y595" s="24">
        <v>692857.0944957349</v>
      </c>
      <c r="Z595" s="24">
        <v>753708.98328128702</v>
      </c>
      <c r="AA595" s="24">
        <v>753708.98328128702</v>
      </c>
      <c r="AB595">
        <v>0.91926341580720949</v>
      </c>
      <c r="AC595">
        <v>0</v>
      </c>
      <c r="AD595" s="22">
        <v>100000000</v>
      </c>
      <c r="AE595" s="25">
        <v>2.9492960215354715E-2</v>
      </c>
      <c r="AF595" s="26">
        <v>0</v>
      </c>
      <c r="AG595" s="27">
        <v>1</v>
      </c>
      <c r="AH595" s="27" t="s">
        <v>237</v>
      </c>
      <c r="AI595" t="s">
        <v>237</v>
      </c>
      <c r="AJ595" t="s">
        <v>10</v>
      </c>
    </row>
    <row r="596" spans="1:36" ht="15" customHeight="1" x14ac:dyDescent="0.25">
      <c r="A596">
        <v>180665</v>
      </c>
      <c r="B596" t="s">
        <v>181</v>
      </c>
      <c r="C596" t="s">
        <v>180</v>
      </c>
      <c r="D596">
        <v>380</v>
      </c>
      <c r="E596" t="s">
        <v>12</v>
      </c>
      <c r="F596" t="s">
        <v>21</v>
      </c>
      <c r="G596" t="s">
        <v>20</v>
      </c>
      <c r="H596" t="s">
        <v>14</v>
      </c>
      <c r="I596" s="21">
        <v>45926</v>
      </c>
      <c r="J596" s="21">
        <v>45930</v>
      </c>
      <c r="K596" s="21">
        <v>46021</v>
      </c>
      <c r="L596" s="21">
        <v>46021</v>
      </c>
      <c r="M596" s="22">
        <v>100000000</v>
      </c>
      <c r="N596" t="s">
        <v>10</v>
      </c>
      <c r="O596" t="s">
        <v>24</v>
      </c>
      <c r="P596" t="s">
        <v>11</v>
      </c>
      <c r="R596" s="21">
        <v>45926</v>
      </c>
      <c r="S596" s="21">
        <v>45930</v>
      </c>
      <c r="T596" s="21">
        <v>46021</v>
      </c>
      <c r="U596" s="21">
        <v>46021</v>
      </c>
      <c r="V596" s="23">
        <v>0.25277777777777777</v>
      </c>
      <c r="W596">
        <v>91</v>
      </c>
      <c r="X596" s="24">
        <v>677729.47327808838</v>
      </c>
      <c r="Y596" s="24">
        <v>677729.47327808838</v>
      </c>
      <c r="Z596" s="24">
        <v>742372.32989160519</v>
      </c>
      <c r="AA596" s="24">
        <v>742372.32989160519</v>
      </c>
      <c r="AB596">
        <v>0.91292394124797815</v>
      </c>
      <c r="AC596">
        <v>0</v>
      </c>
      <c r="AD596" s="22">
        <v>100000000</v>
      </c>
      <c r="AE596" s="25">
        <v>2.9368575688019545E-2</v>
      </c>
      <c r="AF596" s="26">
        <v>0</v>
      </c>
      <c r="AG596" s="27">
        <v>1</v>
      </c>
      <c r="AH596" s="27" t="s">
        <v>237</v>
      </c>
      <c r="AI596" t="s">
        <v>237</v>
      </c>
      <c r="AJ596" t="s">
        <v>10</v>
      </c>
    </row>
    <row r="597" spans="1:36" ht="15" customHeight="1" x14ac:dyDescent="0.25">
      <c r="A597">
        <v>180666</v>
      </c>
      <c r="B597" t="s">
        <v>181</v>
      </c>
      <c r="C597" t="s">
        <v>180</v>
      </c>
      <c r="D597">
        <v>380</v>
      </c>
      <c r="E597" t="s">
        <v>12</v>
      </c>
      <c r="F597" t="s">
        <v>21</v>
      </c>
      <c r="G597" t="s">
        <v>20</v>
      </c>
      <c r="H597" t="s">
        <v>14</v>
      </c>
      <c r="I597" s="21">
        <v>46017</v>
      </c>
      <c r="J597" s="21">
        <v>46021</v>
      </c>
      <c r="K597" s="21">
        <v>46111</v>
      </c>
      <c r="L597" s="21">
        <v>46111</v>
      </c>
      <c r="M597" s="22">
        <v>100000000</v>
      </c>
      <c r="N597" t="s">
        <v>10</v>
      </c>
      <c r="O597" t="s">
        <v>24</v>
      </c>
      <c r="P597" t="s">
        <v>11</v>
      </c>
      <c r="R597" s="21">
        <v>46017</v>
      </c>
      <c r="S597" s="21">
        <v>46021</v>
      </c>
      <c r="T597" s="21">
        <v>46111</v>
      </c>
      <c r="U597" s="21">
        <v>46111</v>
      </c>
      <c r="V597" s="23">
        <v>0.25</v>
      </c>
      <c r="W597">
        <v>90</v>
      </c>
      <c r="X597" s="24">
        <v>666778.94382709335</v>
      </c>
      <c r="Y597" s="24">
        <v>666778.94382709335</v>
      </c>
      <c r="Z597" s="24">
        <v>735368.25453064393</v>
      </c>
      <c r="AA597" s="24">
        <v>735368.25453064393</v>
      </c>
      <c r="AB597">
        <v>0.90672794170680049</v>
      </c>
      <c r="AC597">
        <v>0</v>
      </c>
      <c r="AD597" s="22">
        <v>100000000</v>
      </c>
      <c r="AE597" s="25">
        <v>2.9414730181225757E-2</v>
      </c>
      <c r="AF597" s="26">
        <v>0</v>
      </c>
      <c r="AG597" s="27">
        <v>1</v>
      </c>
      <c r="AH597" s="27" t="s">
        <v>237</v>
      </c>
      <c r="AI597" t="s">
        <v>237</v>
      </c>
      <c r="AJ597" t="s">
        <v>10</v>
      </c>
    </row>
    <row r="598" spans="1:36" ht="15" customHeight="1" x14ac:dyDescent="0.25">
      <c r="A598">
        <v>180667</v>
      </c>
      <c r="B598" t="s">
        <v>181</v>
      </c>
      <c r="C598" t="s">
        <v>180</v>
      </c>
      <c r="D598">
        <v>380</v>
      </c>
      <c r="E598" t="s">
        <v>12</v>
      </c>
      <c r="F598" t="s">
        <v>21</v>
      </c>
      <c r="G598" t="s">
        <v>20</v>
      </c>
      <c r="H598" t="s">
        <v>14</v>
      </c>
      <c r="I598" s="21">
        <v>46107</v>
      </c>
      <c r="J598" s="21">
        <v>46111</v>
      </c>
      <c r="K598" s="21">
        <v>46203</v>
      </c>
      <c r="L598" s="21">
        <v>46203</v>
      </c>
      <c r="M598" s="22">
        <v>100000000</v>
      </c>
      <c r="N598" t="s">
        <v>10</v>
      </c>
      <c r="O598" t="s">
        <v>24</v>
      </c>
      <c r="P598" t="s">
        <v>11</v>
      </c>
      <c r="R598" s="21">
        <v>46107</v>
      </c>
      <c r="S598" s="21">
        <v>46111</v>
      </c>
      <c r="T598" s="21">
        <v>46203</v>
      </c>
      <c r="U598" s="21">
        <v>46203</v>
      </c>
      <c r="V598" s="23">
        <v>0.25555555555555554</v>
      </c>
      <c r="W598">
        <v>92</v>
      </c>
      <c r="X598" s="24">
        <v>679884.77342909097</v>
      </c>
      <c r="Y598" s="24">
        <v>679884.77342909097</v>
      </c>
      <c r="Z598" s="24">
        <v>755052.97912539251</v>
      </c>
      <c r="AA598" s="24">
        <v>755052.97912539251</v>
      </c>
      <c r="AB598">
        <v>0.90044644842886146</v>
      </c>
      <c r="AC598">
        <v>0</v>
      </c>
      <c r="AD598" s="22">
        <v>100000000</v>
      </c>
      <c r="AE598" s="25">
        <v>2.9545551357080573E-2</v>
      </c>
      <c r="AF598" s="26">
        <v>0</v>
      </c>
      <c r="AG598" s="27">
        <v>1</v>
      </c>
      <c r="AH598" s="27" t="s">
        <v>237</v>
      </c>
      <c r="AI598" t="s">
        <v>237</v>
      </c>
      <c r="AJ598" t="s">
        <v>10</v>
      </c>
    </row>
    <row r="599" spans="1:36" ht="15" customHeight="1" x14ac:dyDescent="0.25">
      <c r="A599">
        <v>180696</v>
      </c>
      <c r="B599" t="s">
        <v>106</v>
      </c>
      <c r="C599" t="s">
        <v>105</v>
      </c>
      <c r="D599">
        <v>381</v>
      </c>
      <c r="E599" t="s">
        <v>12</v>
      </c>
      <c r="F599" t="s">
        <v>21</v>
      </c>
      <c r="G599" t="s">
        <v>20</v>
      </c>
      <c r="H599" t="s">
        <v>80</v>
      </c>
      <c r="J599" s="21">
        <v>45478</v>
      </c>
      <c r="K599" s="21">
        <v>45572</v>
      </c>
      <c r="L599" s="21">
        <v>45572</v>
      </c>
      <c r="M599" s="22">
        <v>100000000</v>
      </c>
      <c r="N599" t="s">
        <v>10</v>
      </c>
      <c r="O599">
        <v>1.392E-2</v>
      </c>
      <c r="P599" t="s">
        <v>11</v>
      </c>
      <c r="R599" s="21">
        <v>45572</v>
      </c>
      <c r="S599" s="21">
        <v>45478</v>
      </c>
      <c r="T599" s="21">
        <v>45572</v>
      </c>
      <c r="U599" s="21">
        <v>45572</v>
      </c>
      <c r="V599" s="23">
        <v>0.26111111111111113</v>
      </c>
      <c r="W599">
        <v>94</v>
      </c>
      <c r="X599" s="24">
        <v>-343619.79272263241</v>
      </c>
      <c r="Y599" s="24">
        <v>-343619.79272263241</v>
      </c>
      <c r="Z599" s="24">
        <v>-363466.66666666669</v>
      </c>
      <c r="AA599" s="24">
        <v>-363466.66666666669</v>
      </c>
      <c r="AB599">
        <v>0.94539561460738919</v>
      </c>
      <c r="AC599">
        <v>0</v>
      </c>
      <c r="AD599" s="22">
        <v>100000000</v>
      </c>
      <c r="AE599" s="25">
        <v>1.392E-2</v>
      </c>
      <c r="AF599" s="26">
        <v>0</v>
      </c>
      <c r="AG599" s="27">
        <v>1</v>
      </c>
      <c r="AH599" s="27" t="s">
        <v>237</v>
      </c>
      <c r="AI599" t="s">
        <v>237</v>
      </c>
      <c r="AJ599" t="s">
        <v>10</v>
      </c>
    </row>
    <row r="600" spans="1:36" ht="15" customHeight="1" x14ac:dyDescent="0.25">
      <c r="A600">
        <v>180697</v>
      </c>
      <c r="B600" t="s">
        <v>106</v>
      </c>
      <c r="C600" t="s">
        <v>105</v>
      </c>
      <c r="D600">
        <v>381</v>
      </c>
      <c r="E600" t="s">
        <v>12</v>
      </c>
      <c r="F600" t="s">
        <v>21</v>
      </c>
      <c r="G600" t="s">
        <v>20</v>
      </c>
      <c r="H600" t="s">
        <v>80</v>
      </c>
      <c r="J600" s="21">
        <v>45572</v>
      </c>
      <c r="K600" s="21">
        <v>45663</v>
      </c>
      <c r="L600" s="21">
        <v>45663</v>
      </c>
      <c r="M600" s="22">
        <v>100000000</v>
      </c>
      <c r="N600" t="s">
        <v>10</v>
      </c>
      <c r="O600">
        <v>1.392E-2</v>
      </c>
      <c r="P600" t="s">
        <v>11</v>
      </c>
      <c r="R600" s="21">
        <v>45663</v>
      </c>
      <c r="S600" s="21">
        <v>45572</v>
      </c>
      <c r="T600" s="21">
        <v>45663</v>
      </c>
      <c r="U600" s="21">
        <v>45663</v>
      </c>
      <c r="V600" s="23">
        <v>0.25277777777777777</v>
      </c>
      <c r="W600">
        <v>91</v>
      </c>
      <c r="X600" s="24">
        <v>-330230.64124326262</v>
      </c>
      <c r="Y600" s="24">
        <v>-330230.64124326262</v>
      </c>
      <c r="Z600" s="24">
        <v>-351866.66666666663</v>
      </c>
      <c r="AA600" s="24">
        <v>-351866.66666666663</v>
      </c>
      <c r="AB600">
        <v>0.9385107272923342</v>
      </c>
      <c r="AC600">
        <v>0</v>
      </c>
      <c r="AD600" s="22">
        <v>100000000</v>
      </c>
      <c r="AE600" s="25">
        <v>1.392E-2</v>
      </c>
      <c r="AF600" s="26">
        <v>0</v>
      </c>
      <c r="AG600" s="27">
        <v>1</v>
      </c>
      <c r="AH600" s="27" t="s">
        <v>237</v>
      </c>
      <c r="AI600" t="s">
        <v>237</v>
      </c>
      <c r="AJ600" t="s">
        <v>10</v>
      </c>
    </row>
    <row r="601" spans="1:36" ht="15" customHeight="1" x14ac:dyDescent="0.25">
      <c r="A601">
        <v>180698</v>
      </c>
      <c r="B601" t="s">
        <v>106</v>
      </c>
      <c r="C601" t="s">
        <v>105</v>
      </c>
      <c r="D601">
        <v>381</v>
      </c>
      <c r="E601" t="s">
        <v>12</v>
      </c>
      <c r="F601" t="s">
        <v>21</v>
      </c>
      <c r="G601" t="s">
        <v>20</v>
      </c>
      <c r="H601" t="s">
        <v>80</v>
      </c>
      <c r="J601" s="21">
        <v>45663</v>
      </c>
      <c r="K601" s="21">
        <v>45754</v>
      </c>
      <c r="L601" s="21">
        <v>45754</v>
      </c>
      <c r="M601" s="22">
        <v>100000000</v>
      </c>
      <c r="N601" t="s">
        <v>10</v>
      </c>
      <c r="O601">
        <v>1.392E-2</v>
      </c>
      <c r="P601" t="s">
        <v>11</v>
      </c>
      <c r="R601" s="21">
        <v>45754</v>
      </c>
      <c r="S601" s="21">
        <v>45663</v>
      </c>
      <c r="T601" s="21">
        <v>45754</v>
      </c>
      <c r="U601" s="21">
        <v>45754</v>
      </c>
      <c r="V601" s="23">
        <v>0.25277777777777777</v>
      </c>
      <c r="W601">
        <v>91</v>
      </c>
      <c r="X601" s="24">
        <v>-327876.79663776216</v>
      </c>
      <c r="Y601" s="24">
        <v>-327876.79663776216</v>
      </c>
      <c r="Z601" s="24">
        <v>-351866.66666666663</v>
      </c>
      <c r="AA601" s="24">
        <v>-351866.66666666663</v>
      </c>
      <c r="AB601">
        <v>0.93182113481743711</v>
      </c>
      <c r="AC601">
        <v>0</v>
      </c>
      <c r="AD601" s="22">
        <v>100000000</v>
      </c>
      <c r="AE601" s="25">
        <v>1.392E-2</v>
      </c>
      <c r="AF601" s="26">
        <v>0</v>
      </c>
      <c r="AG601" s="27">
        <v>1</v>
      </c>
      <c r="AH601" s="27" t="s">
        <v>237</v>
      </c>
      <c r="AI601" t="s">
        <v>237</v>
      </c>
      <c r="AJ601" t="s">
        <v>10</v>
      </c>
    </row>
    <row r="602" spans="1:36" ht="15" customHeight="1" x14ac:dyDescent="0.25">
      <c r="A602">
        <v>180699</v>
      </c>
      <c r="B602" t="s">
        <v>106</v>
      </c>
      <c r="C602" t="s">
        <v>105</v>
      </c>
      <c r="D602">
        <v>381</v>
      </c>
      <c r="E602" t="s">
        <v>12</v>
      </c>
      <c r="F602" t="s">
        <v>21</v>
      </c>
      <c r="G602" t="s">
        <v>20</v>
      </c>
      <c r="H602" t="s">
        <v>80</v>
      </c>
      <c r="J602" s="21">
        <v>45754</v>
      </c>
      <c r="K602" s="21">
        <v>45845</v>
      </c>
      <c r="L602" s="21">
        <v>45845</v>
      </c>
      <c r="M602" s="22">
        <v>100000000</v>
      </c>
      <c r="N602" t="s">
        <v>10</v>
      </c>
      <c r="O602">
        <v>1.392E-2</v>
      </c>
      <c r="P602" t="s">
        <v>11</v>
      </c>
      <c r="R602" s="21">
        <v>45845</v>
      </c>
      <c r="S602" s="21">
        <v>45754</v>
      </c>
      <c r="T602" s="21">
        <v>45845</v>
      </c>
      <c r="U602" s="21">
        <v>45845</v>
      </c>
      <c r="V602" s="23">
        <v>0.25277777777777777</v>
      </c>
      <c r="W602">
        <v>91</v>
      </c>
      <c r="X602" s="24">
        <v>-325572.58842930419</v>
      </c>
      <c r="Y602" s="24">
        <v>-325572.58842930419</v>
      </c>
      <c r="Z602" s="24">
        <v>-351866.66666666663</v>
      </c>
      <c r="AA602" s="24">
        <v>-351866.66666666663</v>
      </c>
      <c r="AB602">
        <v>0.92527260826820068</v>
      </c>
      <c r="AC602">
        <v>0</v>
      </c>
      <c r="AD602" s="22">
        <v>99999999.999999985</v>
      </c>
      <c r="AE602" s="25">
        <v>1.392E-2</v>
      </c>
      <c r="AF602" s="26">
        <v>0</v>
      </c>
      <c r="AG602" s="27">
        <v>1</v>
      </c>
      <c r="AH602" s="27" t="s">
        <v>237</v>
      </c>
      <c r="AI602" t="s">
        <v>237</v>
      </c>
      <c r="AJ602" t="s">
        <v>10</v>
      </c>
    </row>
    <row r="603" spans="1:36" ht="15" customHeight="1" x14ac:dyDescent="0.25">
      <c r="A603">
        <v>180700</v>
      </c>
      <c r="B603" t="s">
        <v>106</v>
      </c>
      <c r="C603" t="s">
        <v>105</v>
      </c>
      <c r="D603">
        <v>381</v>
      </c>
      <c r="E603" t="s">
        <v>12</v>
      </c>
      <c r="F603" t="s">
        <v>21</v>
      </c>
      <c r="G603" t="s">
        <v>20</v>
      </c>
      <c r="H603" t="s">
        <v>80</v>
      </c>
      <c r="J603" s="21">
        <v>45845</v>
      </c>
      <c r="K603" s="21">
        <v>45936</v>
      </c>
      <c r="L603" s="21">
        <v>45936</v>
      </c>
      <c r="M603" s="22">
        <v>100000000</v>
      </c>
      <c r="N603" t="s">
        <v>10</v>
      </c>
      <c r="O603">
        <v>1.392E-2</v>
      </c>
      <c r="P603" t="s">
        <v>11</v>
      </c>
      <c r="R603" s="21">
        <v>45936</v>
      </c>
      <c r="S603" s="21">
        <v>45845</v>
      </c>
      <c r="T603" s="21">
        <v>45936</v>
      </c>
      <c r="U603" s="21">
        <v>45936</v>
      </c>
      <c r="V603" s="23">
        <v>0.25277777777777777</v>
      </c>
      <c r="W603">
        <v>91</v>
      </c>
      <c r="X603" s="24">
        <v>-323310.10722045868</v>
      </c>
      <c r="Y603" s="24">
        <v>-323310.10722045868</v>
      </c>
      <c r="Z603" s="24">
        <v>-351866.66666666663</v>
      </c>
      <c r="AA603" s="24">
        <v>-351866.66666666663</v>
      </c>
      <c r="AB603">
        <v>0.91884266925101954</v>
      </c>
      <c r="AC603">
        <v>0</v>
      </c>
      <c r="AD603" s="22">
        <v>100000000</v>
      </c>
      <c r="AE603" s="25">
        <v>1.392E-2</v>
      </c>
      <c r="AF603" s="26">
        <v>0</v>
      </c>
      <c r="AG603" s="27">
        <v>1</v>
      </c>
      <c r="AH603" s="27" t="s">
        <v>237</v>
      </c>
      <c r="AI603" t="s">
        <v>237</v>
      </c>
      <c r="AJ603" t="s">
        <v>10</v>
      </c>
    </row>
    <row r="604" spans="1:36" ht="15" customHeight="1" x14ac:dyDescent="0.25">
      <c r="A604">
        <v>180701</v>
      </c>
      <c r="B604" t="s">
        <v>106</v>
      </c>
      <c r="C604" t="s">
        <v>105</v>
      </c>
      <c r="D604">
        <v>381</v>
      </c>
      <c r="E604" t="s">
        <v>12</v>
      </c>
      <c r="F604" t="s">
        <v>21</v>
      </c>
      <c r="G604" t="s">
        <v>20</v>
      </c>
      <c r="H604" t="s">
        <v>80</v>
      </c>
      <c r="J604" s="21">
        <v>45936</v>
      </c>
      <c r="K604" s="21">
        <v>46027</v>
      </c>
      <c r="L604" s="21">
        <v>46027</v>
      </c>
      <c r="M604" s="22">
        <v>100000000</v>
      </c>
      <c r="N604" t="s">
        <v>10</v>
      </c>
      <c r="O604">
        <v>1.392E-2</v>
      </c>
      <c r="P604" t="s">
        <v>11</v>
      </c>
      <c r="R604" s="21">
        <v>46027</v>
      </c>
      <c r="S604" s="21">
        <v>45936</v>
      </c>
      <c r="T604" s="21">
        <v>46027</v>
      </c>
      <c r="U604" s="21">
        <v>46027</v>
      </c>
      <c r="V604" s="23">
        <v>0.25277777777777777</v>
      </c>
      <c r="W604">
        <v>91</v>
      </c>
      <c r="X604" s="24">
        <v>-321081.44361379591</v>
      </c>
      <c r="Y604" s="24">
        <v>-321081.44361379591</v>
      </c>
      <c r="Z604" s="24">
        <v>-351866.66666666663</v>
      </c>
      <c r="AA604" s="24">
        <v>-351866.66666666663</v>
      </c>
      <c r="AB604">
        <v>0.91250883937228866</v>
      </c>
      <c r="AC604">
        <v>0</v>
      </c>
      <c r="AD604" s="22">
        <v>100000000.00000001</v>
      </c>
      <c r="AE604" s="25">
        <v>1.392E-2</v>
      </c>
      <c r="AF604" s="26">
        <v>0</v>
      </c>
      <c r="AG604" s="27">
        <v>1</v>
      </c>
      <c r="AH604" s="27" t="s">
        <v>237</v>
      </c>
      <c r="AI604" t="s">
        <v>237</v>
      </c>
      <c r="AJ604" t="s">
        <v>10</v>
      </c>
    </row>
    <row r="605" spans="1:36" ht="15" customHeight="1" x14ac:dyDescent="0.25">
      <c r="A605">
        <v>180702</v>
      </c>
      <c r="B605" t="s">
        <v>106</v>
      </c>
      <c r="C605" t="s">
        <v>105</v>
      </c>
      <c r="D605">
        <v>381</v>
      </c>
      <c r="E605" t="s">
        <v>12</v>
      </c>
      <c r="F605" t="s">
        <v>21</v>
      </c>
      <c r="G605" t="s">
        <v>20</v>
      </c>
      <c r="H605" t="s">
        <v>80</v>
      </c>
      <c r="J605" s="21">
        <v>46027</v>
      </c>
      <c r="K605" s="21">
        <v>46118</v>
      </c>
      <c r="L605" s="21">
        <v>46118</v>
      </c>
      <c r="M605" s="22">
        <v>100000000</v>
      </c>
      <c r="N605" t="s">
        <v>10</v>
      </c>
      <c r="O605">
        <v>1.392E-2</v>
      </c>
      <c r="P605" t="s">
        <v>11</v>
      </c>
      <c r="R605" s="21">
        <v>46118</v>
      </c>
      <c r="S605" s="21">
        <v>46027</v>
      </c>
      <c r="T605" s="21">
        <v>46118</v>
      </c>
      <c r="U605" s="21">
        <v>46118</v>
      </c>
      <c r="V605" s="23">
        <v>0.25277777777777777</v>
      </c>
      <c r="W605">
        <v>91</v>
      </c>
      <c r="X605" s="24">
        <v>-318878.62102228217</v>
      </c>
      <c r="Y605" s="24">
        <v>-318878.62102228217</v>
      </c>
      <c r="Z605" s="24">
        <v>-351866.66666666663</v>
      </c>
      <c r="AA605" s="24">
        <v>-351866.66666666663</v>
      </c>
      <c r="AB605">
        <v>0.90624844928651627</v>
      </c>
      <c r="AC605">
        <v>0</v>
      </c>
      <c r="AD605" s="22">
        <v>100000000</v>
      </c>
      <c r="AE605" s="25">
        <v>1.392E-2</v>
      </c>
      <c r="AF605" s="26">
        <v>0</v>
      </c>
      <c r="AG605" s="27">
        <v>1</v>
      </c>
      <c r="AH605" s="27" t="s">
        <v>237</v>
      </c>
      <c r="AI605" t="s">
        <v>237</v>
      </c>
      <c r="AJ605" t="s">
        <v>10</v>
      </c>
    </row>
    <row r="606" spans="1:36" ht="15" customHeight="1" x14ac:dyDescent="0.25">
      <c r="A606">
        <v>180703</v>
      </c>
      <c r="B606" t="s">
        <v>106</v>
      </c>
      <c r="C606" t="s">
        <v>105</v>
      </c>
      <c r="D606">
        <v>381</v>
      </c>
      <c r="E606" t="s">
        <v>12</v>
      </c>
      <c r="F606" t="s">
        <v>21</v>
      </c>
      <c r="G606" t="s">
        <v>20</v>
      </c>
      <c r="H606" t="s">
        <v>80</v>
      </c>
      <c r="J606" s="21">
        <v>46118</v>
      </c>
      <c r="K606" s="21">
        <v>46209</v>
      </c>
      <c r="L606" s="21">
        <v>46209</v>
      </c>
      <c r="M606" s="22">
        <v>100000000</v>
      </c>
      <c r="N606" t="s">
        <v>10</v>
      </c>
      <c r="O606">
        <v>1.392E-2</v>
      </c>
      <c r="P606" t="s">
        <v>11</v>
      </c>
      <c r="R606" s="21">
        <v>46209</v>
      </c>
      <c r="S606" s="21">
        <v>46118</v>
      </c>
      <c r="T606" s="21">
        <v>46209</v>
      </c>
      <c r="U606" s="21">
        <v>46209</v>
      </c>
      <c r="V606" s="23">
        <v>0.25277777777777777</v>
      </c>
      <c r="W606">
        <v>91</v>
      </c>
      <c r="X606" s="24">
        <v>-316693.38509199105</v>
      </c>
      <c r="Y606" s="24">
        <v>-316693.38509199105</v>
      </c>
      <c r="Z606" s="24">
        <v>-351866.66666666663</v>
      </c>
      <c r="AA606" s="24">
        <v>-351866.66666666663</v>
      </c>
      <c r="AB606">
        <v>0.90003804023870138</v>
      </c>
      <c r="AC606">
        <v>0</v>
      </c>
      <c r="AD606" s="22">
        <v>100000000</v>
      </c>
      <c r="AE606" s="25">
        <v>1.392E-2</v>
      </c>
      <c r="AF606" s="26">
        <v>0</v>
      </c>
      <c r="AG606" s="27">
        <v>1</v>
      </c>
      <c r="AH606" s="27" t="s">
        <v>237</v>
      </c>
      <c r="AI606" t="s">
        <v>237</v>
      </c>
      <c r="AJ606" t="s">
        <v>10</v>
      </c>
    </row>
    <row r="607" spans="1:36" ht="15" customHeight="1" x14ac:dyDescent="0.25">
      <c r="A607">
        <v>180704</v>
      </c>
      <c r="B607" t="s">
        <v>104</v>
      </c>
      <c r="C607" t="s">
        <v>105</v>
      </c>
      <c r="D607">
        <v>381</v>
      </c>
      <c r="E607" t="s">
        <v>12</v>
      </c>
      <c r="F607" t="s">
        <v>21</v>
      </c>
      <c r="G607" t="s">
        <v>20</v>
      </c>
      <c r="H607" t="s">
        <v>80</v>
      </c>
      <c r="I607" s="21">
        <v>45476</v>
      </c>
      <c r="J607" s="21">
        <v>45478</v>
      </c>
      <c r="K607" s="21">
        <v>45572</v>
      </c>
      <c r="L607" s="21">
        <v>45572</v>
      </c>
      <c r="M607" s="22">
        <v>100000000</v>
      </c>
      <c r="N607" t="s">
        <v>10</v>
      </c>
      <c r="O607" t="s">
        <v>24</v>
      </c>
      <c r="P607" t="s">
        <v>11</v>
      </c>
      <c r="R607" s="21">
        <v>45476</v>
      </c>
      <c r="S607" s="21">
        <v>45478</v>
      </c>
      <c r="T607" s="21">
        <v>45572</v>
      </c>
      <c r="U607" s="21">
        <v>45572</v>
      </c>
      <c r="V607" s="23">
        <v>0.26111111111111113</v>
      </c>
      <c r="W607">
        <v>94</v>
      </c>
      <c r="X607" s="24">
        <v>804934.92762542074</v>
      </c>
      <c r="Y607" s="24">
        <v>804934.92762542074</v>
      </c>
      <c r="Z607" s="24">
        <v>851426.55115837406</v>
      </c>
      <c r="AA607" s="24">
        <v>851426.55115837406</v>
      </c>
      <c r="AB607">
        <v>0.94539561460738919</v>
      </c>
      <c r="AC607">
        <v>0</v>
      </c>
      <c r="AD607" s="22">
        <v>100000000</v>
      </c>
      <c r="AE607" s="25">
        <v>3.26078253635122E-2</v>
      </c>
      <c r="AF607" s="26">
        <v>0</v>
      </c>
      <c r="AG607" s="27">
        <v>1</v>
      </c>
      <c r="AH607" s="27" t="s">
        <v>237</v>
      </c>
      <c r="AI607" t="s">
        <v>237</v>
      </c>
      <c r="AJ607" t="s">
        <v>10</v>
      </c>
    </row>
    <row r="608" spans="1:36" ht="15" customHeight="1" x14ac:dyDescent="0.25">
      <c r="A608">
        <v>146216</v>
      </c>
      <c r="B608" t="s">
        <v>104</v>
      </c>
      <c r="C608" t="s">
        <v>105</v>
      </c>
      <c r="D608">
        <v>381</v>
      </c>
      <c r="E608" t="s">
        <v>12</v>
      </c>
      <c r="F608" t="s">
        <v>21</v>
      </c>
      <c r="G608" t="s">
        <v>20</v>
      </c>
      <c r="H608" t="s">
        <v>80</v>
      </c>
      <c r="I608" s="21">
        <v>45568</v>
      </c>
      <c r="J608" s="21">
        <v>45572</v>
      </c>
      <c r="K608" s="21">
        <v>45663</v>
      </c>
      <c r="L608" s="21">
        <v>45663</v>
      </c>
      <c r="M608" s="22">
        <v>100000000</v>
      </c>
      <c r="N608" t="s">
        <v>10</v>
      </c>
      <c r="O608" t="s">
        <v>24</v>
      </c>
      <c r="P608" t="s">
        <v>11</v>
      </c>
      <c r="R608" s="21">
        <v>45568</v>
      </c>
      <c r="S608" s="21">
        <v>45572</v>
      </c>
      <c r="T608" s="21">
        <v>45663</v>
      </c>
      <c r="U608" s="21">
        <v>45663</v>
      </c>
      <c r="V608" s="23">
        <v>0.25277777777777777</v>
      </c>
      <c r="W608">
        <v>91</v>
      </c>
      <c r="X608" s="24">
        <v>741436.38470203127</v>
      </c>
      <c r="Y608" s="24">
        <v>741436.38470203127</v>
      </c>
      <c r="Z608" s="24">
        <v>790013.75598670507</v>
      </c>
      <c r="AA608" s="24">
        <v>790013.75598670507</v>
      </c>
      <c r="AB608">
        <v>0.9385107272923342</v>
      </c>
      <c r="AC608">
        <v>0</v>
      </c>
      <c r="AD608" s="22">
        <v>100000000.00000001</v>
      </c>
      <c r="AE608" s="25">
        <v>3.1253291445627898E-2</v>
      </c>
      <c r="AF608" s="26">
        <v>0</v>
      </c>
      <c r="AG608" s="27">
        <v>1</v>
      </c>
      <c r="AH608" s="27" t="s">
        <v>237</v>
      </c>
      <c r="AI608" t="s">
        <v>237</v>
      </c>
      <c r="AJ608" t="s">
        <v>10</v>
      </c>
    </row>
    <row r="609" spans="1:36" ht="15" customHeight="1" x14ac:dyDescent="0.25">
      <c r="A609">
        <v>146217</v>
      </c>
      <c r="B609" t="s">
        <v>104</v>
      </c>
      <c r="C609" t="s">
        <v>105</v>
      </c>
      <c r="D609">
        <v>381</v>
      </c>
      <c r="E609" t="s">
        <v>12</v>
      </c>
      <c r="F609" t="s">
        <v>21</v>
      </c>
      <c r="G609" t="s">
        <v>20</v>
      </c>
      <c r="H609" t="s">
        <v>80</v>
      </c>
      <c r="I609" s="21">
        <v>45659</v>
      </c>
      <c r="J609" s="21">
        <v>45663</v>
      </c>
      <c r="K609" s="21">
        <v>45754</v>
      </c>
      <c r="L609" s="21">
        <v>45754</v>
      </c>
      <c r="M609" s="22">
        <v>100000000</v>
      </c>
      <c r="N609" t="s">
        <v>10</v>
      </c>
      <c r="O609" t="s">
        <v>24</v>
      </c>
      <c r="P609" t="s">
        <v>11</v>
      </c>
      <c r="R609" s="21">
        <v>45659</v>
      </c>
      <c r="S609" s="21">
        <v>45663</v>
      </c>
      <c r="T609" s="21">
        <v>45754</v>
      </c>
      <c r="U609" s="21">
        <v>45754</v>
      </c>
      <c r="V609" s="23">
        <v>0.25277777777777777</v>
      </c>
      <c r="W609">
        <v>91</v>
      </c>
      <c r="X609" s="24">
        <v>713225.88114974729</v>
      </c>
      <c r="Y609" s="24">
        <v>713225.88114974729</v>
      </c>
      <c r="Z609" s="24">
        <v>765410.7151041202</v>
      </c>
      <c r="AA609" s="24">
        <v>765410.7151041202</v>
      </c>
      <c r="AB609">
        <v>0.93182113481743711</v>
      </c>
      <c r="AC609">
        <v>0</v>
      </c>
      <c r="AD609" s="22">
        <v>100000000</v>
      </c>
      <c r="AE609" s="25">
        <v>3.0279984333789367E-2</v>
      </c>
      <c r="AF609" s="26">
        <v>0</v>
      </c>
      <c r="AG609" s="27">
        <v>1</v>
      </c>
      <c r="AH609" s="27" t="s">
        <v>237</v>
      </c>
      <c r="AI609" t="s">
        <v>237</v>
      </c>
      <c r="AJ609" t="s">
        <v>10</v>
      </c>
    </row>
    <row r="610" spans="1:36" ht="15" customHeight="1" x14ac:dyDescent="0.25">
      <c r="A610">
        <v>146218</v>
      </c>
      <c r="B610" t="s">
        <v>104</v>
      </c>
      <c r="C610" t="s">
        <v>105</v>
      </c>
      <c r="D610">
        <v>381</v>
      </c>
      <c r="E610" t="s">
        <v>12</v>
      </c>
      <c r="F610" t="s">
        <v>21</v>
      </c>
      <c r="G610" t="s">
        <v>20</v>
      </c>
      <c r="H610" t="s">
        <v>80</v>
      </c>
      <c r="I610" s="21">
        <v>45750</v>
      </c>
      <c r="J610" s="21">
        <v>45754</v>
      </c>
      <c r="K610" s="21">
        <v>45845</v>
      </c>
      <c r="L610" s="21">
        <v>45845</v>
      </c>
      <c r="M610" s="22">
        <v>100000000</v>
      </c>
      <c r="N610" t="s">
        <v>10</v>
      </c>
      <c r="O610" t="s">
        <v>24</v>
      </c>
      <c r="P610" t="s">
        <v>11</v>
      </c>
      <c r="R610" s="21">
        <v>45750</v>
      </c>
      <c r="S610" s="21">
        <v>45754</v>
      </c>
      <c r="T610" s="21">
        <v>45845</v>
      </c>
      <c r="U610" s="21">
        <v>45845</v>
      </c>
      <c r="V610" s="23">
        <v>0.25277777777777777</v>
      </c>
      <c r="W610">
        <v>91</v>
      </c>
      <c r="X610" s="24">
        <v>696284.93616167677</v>
      </c>
      <c r="Y610" s="24">
        <v>696284.93616167677</v>
      </c>
      <c r="Z610" s="24">
        <v>752518.69550627691</v>
      </c>
      <c r="AA610" s="24">
        <v>752518.69550627691</v>
      </c>
      <c r="AB610">
        <v>0.92527260826820068</v>
      </c>
      <c r="AC610">
        <v>0</v>
      </c>
      <c r="AD610" s="22">
        <v>100000000</v>
      </c>
      <c r="AE610" s="25">
        <v>2.9769970371676887E-2</v>
      </c>
      <c r="AF610" s="26">
        <v>0</v>
      </c>
      <c r="AG610" s="27">
        <v>1</v>
      </c>
      <c r="AH610" s="27" t="s">
        <v>237</v>
      </c>
      <c r="AI610" t="s">
        <v>237</v>
      </c>
      <c r="AJ610" t="s">
        <v>10</v>
      </c>
    </row>
    <row r="611" spans="1:36" ht="15" customHeight="1" x14ac:dyDescent="0.25">
      <c r="A611">
        <v>146219</v>
      </c>
      <c r="B611" t="s">
        <v>104</v>
      </c>
      <c r="C611" t="s">
        <v>105</v>
      </c>
      <c r="D611">
        <v>381</v>
      </c>
      <c r="E611" t="s">
        <v>12</v>
      </c>
      <c r="F611" t="s">
        <v>21</v>
      </c>
      <c r="G611" t="s">
        <v>20</v>
      </c>
      <c r="H611" t="s">
        <v>80</v>
      </c>
      <c r="I611" s="21">
        <v>45841</v>
      </c>
      <c r="J611" s="21">
        <v>45845</v>
      </c>
      <c r="K611" s="21">
        <v>45936</v>
      </c>
      <c r="L611" s="21">
        <v>45936</v>
      </c>
      <c r="M611" s="22">
        <v>100000000</v>
      </c>
      <c r="N611" t="s">
        <v>10</v>
      </c>
      <c r="O611" t="s">
        <v>24</v>
      </c>
      <c r="P611" t="s">
        <v>11</v>
      </c>
      <c r="R611" s="21">
        <v>45841</v>
      </c>
      <c r="S611" s="21">
        <v>45845</v>
      </c>
      <c r="T611" s="21">
        <v>45936</v>
      </c>
      <c r="U611" s="21">
        <v>45936</v>
      </c>
      <c r="V611" s="23">
        <v>0.25277777777777777</v>
      </c>
      <c r="W611">
        <v>91</v>
      </c>
      <c r="X611" s="24">
        <v>684640.00559470919</v>
      </c>
      <c r="Y611" s="24">
        <v>684640.00559470919</v>
      </c>
      <c r="Z611" s="24">
        <v>745111.24538086914</v>
      </c>
      <c r="AA611" s="24">
        <v>745111.24538086914</v>
      </c>
      <c r="AB611">
        <v>0.91884266925101954</v>
      </c>
      <c r="AC611">
        <v>0</v>
      </c>
      <c r="AD611" s="22">
        <v>100000000</v>
      </c>
      <c r="AE611" s="25">
        <v>2.9476928388693723E-2</v>
      </c>
      <c r="AF611" s="26">
        <v>0</v>
      </c>
      <c r="AG611" s="27">
        <v>1</v>
      </c>
      <c r="AH611" s="27" t="s">
        <v>237</v>
      </c>
      <c r="AI611" t="s">
        <v>237</v>
      </c>
      <c r="AJ611" t="s">
        <v>10</v>
      </c>
    </row>
    <row r="612" spans="1:36" ht="15" customHeight="1" x14ac:dyDescent="0.25">
      <c r="A612">
        <v>146220</v>
      </c>
      <c r="B612" t="s">
        <v>104</v>
      </c>
      <c r="C612" t="s">
        <v>105</v>
      </c>
      <c r="D612">
        <v>381</v>
      </c>
      <c r="E612" t="s">
        <v>12</v>
      </c>
      <c r="F612" t="s">
        <v>21</v>
      </c>
      <c r="G612" t="s">
        <v>20</v>
      </c>
      <c r="H612" t="s">
        <v>80</v>
      </c>
      <c r="I612" s="21">
        <v>45932</v>
      </c>
      <c r="J612" s="21">
        <v>45936</v>
      </c>
      <c r="K612" s="21">
        <v>46027</v>
      </c>
      <c r="L612" s="21">
        <v>46027</v>
      </c>
      <c r="M612" s="22">
        <v>100000000</v>
      </c>
      <c r="N612" t="s">
        <v>10</v>
      </c>
      <c r="O612" t="s">
        <v>24</v>
      </c>
      <c r="P612" t="s">
        <v>11</v>
      </c>
      <c r="R612" s="21">
        <v>45932</v>
      </c>
      <c r="S612" s="21">
        <v>45936</v>
      </c>
      <c r="T612" s="21">
        <v>46027</v>
      </c>
      <c r="U612" s="21">
        <v>46027</v>
      </c>
      <c r="V612" s="23">
        <v>0.25277777777777777</v>
      </c>
      <c r="W612">
        <v>91</v>
      </c>
      <c r="X612" s="24">
        <v>677417.43036737607</v>
      </c>
      <c r="Y612" s="24">
        <v>677417.43036737607</v>
      </c>
      <c r="Z612" s="24">
        <v>742368.07484886271</v>
      </c>
      <c r="AA612" s="24">
        <v>742368.07484886271</v>
      </c>
      <c r="AB612">
        <v>0.91250883937228866</v>
      </c>
      <c r="AC612">
        <v>0</v>
      </c>
      <c r="AD612" s="22">
        <v>100000000</v>
      </c>
      <c r="AE612" s="25">
        <v>2.9368407356658313E-2</v>
      </c>
      <c r="AF612" s="26">
        <v>0</v>
      </c>
      <c r="AG612" s="27">
        <v>1</v>
      </c>
      <c r="AH612" s="27" t="s">
        <v>237</v>
      </c>
      <c r="AI612" t="s">
        <v>237</v>
      </c>
      <c r="AJ612" t="s">
        <v>10</v>
      </c>
    </row>
    <row r="613" spans="1:36" ht="15" customHeight="1" x14ac:dyDescent="0.25">
      <c r="A613">
        <v>146221</v>
      </c>
      <c r="B613" t="s">
        <v>104</v>
      </c>
      <c r="C613" t="s">
        <v>105</v>
      </c>
      <c r="D613">
        <v>381</v>
      </c>
      <c r="E613" t="s">
        <v>12</v>
      </c>
      <c r="F613" t="s">
        <v>21</v>
      </c>
      <c r="G613" t="s">
        <v>20</v>
      </c>
      <c r="H613" t="s">
        <v>80</v>
      </c>
      <c r="I613" s="21">
        <v>46023</v>
      </c>
      <c r="J613" s="21">
        <v>46027</v>
      </c>
      <c r="K613" s="21">
        <v>46118</v>
      </c>
      <c r="L613" s="21">
        <v>46118</v>
      </c>
      <c r="M613" s="22">
        <v>100000000</v>
      </c>
      <c r="N613" t="s">
        <v>10</v>
      </c>
      <c r="O613" t="s">
        <v>24</v>
      </c>
      <c r="P613" t="s">
        <v>11</v>
      </c>
      <c r="R613" s="21">
        <v>46023</v>
      </c>
      <c r="S613" s="21">
        <v>46027</v>
      </c>
      <c r="T613" s="21">
        <v>46118</v>
      </c>
      <c r="U613" s="21">
        <v>46118</v>
      </c>
      <c r="V613" s="23">
        <v>0.25277777777777777</v>
      </c>
      <c r="W613">
        <v>91</v>
      </c>
      <c r="X613" s="24">
        <v>674029.09265076544</v>
      </c>
      <c r="Y613" s="24">
        <v>674029.09265076544</v>
      </c>
      <c r="Z613" s="24">
        <v>743757.5128337316</v>
      </c>
      <c r="AA613" s="24">
        <v>743757.5128337316</v>
      </c>
      <c r="AB613">
        <v>0.90624844928651627</v>
      </c>
      <c r="AC613">
        <v>0</v>
      </c>
      <c r="AD613" s="22">
        <v>99999999.999999985</v>
      </c>
      <c r="AE613" s="25">
        <v>2.9423374134081685E-2</v>
      </c>
      <c r="AF613" s="26">
        <v>0</v>
      </c>
      <c r="AG613" s="27">
        <v>1</v>
      </c>
      <c r="AH613" s="27" t="s">
        <v>237</v>
      </c>
      <c r="AI613" t="s">
        <v>237</v>
      </c>
      <c r="AJ613" t="s">
        <v>10</v>
      </c>
    </row>
    <row r="614" spans="1:36" ht="15" customHeight="1" x14ac:dyDescent="0.25">
      <c r="A614">
        <v>146222</v>
      </c>
      <c r="B614" t="s">
        <v>104</v>
      </c>
      <c r="C614" t="s">
        <v>105</v>
      </c>
      <c r="D614">
        <v>381</v>
      </c>
      <c r="E614" t="s">
        <v>12</v>
      </c>
      <c r="F614" t="s">
        <v>21</v>
      </c>
      <c r="G614" t="s">
        <v>20</v>
      </c>
      <c r="H614" t="s">
        <v>80</v>
      </c>
      <c r="I614" s="21">
        <v>46114</v>
      </c>
      <c r="J614" s="21">
        <v>46118</v>
      </c>
      <c r="K614" s="21">
        <v>46209</v>
      </c>
      <c r="L614" s="21">
        <v>46209</v>
      </c>
      <c r="M614" s="22">
        <v>100000000</v>
      </c>
      <c r="N614" t="s">
        <v>10</v>
      </c>
      <c r="O614" t="s">
        <v>24</v>
      </c>
      <c r="P614" t="s">
        <v>11</v>
      </c>
      <c r="R614" s="21">
        <v>46114</v>
      </c>
      <c r="S614" s="21">
        <v>46118</v>
      </c>
      <c r="T614" s="21">
        <v>46209</v>
      </c>
      <c r="U614" s="21">
        <v>46209</v>
      </c>
      <c r="V614" s="23">
        <v>0.25277777777777777</v>
      </c>
      <c r="W614">
        <v>91</v>
      </c>
      <c r="X614" s="24">
        <v>672416.29408250388</v>
      </c>
      <c r="Y614" s="24">
        <v>672416.29408250388</v>
      </c>
      <c r="Z614" s="24">
        <v>747097.63812224055</v>
      </c>
      <c r="AA614" s="24">
        <v>747097.63812224055</v>
      </c>
      <c r="AB614">
        <v>0.90003804023870138</v>
      </c>
      <c r="AC614">
        <v>0</v>
      </c>
      <c r="AD614" s="22">
        <v>100000000</v>
      </c>
      <c r="AE614" s="25">
        <v>2.9555510958682044E-2</v>
      </c>
      <c r="AF614" s="26">
        <v>0</v>
      </c>
      <c r="AG614" s="27">
        <v>1</v>
      </c>
      <c r="AH614" s="27" t="s">
        <v>237</v>
      </c>
      <c r="AI614" t="s">
        <v>237</v>
      </c>
      <c r="AJ614" t="s">
        <v>10</v>
      </c>
    </row>
    <row r="615" spans="1:36" ht="15" customHeight="1" x14ac:dyDescent="0.25">
      <c r="A615">
        <v>200319</v>
      </c>
      <c r="B615" t="s">
        <v>134</v>
      </c>
      <c r="C615" t="s">
        <v>135</v>
      </c>
      <c r="D615">
        <v>384</v>
      </c>
      <c r="E615" t="s">
        <v>12</v>
      </c>
      <c r="F615" t="s">
        <v>21</v>
      </c>
      <c r="G615" t="s">
        <v>20</v>
      </c>
      <c r="H615" t="s">
        <v>16</v>
      </c>
      <c r="J615" s="21">
        <v>44925</v>
      </c>
      <c r="K615" s="21">
        <v>45015</v>
      </c>
      <c r="L615" s="21">
        <v>45015</v>
      </c>
      <c r="M615" s="22">
        <v>5032894.5999999903</v>
      </c>
      <c r="N615" t="s">
        <v>10</v>
      </c>
      <c r="O615">
        <v>4.5600000000000002E-2</v>
      </c>
      <c r="P615" t="s">
        <v>11</v>
      </c>
      <c r="R615" s="21">
        <v>45015</v>
      </c>
      <c r="S615" s="21">
        <v>44925</v>
      </c>
      <c r="T615" s="21">
        <v>45015</v>
      </c>
      <c r="U615" s="21">
        <v>45015</v>
      </c>
      <c r="V615" s="23">
        <v>0.25</v>
      </c>
      <c r="W615">
        <v>90</v>
      </c>
      <c r="X615" s="24">
        <v>-57058.006887511627</v>
      </c>
      <c r="Y615" s="24">
        <v>-57058.006887511627</v>
      </c>
      <c r="Z615" s="24">
        <v>-57374.998439999996</v>
      </c>
      <c r="AA615" s="24">
        <v>-57374.998439999996</v>
      </c>
      <c r="AB615">
        <v>0.99447509261686751</v>
      </c>
      <c r="AC615">
        <v>-637.4999826666666</v>
      </c>
      <c r="AD615" s="22">
        <v>5032894.5999999996</v>
      </c>
      <c r="AE615" s="25">
        <v>4.5600000000000002E-2</v>
      </c>
      <c r="AF615" s="26">
        <v>0</v>
      </c>
      <c r="AG615" s="27">
        <v>1</v>
      </c>
      <c r="AH615" s="27" t="s">
        <v>237</v>
      </c>
      <c r="AI615" t="s">
        <v>237</v>
      </c>
      <c r="AJ615" t="s">
        <v>10</v>
      </c>
    </row>
    <row r="616" spans="1:36" ht="15" customHeight="1" x14ac:dyDescent="0.25">
      <c r="A616">
        <v>200320</v>
      </c>
      <c r="B616" t="s">
        <v>134</v>
      </c>
      <c r="C616" t="s">
        <v>135</v>
      </c>
      <c r="D616">
        <v>384</v>
      </c>
      <c r="E616" t="s">
        <v>12</v>
      </c>
      <c r="F616" t="s">
        <v>21</v>
      </c>
      <c r="G616" t="s">
        <v>20</v>
      </c>
      <c r="H616" t="s">
        <v>16</v>
      </c>
      <c r="J616" s="21">
        <v>45015</v>
      </c>
      <c r="K616" s="21">
        <v>45107</v>
      </c>
      <c r="L616" s="21">
        <v>45107</v>
      </c>
      <c r="M616" s="22">
        <v>4932236.6999999899</v>
      </c>
      <c r="N616" t="s">
        <v>10</v>
      </c>
      <c r="O616">
        <v>4.5600000000000002E-2</v>
      </c>
      <c r="P616" t="s">
        <v>11</v>
      </c>
      <c r="R616" s="21">
        <v>45107</v>
      </c>
      <c r="S616" s="21">
        <v>45015</v>
      </c>
      <c r="T616" s="21">
        <v>45107</v>
      </c>
      <c r="U616" s="21">
        <v>45107</v>
      </c>
      <c r="V616" s="23">
        <v>0.25555555555555554</v>
      </c>
      <c r="W616">
        <v>92</v>
      </c>
      <c r="X616" s="24">
        <v>-56718.463466099704</v>
      </c>
      <c r="Y616" s="24">
        <v>-56718.463466099704</v>
      </c>
      <c r="Z616" s="24">
        <v>-57476.998344</v>
      </c>
      <c r="AA616" s="24">
        <v>-57476.998344</v>
      </c>
      <c r="AB616">
        <v>0.98680280982384527</v>
      </c>
      <c r="AC616">
        <v>0</v>
      </c>
      <c r="AD616" s="22">
        <v>4932236.7</v>
      </c>
      <c r="AE616" s="25">
        <v>4.5600000000000002E-2</v>
      </c>
      <c r="AF616" s="26">
        <v>0</v>
      </c>
      <c r="AG616" s="27">
        <v>1</v>
      </c>
      <c r="AH616" s="27" t="s">
        <v>237</v>
      </c>
      <c r="AI616" t="s">
        <v>237</v>
      </c>
      <c r="AJ616" t="s">
        <v>10</v>
      </c>
    </row>
    <row r="617" spans="1:36" ht="15" customHeight="1" x14ac:dyDescent="0.25">
      <c r="A617">
        <v>200321</v>
      </c>
      <c r="B617" t="s">
        <v>134</v>
      </c>
      <c r="C617" t="s">
        <v>135</v>
      </c>
      <c r="D617">
        <v>384</v>
      </c>
      <c r="E617" t="s">
        <v>12</v>
      </c>
      <c r="F617" t="s">
        <v>21</v>
      </c>
      <c r="G617" t="s">
        <v>20</v>
      </c>
      <c r="H617" t="s">
        <v>16</v>
      </c>
      <c r="J617" s="21">
        <v>45107</v>
      </c>
      <c r="K617" s="21">
        <v>45198</v>
      </c>
      <c r="L617" s="21">
        <v>45198</v>
      </c>
      <c r="M617" s="22">
        <v>4831578.7999999896</v>
      </c>
      <c r="N617" t="s">
        <v>10</v>
      </c>
      <c r="O617">
        <v>4.5600000000000002E-2</v>
      </c>
      <c r="P617" t="s">
        <v>11</v>
      </c>
      <c r="R617" s="21">
        <v>45198</v>
      </c>
      <c r="S617" s="21">
        <v>45107</v>
      </c>
      <c r="T617" s="21">
        <v>45198</v>
      </c>
      <c r="U617" s="21">
        <v>45198</v>
      </c>
      <c r="V617" s="23">
        <v>0.25277777777777777</v>
      </c>
      <c r="W617">
        <v>91</v>
      </c>
      <c r="X617" s="24">
        <v>-54478.684353551645</v>
      </c>
      <c r="Y617" s="24">
        <v>-54478.684353551645</v>
      </c>
      <c r="Z617" s="24">
        <v>-55691.998301333333</v>
      </c>
      <c r="AA617" s="24">
        <v>-55691.998301333333</v>
      </c>
      <c r="AB617">
        <v>0.97821385504580394</v>
      </c>
      <c r="AC617">
        <v>0</v>
      </c>
      <c r="AD617" s="22">
        <v>4831578.8</v>
      </c>
      <c r="AE617" s="25">
        <v>4.5600000000000002E-2</v>
      </c>
      <c r="AF617" s="26">
        <v>0</v>
      </c>
      <c r="AG617" s="27">
        <v>1</v>
      </c>
      <c r="AH617" s="27" t="s">
        <v>237</v>
      </c>
      <c r="AI617" t="s">
        <v>237</v>
      </c>
      <c r="AJ617" t="s">
        <v>10</v>
      </c>
    </row>
    <row r="618" spans="1:36" ht="15" customHeight="1" x14ac:dyDescent="0.25">
      <c r="A618">
        <v>200322</v>
      </c>
      <c r="B618" t="s">
        <v>134</v>
      </c>
      <c r="C618" t="s">
        <v>135</v>
      </c>
      <c r="D618">
        <v>384</v>
      </c>
      <c r="E618" t="s">
        <v>12</v>
      </c>
      <c r="F618" t="s">
        <v>21</v>
      </c>
      <c r="G618" t="s">
        <v>20</v>
      </c>
      <c r="H618" t="s">
        <v>16</v>
      </c>
      <c r="J618" s="21">
        <v>45198</v>
      </c>
      <c r="K618" s="21">
        <v>45289</v>
      </c>
      <c r="L618" s="21">
        <v>45289</v>
      </c>
      <c r="M618" s="22">
        <v>4730920.8999999901</v>
      </c>
      <c r="N618" t="s">
        <v>10</v>
      </c>
      <c r="O618">
        <v>4.5600000000000002E-2</v>
      </c>
      <c r="P618" t="s">
        <v>11</v>
      </c>
      <c r="R618" s="21">
        <v>45289</v>
      </c>
      <c r="S618" s="21">
        <v>45198</v>
      </c>
      <c r="T618" s="21">
        <v>45289</v>
      </c>
      <c r="U618" s="21">
        <v>45289</v>
      </c>
      <c r="V618" s="23">
        <v>0.25277777777777777</v>
      </c>
      <c r="W618">
        <v>91</v>
      </c>
      <c r="X618" s="24">
        <v>-52876.252008440781</v>
      </c>
      <c r="Y618" s="24">
        <v>-52876.252008440781</v>
      </c>
      <c r="Z618" s="24">
        <v>-54531.748240666675</v>
      </c>
      <c r="AA618" s="24">
        <v>-54531.748240666675</v>
      </c>
      <c r="AB618">
        <v>0.96964160721714543</v>
      </c>
      <c r="AC618">
        <v>0</v>
      </c>
      <c r="AD618" s="22">
        <v>4730920.9000000004</v>
      </c>
      <c r="AE618" s="25">
        <v>4.5600000000000002E-2</v>
      </c>
      <c r="AF618" s="26">
        <v>0</v>
      </c>
      <c r="AG618" s="27">
        <v>1</v>
      </c>
      <c r="AH618" s="27" t="s">
        <v>237</v>
      </c>
      <c r="AI618" t="s">
        <v>237</v>
      </c>
      <c r="AJ618" t="s">
        <v>10</v>
      </c>
    </row>
    <row r="619" spans="1:36" ht="15" customHeight="1" x14ac:dyDescent="0.25">
      <c r="A619">
        <v>200323</v>
      </c>
      <c r="B619" t="s">
        <v>134</v>
      </c>
      <c r="C619" t="s">
        <v>135</v>
      </c>
      <c r="D619">
        <v>384</v>
      </c>
      <c r="E619" t="s">
        <v>12</v>
      </c>
      <c r="F619" t="s">
        <v>21</v>
      </c>
      <c r="G619" t="s">
        <v>20</v>
      </c>
      <c r="H619" t="s">
        <v>16</v>
      </c>
      <c r="J619" s="21">
        <v>45289</v>
      </c>
      <c r="K619" s="21">
        <v>45380</v>
      </c>
      <c r="L619" s="21">
        <v>45380</v>
      </c>
      <c r="M619" s="22">
        <v>4630262.9999999898</v>
      </c>
      <c r="N619" t="s">
        <v>10</v>
      </c>
      <c r="O619">
        <v>4.5600000000000002E-2</v>
      </c>
      <c r="P619" t="s">
        <v>11</v>
      </c>
      <c r="R619" s="21">
        <v>45380</v>
      </c>
      <c r="S619" s="21">
        <v>45289</v>
      </c>
      <c r="T619" s="21">
        <v>45380</v>
      </c>
      <c r="U619" s="21">
        <v>45380</v>
      </c>
      <c r="V619" s="23">
        <v>0.25277777777777777</v>
      </c>
      <c r="W619">
        <v>91</v>
      </c>
      <c r="X619" s="24">
        <v>-51308.324033497491</v>
      </c>
      <c r="Y619" s="24">
        <v>-51308.324033497491</v>
      </c>
      <c r="Z619" s="24">
        <v>-53371.498180000002</v>
      </c>
      <c r="AA619" s="24">
        <v>-53371.498180000002</v>
      </c>
      <c r="AB619">
        <v>0.96134314724416625</v>
      </c>
      <c r="AC619">
        <v>0</v>
      </c>
      <c r="AD619" s="22">
        <v>4630263</v>
      </c>
      <c r="AE619" s="25">
        <v>4.5600000000000002E-2</v>
      </c>
      <c r="AF619" s="26">
        <v>0</v>
      </c>
      <c r="AG619" s="27">
        <v>1</v>
      </c>
      <c r="AH619" s="27" t="s">
        <v>237</v>
      </c>
      <c r="AI619" t="s">
        <v>237</v>
      </c>
      <c r="AJ619" t="s">
        <v>10</v>
      </c>
    </row>
    <row r="620" spans="1:36" ht="15" customHeight="1" x14ac:dyDescent="0.25">
      <c r="A620">
        <v>200324</v>
      </c>
      <c r="B620" t="s">
        <v>134</v>
      </c>
      <c r="C620" t="s">
        <v>135</v>
      </c>
      <c r="D620">
        <v>384</v>
      </c>
      <c r="E620" t="s">
        <v>12</v>
      </c>
      <c r="F620" t="s">
        <v>21</v>
      </c>
      <c r="G620" t="s">
        <v>20</v>
      </c>
      <c r="H620" t="s">
        <v>16</v>
      </c>
      <c r="J620" s="21">
        <v>45380</v>
      </c>
      <c r="K620" s="21">
        <v>45471</v>
      </c>
      <c r="L620" s="21">
        <v>45471</v>
      </c>
      <c r="M620" s="22">
        <v>4529605.0999999903</v>
      </c>
      <c r="N620" t="s">
        <v>10</v>
      </c>
      <c r="O620">
        <v>4.5600000000000002E-2</v>
      </c>
      <c r="P620" t="s">
        <v>11</v>
      </c>
      <c r="R620" s="21">
        <v>45471</v>
      </c>
      <c r="S620" s="21">
        <v>45380</v>
      </c>
      <c r="T620" s="21">
        <v>45471</v>
      </c>
      <c r="U620" s="21">
        <v>45471</v>
      </c>
      <c r="V620" s="23">
        <v>0.25277777777777777</v>
      </c>
      <c r="W620">
        <v>91</v>
      </c>
      <c r="X620" s="24">
        <v>-49782.749693687292</v>
      </c>
      <c r="Y620" s="24">
        <v>-49782.749693687292</v>
      </c>
      <c r="Z620" s="24">
        <v>-52211.24811933333</v>
      </c>
      <c r="AA620" s="24">
        <v>-52211.24811933333</v>
      </c>
      <c r="AB620">
        <v>0.95348706431810448</v>
      </c>
      <c r="AC620">
        <v>0</v>
      </c>
      <c r="AD620" s="22">
        <v>4529605.0999999996</v>
      </c>
      <c r="AE620" s="25">
        <v>4.5600000000000002E-2</v>
      </c>
      <c r="AF620" s="26">
        <v>0</v>
      </c>
      <c r="AG620" s="27">
        <v>1</v>
      </c>
      <c r="AH620" s="27" t="s">
        <v>237</v>
      </c>
      <c r="AI620" t="s">
        <v>237</v>
      </c>
      <c r="AJ620" t="s">
        <v>10</v>
      </c>
    </row>
    <row r="621" spans="1:36" ht="15" customHeight="1" x14ac:dyDescent="0.25">
      <c r="A621">
        <v>200325</v>
      </c>
      <c r="B621" t="s">
        <v>134</v>
      </c>
      <c r="C621" t="s">
        <v>135</v>
      </c>
      <c r="D621">
        <v>384</v>
      </c>
      <c r="E621" t="s">
        <v>12</v>
      </c>
      <c r="F621" t="s">
        <v>21</v>
      </c>
      <c r="G621" t="s">
        <v>20</v>
      </c>
      <c r="H621" t="s">
        <v>16</v>
      </c>
      <c r="J621" s="21">
        <v>45471</v>
      </c>
      <c r="K621" s="21">
        <v>45565</v>
      </c>
      <c r="L621" s="21">
        <v>45565</v>
      </c>
      <c r="M621" s="22">
        <v>4428947.1999999899</v>
      </c>
      <c r="N621" t="s">
        <v>10</v>
      </c>
      <c r="O621">
        <v>4.5600000000000002E-2</v>
      </c>
      <c r="P621" t="s">
        <v>11</v>
      </c>
      <c r="R621" s="21">
        <v>45565</v>
      </c>
      <c r="S621" s="21">
        <v>45471</v>
      </c>
      <c r="T621" s="21">
        <v>45565</v>
      </c>
      <c r="U621" s="21">
        <v>45565</v>
      </c>
      <c r="V621" s="23">
        <v>0.26111111111111113</v>
      </c>
      <c r="W621">
        <v>94</v>
      </c>
      <c r="X621" s="24">
        <v>-49883.098010513182</v>
      </c>
      <c r="Y621" s="24">
        <v>-49883.098010513182</v>
      </c>
      <c r="Z621" s="24">
        <v>-52733.997994666672</v>
      </c>
      <c r="AA621" s="24">
        <v>-52733.997994666672</v>
      </c>
      <c r="AB621">
        <v>0.94593810269341194</v>
      </c>
      <c r="AC621">
        <v>0</v>
      </c>
      <c r="AD621" s="22">
        <v>4428947.2</v>
      </c>
      <c r="AE621" s="25">
        <v>4.5600000000000002E-2</v>
      </c>
      <c r="AF621" s="26">
        <v>0</v>
      </c>
      <c r="AG621" s="27">
        <v>1</v>
      </c>
      <c r="AH621" s="27" t="s">
        <v>237</v>
      </c>
      <c r="AI621" t="s">
        <v>237</v>
      </c>
      <c r="AJ621" t="s">
        <v>10</v>
      </c>
    </row>
    <row r="622" spans="1:36" ht="15" customHeight="1" x14ac:dyDescent="0.25">
      <c r="A622">
        <v>200326</v>
      </c>
      <c r="B622" t="s">
        <v>134</v>
      </c>
      <c r="C622" t="s">
        <v>135</v>
      </c>
      <c r="D622">
        <v>384</v>
      </c>
      <c r="E622" t="s">
        <v>12</v>
      </c>
      <c r="F622" t="s">
        <v>21</v>
      </c>
      <c r="G622" t="s">
        <v>20</v>
      </c>
      <c r="H622" t="s">
        <v>16</v>
      </c>
      <c r="J622" s="21">
        <v>45565</v>
      </c>
      <c r="K622" s="21">
        <v>45656</v>
      </c>
      <c r="L622" s="21">
        <v>45656</v>
      </c>
      <c r="M622" s="22">
        <v>4328289.2999999896</v>
      </c>
      <c r="N622" t="s">
        <v>10</v>
      </c>
      <c r="O622">
        <v>4.5600000000000002E-2</v>
      </c>
      <c r="P622" t="s">
        <v>11</v>
      </c>
      <c r="R622" s="21">
        <v>45656</v>
      </c>
      <c r="S622" s="21">
        <v>45565</v>
      </c>
      <c r="T622" s="21">
        <v>45656</v>
      </c>
      <c r="U622" s="21">
        <v>45656</v>
      </c>
      <c r="V622" s="23">
        <v>0.25277777777777777</v>
      </c>
      <c r="W622">
        <v>91</v>
      </c>
      <c r="X622" s="24">
        <v>-46848.999560771677</v>
      </c>
      <c r="Y622" s="24">
        <v>-46848.999560771677</v>
      </c>
      <c r="Z622" s="24">
        <v>-49890.747997999999</v>
      </c>
      <c r="AA622" s="24">
        <v>-49890.747997999999</v>
      </c>
      <c r="AB622">
        <v>0.93903181332638552</v>
      </c>
      <c r="AC622">
        <v>0</v>
      </c>
      <c r="AD622" s="22">
        <v>4328289.3</v>
      </c>
      <c r="AE622" s="25">
        <v>4.5600000000000002E-2</v>
      </c>
      <c r="AF622" s="26">
        <v>0</v>
      </c>
      <c r="AG622" s="27">
        <v>1</v>
      </c>
      <c r="AH622" s="27" t="s">
        <v>237</v>
      </c>
      <c r="AI622" t="s">
        <v>237</v>
      </c>
      <c r="AJ622" t="s">
        <v>10</v>
      </c>
    </row>
    <row r="623" spans="1:36" ht="15" customHeight="1" x14ac:dyDescent="0.25">
      <c r="A623">
        <v>200327</v>
      </c>
      <c r="B623" t="s">
        <v>134</v>
      </c>
      <c r="C623" t="s">
        <v>135</v>
      </c>
      <c r="D623">
        <v>384</v>
      </c>
      <c r="E623" t="s">
        <v>12</v>
      </c>
      <c r="F623" t="s">
        <v>21</v>
      </c>
      <c r="G623" t="s">
        <v>20</v>
      </c>
      <c r="H623" t="s">
        <v>16</v>
      </c>
      <c r="J623" s="21">
        <v>45656</v>
      </c>
      <c r="K623" s="21">
        <v>45747</v>
      </c>
      <c r="L623" s="21">
        <v>45747</v>
      </c>
      <c r="M623" s="22">
        <v>4227631.3999999901</v>
      </c>
      <c r="N623" t="s">
        <v>10</v>
      </c>
      <c r="O623">
        <v>4.5600000000000002E-2</v>
      </c>
      <c r="P623" t="s">
        <v>11</v>
      </c>
      <c r="R623" s="21">
        <v>45747</v>
      </c>
      <c r="S623" s="21">
        <v>45656</v>
      </c>
      <c r="T623" s="21">
        <v>45747</v>
      </c>
      <c r="U623" s="21">
        <v>45747</v>
      </c>
      <c r="V623" s="23">
        <v>0.25277777777777777</v>
      </c>
      <c r="W623">
        <v>91</v>
      </c>
      <c r="X623" s="24">
        <v>-45432.925809344277</v>
      </c>
      <c r="Y623" s="24">
        <v>-45432.925809344277</v>
      </c>
      <c r="Z623" s="24">
        <v>-48730.497937333341</v>
      </c>
      <c r="AA623" s="24">
        <v>-48730.497937333341</v>
      </c>
      <c r="AB623">
        <v>0.93233042411695255</v>
      </c>
      <c r="AC623">
        <v>0</v>
      </c>
      <c r="AD623" s="22">
        <v>4227631.4000000004</v>
      </c>
      <c r="AE623" s="25">
        <v>4.5600000000000002E-2</v>
      </c>
      <c r="AF623" s="26">
        <v>0</v>
      </c>
      <c r="AG623" s="27">
        <v>1</v>
      </c>
      <c r="AH623" s="27" t="s">
        <v>237</v>
      </c>
      <c r="AI623" t="s">
        <v>237</v>
      </c>
      <c r="AJ623" t="s">
        <v>10</v>
      </c>
    </row>
    <row r="624" spans="1:36" ht="15" customHeight="1" x14ac:dyDescent="0.25">
      <c r="A624">
        <v>200328</v>
      </c>
      <c r="B624" t="s">
        <v>134</v>
      </c>
      <c r="C624" t="s">
        <v>135</v>
      </c>
      <c r="D624">
        <v>384</v>
      </c>
      <c r="E624" t="s">
        <v>12</v>
      </c>
      <c r="F624" t="s">
        <v>21</v>
      </c>
      <c r="G624" t="s">
        <v>20</v>
      </c>
      <c r="H624" t="s">
        <v>16</v>
      </c>
      <c r="J624" s="21">
        <v>45747</v>
      </c>
      <c r="K624" s="21">
        <v>45838</v>
      </c>
      <c r="L624" s="21">
        <v>45838</v>
      </c>
      <c r="M624" s="22">
        <v>4126973.4999999902</v>
      </c>
      <c r="N624" t="s">
        <v>10</v>
      </c>
      <c r="O624">
        <v>4.5600000000000002E-2</v>
      </c>
      <c r="P624" t="s">
        <v>11</v>
      </c>
      <c r="R624" s="21">
        <v>45838</v>
      </c>
      <c r="S624" s="21">
        <v>45747</v>
      </c>
      <c r="T624" s="21">
        <v>45838</v>
      </c>
      <c r="U624" s="21">
        <v>45838</v>
      </c>
      <c r="V624" s="23">
        <v>0.25277777777777777</v>
      </c>
      <c r="W624">
        <v>91</v>
      </c>
      <c r="X624" s="24">
        <v>-44039.196114973085</v>
      </c>
      <c r="Y624" s="24">
        <v>-44039.196114973085</v>
      </c>
      <c r="Z624" s="24">
        <v>-47570.247876666661</v>
      </c>
      <c r="AA624" s="24">
        <v>-47570.247876666661</v>
      </c>
      <c r="AB624">
        <v>0.92577184439214222</v>
      </c>
      <c r="AC624">
        <v>0</v>
      </c>
      <c r="AD624" s="22">
        <v>4126973.5</v>
      </c>
      <c r="AE624" s="25">
        <v>4.5600000000000002E-2</v>
      </c>
      <c r="AF624" s="26">
        <v>0</v>
      </c>
      <c r="AG624" s="27">
        <v>1</v>
      </c>
      <c r="AH624" s="27" t="s">
        <v>237</v>
      </c>
      <c r="AI624" t="s">
        <v>237</v>
      </c>
      <c r="AJ624" t="s">
        <v>10</v>
      </c>
    </row>
    <row r="625" spans="1:36" ht="15" customHeight="1" x14ac:dyDescent="0.25">
      <c r="A625">
        <v>200329</v>
      </c>
      <c r="B625" t="s">
        <v>134</v>
      </c>
      <c r="C625" t="s">
        <v>135</v>
      </c>
      <c r="D625">
        <v>384</v>
      </c>
      <c r="E625" t="s">
        <v>12</v>
      </c>
      <c r="F625" t="s">
        <v>21</v>
      </c>
      <c r="G625" t="s">
        <v>20</v>
      </c>
      <c r="H625" t="s">
        <v>16</v>
      </c>
      <c r="J625" s="21">
        <v>45838</v>
      </c>
      <c r="K625" s="21">
        <v>45930</v>
      </c>
      <c r="L625" s="21">
        <v>45930</v>
      </c>
      <c r="M625" s="22">
        <v>4026315.5999999898</v>
      </c>
      <c r="N625" t="s">
        <v>10</v>
      </c>
      <c r="O625">
        <v>4.5600000000000002E-2</v>
      </c>
      <c r="P625" t="s">
        <v>11</v>
      </c>
      <c r="R625" s="21">
        <v>45930</v>
      </c>
      <c r="S625" s="21">
        <v>45838</v>
      </c>
      <c r="T625" s="21">
        <v>45930</v>
      </c>
      <c r="U625" s="21">
        <v>45930</v>
      </c>
      <c r="V625" s="23">
        <v>0.25555555555555554</v>
      </c>
      <c r="W625">
        <v>92</v>
      </c>
      <c r="X625" s="24">
        <v>-43131.837439940646</v>
      </c>
      <c r="Y625" s="24">
        <v>-43131.837439940646</v>
      </c>
      <c r="Z625" s="24">
        <v>-46919.997791999995</v>
      </c>
      <c r="AA625" s="24">
        <v>-46919.997791999995</v>
      </c>
      <c r="AB625">
        <v>0.91926341580720949</v>
      </c>
      <c r="AC625">
        <v>0</v>
      </c>
      <c r="AD625" s="22">
        <v>4026315.6000000006</v>
      </c>
      <c r="AE625" s="25">
        <v>4.5600000000000002E-2</v>
      </c>
      <c r="AF625" s="26">
        <v>0</v>
      </c>
      <c r="AG625" s="27">
        <v>1</v>
      </c>
      <c r="AH625" s="27" t="s">
        <v>237</v>
      </c>
      <c r="AI625" t="s">
        <v>237</v>
      </c>
      <c r="AJ625" t="s">
        <v>10</v>
      </c>
    </row>
    <row r="626" spans="1:36" ht="15" customHeight="1" x14ac:dyDescent="0.25">
      <c r="A626">
        <v>200330</v>
      </c>
      <c r="B626" t="s">
        <v>134</v>
      </c>
      <c r="C626" t="s">
        <v>135</v>
      </c>
      <c r="D626">
        <v>384</v>
      </c>
      <c r="E626" t="s">
        <v>12</v>
      </c>
      <c r="F626" t="s">
        <v>21</v>
      </c>
      <c r="G626" t="s">
        <v>20</v>
      </c>
      <c r="H626" t="s">
        <v>16</v>
      </c>
      <c r="J626" s="21">
        <v>45930</v>
      </c>
      <c r="K626" s="21">
        <v>46021</v>
      </c>
      <c r="L626" s="21">
        <v>46021</v>
      </c>
      <c r="M626" s="22">
        <v>3925657.6999999899</v>
      </c>
      <c r="N626" t="s">
        <v>10</v>
      </c>
      <c r="O626">
        <v>4.5600000000000002E-2</v>
      </c>
      <c r="P626" t="s">
        <v>11</v>
      </c>
      <c r="R626" s="21">
        <v>46021</v>
      </c>
      <c r="S626" s="21">
        <v>45930</v>
      </c>
      <c r="T626" s="21">
        <v>46021</v>
      </c>
      <c r="U626" s="21">
        <v>46021</v>
      </c>
      <c r="V626" s="23">
        <v>0.25277777777777777</v>
      </c>
      <c r="W626">
        <v>91</v>
      </c>
      <c r="X626" s="24">
        <v>-41309.578061275766</v>
      </c>
      <c r="Y626" s="24">
        <v>-41309.578061275766</v>
      </c>
      <c r="Z626" s="24">
        <v>-45249.747755333337</v>
      </c>
      <c r="AA626" s="24">
        <v>-45249.747755333337</v>
      </c>
      <c r="AB626">
        <v>0.91292394124797815</v>
      </c>
      <c r="AC626">
        <v>0</v>
      </c>
      <c r="AD626" s="22">
        <v>3925657.7</v>
      </c>
      <c r="AE626" s="25">
        <v>4.5600000000000002E-2</v>
      </c>
      <c r="AF626" s="26">
        <v>0</v>
      </c>
      <c r="AG626" s="27">
        <v>1</v>
      </c>
      <c r="AH626" s="27" t="s">
        <v>237</v>
      </c>
      <c r="AI626" t="s">
        <v>237</v>
      </c>
      <c r="AJ626" t="s">
        <v>10</v>
      </c>
    </row>
    <row r="627" spans="1:36" ht="15" customHeight="1" x14ac:dyDescent="0.25">
      <c r="A627">
        <v>200331</v>
      </c>
      <c r="B627" t="s">
        <v>134</v>
      </c>
      <c r="C627" t="s">
        <v>135</v>
      </c>
      <c r="D627">
        <v>384</v>
      </c>
      <c r="E627" t="s">
        <v>12</v>
      </c>
      <c r="F627" t="s">
        <v>21</v>
      </c>
      <c r="G627" t="s">
        <v>20</v>
      </c>
      <c r="H627" t="s">
        <v>16</v>
      </c>
      <c r="J627" s="21">
        <v>46021</v>
      </c>
      <c r="K627" s="21">
        <v>46111</v>
      </c>
      <c r="L627" s="21">
        <v>46111</v>
      </c>
      <c r="M627" s="22">
        <v>3824999.79999999</v>
      </c>
      <c r="N627" t="s">
        <v>10</v>
      </c>
      <c r="O627">
        <v>4.5600000000000002E-2</v>
      </c>
      <c r="P627" t="s">
        <v>11</v>
      </c>
      <c r="R627" s="21">
        <v>46111</v>
      </c>
      <c r="S627" s="21">
        <v>46021</v>
      </c>
      <c r="T627" s="21">
        <v>46111</v>
      </c>
      <c r="U627" s="21">
        <v>46111</v>
      </c>
      <c r="V627" s="23">
        <v>0.25</v>
      </c>
      <c r="W627">
        <v>90</v>
      </c>
      <c r="X627" s="24">
        <v>-39537.869830785326</v>
      </c>
      <c r="Y627" s="24">
        <v>-39537.869830785326</v>
      </c>
      <c r="Z627" s="24">
        <v>-43604.997719999999</v>
      </c>
      <c r="AA627" s="24">
        <v>-43604.997719999999</v>
      </c>
      <c r="AB627">
        <v>0.90672794170680049</v>
      </c>
      <c r="AC627">
        <v>0</v>
      </c>
      <c r="AD627" s="22">
        <v>3824999.8</v>
      </c>
      <c r="AE627" s="25">
        <v>4.5600000000000002E-2</v>
      </c>
      <c r="AF627" s="26">
        <v>0</v>
      </c>
      <c r="AG627" s="27">
        <v>1</v>
      </c>
      <c r="AH627" s="27" t="s">
        <v>237</v>
      </c>
      <c r="AI627" t="s">
        <v>237</v>
      </c>
      <c r="AJ627" t="s">
        <v>10</v>
      </c>
    </row>
    <row r="628" spans="1:36" ht="15" customHeight="1" x14ac:dyDescent="0.25">
      <c r="A628">
        <v>200332</v>
      </c>
      <c r="B628" t="s">
        <v>134</v>
      </c>
      <c r="C628" t="s">
        <v>135</v>
      </c>
      <c r="D628">
        <v>384</v>
      </c>
      <c r="E628" t="s">
        <v>12</v>
      </c>
      <c r="F628" t="s">
        <v>21</v>
      </c>
      <c r="G628" t="s">
        <v>20</v>
      </c>
      <c r="H628" t="s">
        <v>16</v>
      </c>
      <c r="J628" s="21">
        <v>46111</v>
      </c>
      <c r="K628" s="21">
        <v>46203</v>
      </c>
      <c r="L628" s="21">
        <v>46203</v>
      </c>
      <c r="M628" s="22">
        <v>3724341.8999999901</v>
      </c>
      <c r="N628" t="s">
        <v>10</v>
      </c>
      <c r="O628">
        <v>4.5600000000000002E-2</v>
      </c>
      <c r="P628" t="s">
        <v>11</v>
      </c>
      <c r="R628" s="21">
        <v>46203</v>
      </c>
      <c r="S628" s="21">
        <v>46111</v>
      </c>
      <c r="T628" s="21">
        <v>46203</v>
      </c>
      <c r="U628" s="21">
        <v>46203</v>
      </c>
      <c r="V628" s="23">
        <v>0.25555555555555554</v>
      </c>
      <c r="W628">
        <v>92</v>
      </c>
      <c r="X628" s="24">
        <v>-39080.274154393112</v>
      </c>
      <c r="Y628" s="24">
        <v>-39080.274154393112</v>
      </c>
      <c r="Z628" s="24">
        <v>-43400.997607999998</v>
      </c>
      <c r="AA628" s="24">
        <v>-43400.997607999998</v>
      </c>
      <c r="AB628">
        <v>0.90044644842886146</v>
      </c>
      <c r="AC628">
        <v>0</v>
      </c>
      <c r="AD628" s="22">
        <v>3724341.9</v>
      </c>
      <c r="AE628" s="25">
        <v>4.5600000000000002E-2</v>
      </c>
      <c r="AF628" s="26">
        <v>0</v>
      </c>
      <c r="AG628" s="27">
        <v>1</v>
      </c>
      <c r="AH628" s="27" t="s">
        <v>237</v>
      </c>
      <c r="AI628" t="s">
        <v>237</v>
      </c>
      <c r="AJ628" t="s">
        <v>10</v>
      </c>
    </row>
    <row r="629" spans="1:36" ht="15" customHeight="1" x14ac:dyDescent="0.25">
      <c r="A629">
        <v>200333</v>
      </c>
      <c r="B629" t="s">
        <v>134</v>
      </c>
      <c r="C629" t="s">
        <v>135</v>
      </c>
      <c r="D629">
        <v>384</v>
      </c>
      <c r="E629" t="s">
        <v>12</v>
      </c>
      <c r="F629" t="s">
        <v>21</v>
      </c>
      <c r="G629" t="s">
        <v>20</v>
      </c>
      <c r="H629" t="s">
        <v>16</v>
      </c>
      <c r="J629" s="21">
        <v>46203</v>
      </c>
      <c r="K629" s="21">
        <v>46295</v>
      </c>
      <c r="L629" s="21">
        <v>46295</v>
      </c>
      <c r="M629" s="22">
        <v>3623683.9999999902</v>
      </c>
      <c r="N629" t="s">
        <v>10</v>
      </c>
      <c r="O629">
        <v>4.5600000000000002E-2</v>
      </c>
      <c r="P629" t="s">
        <v>11</v>
      </c>
      <c r="R629" s="21">
        <v>46295</v>
      </c>
      <c r="S629" s="21">
        <v>46203</v>
      </c>
      <c r="T629" s="21">
        <v>46295</v>
      </c>
      <c r="U629" s="21">
        <v>46295</v>
      </c>
      <c r="V629" s="23">
        <v>0.25555555555555554</v>
      </c>
      <c r="W629">
        <v>92</v>
      </c>
      <c r="X629" s="24">
        <v>-37759.998801364309</v>
      </c>
      <c r="Y629" s="24">
        <v>-37759.998801364309</v>
      </c>
      <c r="Z629" s="24">
        <v>-42227.997546666666</v>
      </c>
      <c r="AA629" s="24">
        <v>-42227.997546666666</v>
      </c>
      <c r="AB629">
        <v>0.89419344972811654</v>
      </c>
      <c r="AC629">
        <v>0</v>
      </c>
      <c r="AD629" s="22">
        <v>3623684</v>
      </c>
      <c r="AE629" s="25">
        <v>4.5600000000000002E-2</v>
      </c>
      <c r="AF629" s="26">
        <v>0</v>
      </c>
      <c r="AG629" s="27">
        <v>1</v>
      </c>
      <c r="AH629" s="27" t="s">
        <v>237</v>
      </c>
      <c r="AI629" t="s">
        <v>237</v>
      </c>
      <c r="AJ629" t="s">
        <v>10</v>
      </c>
    </row>
    <row r="630" spans="1:36" ht="15" customHeight="1" x14ac:dyDescent="0.25">
      <c r="A630">
        <v>200334</v>
      </c>
      <c r="B630" t="s">
        <v>134</v>
      </c>
      <c r="C630" t="s">
        <v>135</v>
      </c>
      <c r="D630">
        <v>384</v>
      </c>
      <c r="E630" t="s">
        <v>12</v>
      </c>
      <c r="F630" t="s">
        <v>21</v>
      </c>
      <c r="G630" t="s">
        <v>20</v>
      </c>
      <c r="H630" t="s">
        <v>16</v>
      </c>
      <c r="J630" s="21">
        <v>46295</v>
      </c>
      <c r="K630" s="21">
        <v>46386</v>
      </c>
      <c r="L630" s="21">
        <v>46386</v>
      </c>
      <c r="M630" s="22">
        <v>3523026.0999999898</v>
      </c>
      <c r="N630" t="s">
        <v>10</v>
      </c>
      <c r="O630">
        <v>4.5600000000000002E-2</v>
      </c>
      <c r="P630" t="s">
        <v>11</v>
      </c>
      <c r="R630" s="21">
        <v>46386</v>
      </c>
      <c r="S630" s="21">
        <v>46295</v>
      </c>
      <c r="T630" s="21">
        <v>46386</v>
      </c>
      <c r="U630" s="21">
        <v>46386</v>
      </c>
      <c r="V630" s="23">
        <v>0.25277777777777777</v>
      </c>
      <c r="W630">
        <v>91</v>
      </c>
      <c r="X630" s="24">
        <v>-36061.074711770256</v>
      </c>
      <c r="Y630" s="24">
        <v>-36061.074711770256</v>
      </c>
      <c r="Z630" s="24">
        <v>-40608.747512666669</v>
      </c>
      <c r="AA630" s="24">
        <v>-40608.747512666669</v>
      </c>
      <c r="AB630">
        <v>0.88801248303760405</v>
      </c>
      <c r="AC630">
        <v>0</v>
      </c>
      <c r="AD630" s="22">
        <v>3523026.1</v>
      </c>
      <c r="AE630" s="25">
        <v>4.5600000000000002E-2</v>
      </c>
      <c r="AF630" s="26">
        <v>0</v>
      </c>
      <c r="AG630" s="27">
        <v>1</v>
      </c>
      <c r="AH630" s="27" t="s">
        <v>237</v>
      </c>
      <c r="AI630" t="s">
        <v>237</v>
      </c>
      <c r="AJ630" t="s">
        <v>10</v>
      </c>
    </row>
    <row r="631" spans="1:36" ht="15" customHeight="1" x14ac:dyDescent="0.25">
      <c r="A631">
        <v>200335</v>
      </c>
      <c r="B631" t="s">
        <v>134</v>
      </c>
      <c r="C631" t="s">
        <v>135</v>
      </c>
      <c r="D631">
        <v>384</v>
      </c>
      <c r="E631" t="s">
        <v>12</v>
      </c>
      <c r="F631" t="s">
        <v>21</v>
      </c>
      <c r="G631" t="s">
        <v>20</v>
      </c>
      <c r="H631" t="s">
        <v>16</v>
      </c>
      <c r="J631" s="21">
        <v>46386</v>
      </c>
      <c r="K631" s="21">
        <v>46476</v>
      </c>
      <c r="L631" s="21">
        <v>46476</v>
      </c>
      <c r="M631" s="22">
        <v>3422368.1999999899</v>
      </c>
      <c r="N631" t="s">
        <v>10</v>
      </c>
      <c r="O631">
        <v>4.5600000000000002E-2</v>
      </c>
      <c r="P631" t="s">
        <v>11</v>
      </c>
      <c r="R631" s="21">
        <v>46476</v>
      </c>
      <c r="S631" s="21">
        <v>46386</v>
      </c>
      <c r="T631" s="21">
        <v>46476</v>
      </c>
      <c r="U631" s="21">
        <v>46476</v>
      </c>
      <c r="V631" s="23">
        <v>0.25</v>
      </c>
      <c r="W631">
        <v>90</v>
      </c>
      <c r="X631" s="24">
        <v>-34406.764468430352</v>
      </c>
      <c r="Y631" s="24">
        <v>-34406.764468430352</v>
      </c>
      <c r="Z631" s="24">
        <v>-39014.997480000005</v>
      </c>
      <c r="AA631" s="24">
        <v>-39014.997480000005</v>
      </c>
      <c r="AB631">
        <v>0.88188560017383211</v>
      </c>
      <c r="AC631">
        <v>0</v>
      </c>
      <c r="AD631" s="22">
        <v>3422368.2</v>
      </c>
      <c r="AE631" s="25">
        <v>4.5600000000000002E-2</v>
      </c>
      <c r="AF631" s="26">
        <v>0</v>
      </c>
      <c r="AG631" s="27">
        <v>1</v>
      </c>
      <c r="AH631" s="27" t="s">
        <v>237</v>
      </c>
      <c r="AI631" t="s">
        <v>237</v>
      </c>
      <c r="AJ631" t="s">
        <v>10</v>
      </c>
    </row>
    <row r="632" spans="1:36" ht="15" customHeight="1" x14ac:dyDescent="0.25">
      <c r="A632">
        <v>200336</v>
      </c>
      <c r="B632" t="s">
        <v>134</v>
      </c>
      <c r="C632" t="s">
        <v>135</v>
      </c>
      <c r="D632">
        <v>384</v>
      </c>
      <c r="E632" t="s">
        <v>12</v>
      </c>
      <c r="F632" t="s">
        <v>21</v>
      </c>
      <c r="G632" t="s">
        <v>20</v>
      </c>
      <c r="H632" t="s">
        <v>16</v>
      </c>
      <c r="J632" s="21">
        <v>46476</v>
      </c>
      <c r="K632" s="21">
        <v>46568</v>
      </c>
      <c r="L632" s="21">
        <v>46568</v>
      </c>
      <c r="M632" s="22">
        <v>3321710.29999999</v>
      </c>
      <c r="N632" t="s">
        <v>10</v>
      </c>
      <c r="O632">
        <v>4.5600000000000002E-2</v>
      </c>
      <c r="P632" t="s">
        <v>11</v>
      </c>
      <c r="R632" s="21">
        <v>46568</v>
      </c>
      <c r="S632" s="21">
        <v>46476</v>
      </c>
      <c r="T632" s="21">
        <v>46568</v>
      </c>
      <c r="U632" s="21">
        <v>46568</v>
      </c>
      <c r="V632" s="23">
        <v>0.25555555555555554</v>
      </c>
      <c r="W632">
        <v>92</v>
      </c>
      <c r="X632" s="24">
        <v>-33894.294094028664</v>
      </c>
      <c r="Y632" s="24">
        <v>-33894.294094028664</v>
      </c>
      <c r="Z632" s="24">
        <v>-38708.997362666662</v>
      </c>
      <c r="AA632" s="24">
        <v>-38708.997362666662</v>
      </c>
      <c r="AB632">
        <v>0.87561798040055694</v>
      </c>
      <c r="AC632">
        <v>0</v>
      </c>
      <c r="AD632" s="22">
        <v>3321710.3</v>
      </c>
      <c r="AE632" s="25">
        <v>4.5600000000000002E-2</v>
      </c>
      <c r="AF632" s="26">
        <v>0</v>
      </c>
      <c r="AG632" s="27">
        <v>1</v>
      </c>
      <c r="AH632" s="27" t="s">
        <v>237</v>
      </c>
      <c r="AI632" t="s">
        <v>237</v>
      </c>
      <c r="AJ632" t="s">
        <v>10</v>
      </c>
    </row>
    <row r="633" spans="1:36" ht="15" customHeight="1" x14ac:dyDescent="0.25">
      <c r="A633">
        <v>200337</v>
      </c>
      <c r="B633" t="s">
        <v>134</v>
      </c>
      <c r="C633" t="s">
        <v>135</v>
      </c>
      <c r="D633">
        <v>384</v>
      </c>
      <c r="E633" t="s">
        <v>12</v>
      </c>
      <c r="F633" t="s">
        <v>21</v>
      </c>
      <c r="G633" t="s">
        <v>20</v>
      </c>
      <c r="H633" t="s">
        <v>16</v>
      </c>
      <c r="J633" s="21">
        <v>46568</v>
      </c>
      <c r="K633" s="21">
        <v>46660</v>
      </c>
      <c r="L633" s="21">
        <v>46660</v>
      </c>
      <c r="M633" s="22">
        <v>3221052.3999999901</v>
      </c>
      <c r="N633" t="s">
        <v>10</v>
      </c>
      <c r="O633">
        <v>4.5600000000000002E-2</v>
      </c>
      <c r="P633" t="s">
        <v>11</v>
      </c>
      <c r="R633" s="21">
        <v>46660</v>
      </c>
      <c r="S633" s="21">
        <v>46568</v>
      </c>
      <c r="T633" s="21">
        <v>46660</v>
      </c>
      <c r="U633" s="21">
        <v>46660</v>
      </c>
      <c r="V633" s="23">
        <v>0.25555555555555554</v>
      </c>
      <c r="W633">
        <v>92</v>
      </c>
      <c r="X633" s="24">
        <v>-32632.451195448757</v>
      </c>
      <c r="Y633" s="24">
        <v>-32632.451195448757</v>
      </c>
      <c r="Z633" s="24">
        <v>-37535.997301333329</v>
      </c>
      <c r="AA633" s="24">
        <v>-37535.997301333329</v>
      </c>
      <c r="AB633">
        <v>0.86936417150396605</v>
      </c>
      <c r="AC633">
        <v>0</v>
      </c>
      <c r="AD633" s="22">
        <v>3221052.4</v>
      </c>
      <c r="AE633" s="25">
        <v>4.5600000000000002E-2</v>
      </c>
      <c r="AF633" s="26">
        <v>0</v>
      </c>
      <c r="AG633" s="27">
        <v>1</v>
      </c>
      <c r="AH633" s="27" t="s">
        <v>237</v>
      </c>
      <c r="AI633" t="s">
        <v>237</v>
      </c>
      <c r="AJ633" t="s">
        <v>10</v>
      </c>
    </row>
    <row r="634" spans="1:36" ht="15" customHeight="1" x14ac:dyDescent="0.25">
      <c r="A634">
        <v>200338</v>
      </c>
      <c r="B634" t="s">
        <v>134</v>
      </c>
      <c r="C634" t="s">
        <v>135</v>
      </c>
      <c r="D634">
        <v>384</v>
      </c>
      <c r="E634" t="s">
        <v>12</v>
      </c>
      <c r="F634" t="s">
        <v>21</v>
      </c>
      <c r="G634" t="s">
        <v>20</v>
      </c>
      <c r="H634" t="s">
        <v>16</v>
      </c>
      <c r="J634" s="21">
        <v>46660</v>
      </c>
      <c r="K634" s="21">
        <v>46751</v>
      </c>
      <c r="L634" s="21">
        <v>46751</v>
      </c>
      <c r="M634" s="22">
        <v>3120394.4999999902</v>
      </c>
      <c r="N634" t="s">
        <v>10</v>
      </c>
      <c r="O634">
        <v>4.5600000000000002E-2</v>
      </c>
      <c r="P634" t="s">
        <v>11</v>
      </c>
      <c r="R634" s="21">
        <v>46751</v>
      </c>
      <c r="S634" s="21">
        <v>46660</v>
      </c>
      <c r="T634" s="21">
        <v>46751</v>
      </c>
      <c r="U634" s="21">
        <v>46751</v>
      </c>
      <c r="V634" s="23">
        <v>0.25277777777777777</v>
      </c>
      <c r="W634">
        <v>91</v>
      </c>
      <c r="X634" s="24">
        <v>-31047.724124781333</v>
      </c>
      <c r="Y634" s="24">
        <v>-31047.724124781333</v>
      </c>
      <c r="Z634" s="24">
        <v>-35967.74727</v>
      </c>
      <c r="AA634" s="24">
        <v>-35967.74727</v>
      </c>
      <c r="AB634">
        <v>0.86321013912032341</v>
      </c>
      <c r="AC634">
        <v>0</v>
      </c>
      <c r="AD634" s="22">
        <v>3120394.5</v>
      </c>
      <c r="AE634" s="25">
        <v>4.5600000000000002E-2</v>
      </c>
      <c r="AF634" s="26">
        <v>0</v>
      </c>
      <c r="AG634" s="27">
        <v>1</v>
      </c>
      <c r="AH634" s="27" t="s">
        <v>237</v>
      </c>
      <c r="AI634" t="s">
        <v>237</v>
      </c>
      <c r="AJ634" t="s">
        <v>10</v>
      </c>
    </row>
    <row r="635" spans="1:36" ht="15" customHeight="1" x14ac:dyDescent="0.25">
      <c r="A635">
        <v>200339</v>
      </c>
      <c r="B635" t="s">
        <v>134</v>
      </c>
      <c r="C635" t="s">
        <v>135</v>
      </c>
      <c r="D635">
        <v>384</v>
      </c>
      <c r="E635" t="s">
        <v>12</v>
      </c>
      <c r="F635" t="s">
        <v>21</v>
      </c>
      <c r="G635" t="s">
        <v>20</v>
      </c>
      <c r="H635" t="s">
        <v>16</v>
      </c>
      <c r="J635" s="21">
        <v>46751</v>
      </c>
      <c r="K635" s="21">
        <v>46842</v>
      </c>
      <c r="L635" s="21">
        <v>46842</v>
      </c>
      <c r="M635" s="22">
        <v>3019736.5999999898</v>
      </c>
      <c r="N635" t="s">
        <v>10</v>
      </c>
      <c r="O635">
        <v>4.5600000000000002E-2</v>
      </c>
      <c r="P635" t="s">
        <v>11</v>
      </c>
      <c r="R635" s="21">
        <v>46842</v>
      </c>
      <c r="S635" s="21">
        <v>46751</v>
      </c>
      <c r="T635" s="21">
        <v>46842</v>
      </c>
      <c r="U635" s="21">
        <v>46842</v>
      </c>
      <c r="V635" s="23">
        <v>0.25277777777777777</v>
      </c>
      <c r="W635">
        <v>91</v>
      </c>
      <c r="X635" s="24">
        <v>-29833.669720000249</v>
      </c>
      <c r="Y635" s="24">
        <v>-29833.669720000249</v>
      </c>
      <c r="Z635" s="24">
        <v>-34807.497209333334</v>
      </c>
      <c r="AA635" s="24">
        <v>-34807.497209333334</v>
      </c>
      <c r="AB635">
        <v>0.85710470766052682</v>
      </c>
      <c r="AC635">
        <v>0</v>
      </c>
      <c r="AD635" s="22">
        <v>3019736.6</v>
      </c>
      <c r="AE635" s="25">
        <v>4.5600000000000002E-2</v>
      </c>
      <c r="AF635" s="26">
        <v>0</v>
      </c>
      <c r="AG635" s="27">
        <v>1</v>
      </c>
      <c r="AH635" s="27" t="s">
        <v>237</v>
      </c>
      <c r="AI635" t="s">
        <v>237</v>
      </c>
      <c r="AJ635" t="s">
        <v>10</v>
      </c>
    </row>
    <row r="636" spans="1:36" ht="15" customHeight="1" x14ac:dyDescent="0.25">
      <c r="A636">
        <v>200340</v>
      </c>
      <c r="B636" t="s">
        <v>134</v>
      </c>
      <c r="C636" t="s">
        <v>135</v>
      </c>
      <c r="D636">
        <v>384</v>
      </c>
      <c r="E636" t="s">
        <v>12</v>
      </c>
      <c r="F636" t="s">
        <v>21</v>
      </c>
      <c r="G636" t="s">
        <v>20</v>
      </c>
      <c r="H636" t="s">
        <v>16</v>
      </c>
      <c r="J636" s="21">
        <v>46842</v>
      </c>
      <c r="K636" s="21">
        <v>46934</v>
      </c>
      <c r="L636" s="21">
        <v>46934</v>
      </c>
      <c r="M636" s="22">
        <v>2919078.6999999899</v>
      </c>
      <c r="N636" t="s">
        <v>10</v>
      </c>
      <c r="O636">
        <v>4.5600000000000002E-2</v>
      </c>
      <c r="P636" t="s">
        <v>11</v>
      </c>
      <c r="R636" s="21">
        <v>46934</v>
      </c>
      <c r="S636" s="21">
        <v>46842</v>
      </c>
      <c r="T636" s="21">
        <v>46934</v>
      </c>
      <c r="U636" s="21">
        <v>46934</v>
      </c>
      <c r="V636" s="23">
        <v>0.25555555555555554</v>
      </c>
      <c r="W636">
        <v>92</v>
      </c>
      <c r="X636" s="24">
        <v>-28948.249012496664</v>
      </c>
      <c r="Y636" s="24">
        <v>-28948.249012496664</v>
      </c>
      <c r="Z636" s="24">
        <v>-34016.99711733334</v>
      </c>
      <c r="AA636" s="24">
        <v>-34016.99711733334</v>
      </c>
      <c r="AB636">
        <v>0.85099366392179576</v>
      </c>
      <c r="AC636">
        <v>0</v>
      </c>
      <c r="AD636" s="22">
        <v>2919078.7</v>
      </c>
      <c r="AE636" s="25">
        <v>4.5600000000000009E-2</v>
      </c>
      <c r="AF636" s="26">
        <v>0</v>
      </c>
      <c r="AG636" s="27">
        <v>1</v>
      </c>
      <c r="AH636" s="27" t="s">
        <v>237</v>
      </c>
      <c r="AI636" t="s">
        <v>237</v>
      </c>
      <c r="AJ636" t="s">
        <v>10</v>
      </c>
    </row>
    <row r="637" spans="1:36" ht="15" customHeight="1" x14ac:dyDescent="0.25">
      <c r="A637">
        <v>200341</v>
      </c>
      <c r="B637" t="s">
        <v>134</v>
      </c>
      <c r="C637" t="s">
        <v>135</v>
      </c>
      <c r="D637">
        <v>384</v>
      </c>
      <c r="E637" t="s">
        <v>12</v>
      </c>
      <c r="F637" t="s">
        <v>21</v>
      </c>
      <c r="G637" t="s">
        <v>20</v>
      </c>
      <c r="H637" t="s">
        <v>16</v>
      </c>
      <c r="J637" s="21">
        <v>46934</v>
      </c>
      <c r="K637" s="21">
        <v>47025</v>
      </c>
      <c r="L637" s="21">
        <v>47025</v>
      </c>
      <c r="M637" s="22">
        <v>2818420.79999999</v>
      </c>
      <c r="N637" t="s">
        <v>10</v>
      </c>
      <c r="O637">
        <v>4.5600000000000002E-2</v>
      </c>
      <c r="P637" t="s">
        <v>11</v>
      </c>
      <c r="R637" s="21">
        <v>47025</v>
      </c>
      <c r="S637" s="21">
        <v>46934</v>
      </c>
      <c r="T637" s="21">
        <v>47025</v>
      </c>
      <c r="U637" s="21">
        <v>47025</v>
      </c>
      <c r="V637" s="23">
        <v>0.25277777777777777</v>
      </c>
      <c r="W637">
        <v>91</v>
      </c>
      <c r="X637" s="24">
        <v>-27452.172009029015</v>
      </c>
      <c r="Y637" s="24">
        <v>-27452.172009029015</v>
      </c>
      <c r="Z637" s="24">
        <v>-32486.997088</v>
      </c>
      <c r="AA637" s="24">
        <v>-32486.997088</v>
      </c>
      <c r="AB637">
        <v>0.84502029949604851</v>
      </c>
      <c r="AC637">
        <v>0</v>
      </c>
      <c r="AD637" s="22">
        <v>2818420.8</v>
      </c>
      <c r="AE637" s="25">
        <v>4.5600000000000002E-2</v>
      </c>
      <c r="AF637" s="26">
        <v>0</v>
      </c>
      <c r="AG637" s="27">
        <v>1</v>
      </c>
      <c r="AH637" s="27" t="s">
        <v>237</v>
      </c>
      <c r="AI637" t="s">
        <v>237</v>
      </c>
      <c r="AJ637" t="s">
        <v>10</v>
      </c>
    </row>
    <row r="638" spans="1:36" ht="15" customHeight="1" x14ac:dyDescent="0.25">
      <c r="A638">
        <v>200342</v>
      </c>
      <c r="B638" t="s">
        <v>134</v>
      </c>
      <c r="C638" t="s">
        <v>135</v>
      </c>
      <c r="D638">
        <v>384</v>
      </c>
      <c r="E638" t="s">
        <v>12</v>
      </c>
      <c r="F638" t="s">
        <v>21</v>
      </c>
      <c r="G638" t="s">
        <v>20</v>
      </c>
      <c r="H638" t="s">
        <v>16</v>
      </c>
      <c r="J638" s="21">
        <v>47025</v>
      </c>
      <c r="K638" s="21">
        <v>47116</v>
      </c>
      <c r="L638" s="21">
        <v>47116</v>
      </c>
      <c r="M638" s="22">
        <v>2717762.8999999901</v>
      </c>
      <c r="N638" t="s">
        <v>10</v>
      </c>
      <c r="O638">
        <v>4.5600000000000002E-2</v>
      </c>
      <c r="P638" t="s">
        <v>11</v>
      </c>
      <c r="R638" s="21">
        <v>47116</v>
      </c>
      <c r="S638" s="21">
        <v>47025</v>
      </c>
      <c r="T638" s="21">
        <v>47116</v>
      </c>
      <c r="U638" s="21">
        <v>47116</v>
      </c>
      <c r="V638" s="23">
        <v>0.25277777777777777</v>
      </c>
      <c r="W638">
        <v>91</v>
      </c>
      <c r="X638" s="24">
        <v>-26287.156411469477</v>
      </c>
      <c r="Y638" s="24">
        <v>-26287.156411469477</v>
      </c>
      <c r="Z638" s="24">
        <v>-31326.747027333335</v>
      </c>
      <c r="AA638" s="24">
        <v>-31326.747027333335</v>
      </c>
      <c r="AB638">
        <v>0.83912818616415252</v>
      </c>
      <c r="AC638">
        <v>0</v>
      </c>
      <c r="AD638" s="22">
        <v>2717762.9</v>
      </c>
      <c r="AE638" s="25">
        <v>4.5600000000000002E-2</v>
      </c>
      <c r="AF638" s="26">
        <v>0</v>
      </c>
      <c r="AG638" s="27">
        <v>1</v>
      </c>
      <c r="AH638" s="27" t="s">
        <v>237</v>
      </c>
      <c r="AI638" t="s">
        <v>237</v>
      </c>
      <c r="AJ638" t="s">
        <v>10</v>
      </c>
    </row>
    <row r="639" spans="1:36" ht="15" customHeight="1" x14ac:dyDescent="0.25">
      <c r="A639">
        <v>200343</v>
      </c>
      <c r="B639" t="s">
        <v>134</v>
      </c>
      <c r="C639" t="s">
        <v>135</v>
      </c>
      <c r="D639">
        <v>384</v>
      </c>
      <c r="E639" t="s">
        <v>12</v>
      </c>
      <c r="F639" t="s">
        <v>21</v>
      </c>
      <c r="G639" t="s">
        <v>20</v>
      </c>
      <c r="H639" t="s">
        <v>16</v>
      </c>
      <c r="J639" s="21">
        <v>47116</v>
      </c>
      <c r="K639" s="21">
        <v>47207</v>
      </c>
      <c r="L639" s="21">
        <v>47207</v>
      </c>
      <c r="M639" s="22">
        <v>2617104.9999999902</v>
      </c>
      <c r="N639" t="s">
        <v>10</v>
      </c>
      <c r="O639">
        <v>4.5600000000000002E-2</v>
      </c>
      <c r="P639" t="s">
        <v>11</v>
      </c>
      <c r="R639" s="21">
        <v>47207</v>
      </c>
      <c r="S639" s="21">
        <v>47116</v>
      </c>
      <c r="T639" s="21">
        <v>47207</v>
      </c>
      <c r="U639" s="21">
        <v>47207</v>
      </c>
      <c r="V639" s="23">
        <v>0.25277777777777777</v>
      </c>
      <c r="W639">
        <v>91</v>
      </c>
      <c r="X639" s="24">
        <v>-25138.406303504929</v>
      </c>
      <c r="Y639" s="24">
        <v>-25138.406303504929</v>
      </c>
      <c r="Z639" s="24">
        <v>-30166.496966666666</v>
      </c>
      <c r="AA639" s="24">
        <v>-30166.496966666666</v>
      </c>
      <c r="AB639">
        <v>0.83332202380947085</v>
      </c>
      <c r="AC639">
        <v>0</v>
      </c>
      <c r="AD639" s="22">
        <v>2617105</v>
      </c>
      <c r="AE639" s="25">
        <v>4.5600000000000002E-2</v>
      </c>
      <c r="AF639" s="26">
        <v>0</v>
      </c>
      <c r="AG639" s="27">
        <v>1</v>
      </c>
      <c r="AH639" s="27" t="s">
        <v>237</v>
      </c>
      <c r="AI639" t="s">
        <v>237</v>
      </c>
      <c r="AJ639" t="s">
        <v>10</v>
      </c>
    </row>
    <row r="640" spans="1:36" ht="15" customHeight="1" x14ac:dyDescent="0.25">
      <c r="A640">
        <v>200344</v>
      </c>
      <c r="B640" t="s">
        <v>134</v>
      </c>
      <c r="C640" t="s">
        <v>135</v>
      </c>
      <c r="D640">
        <v>384</v>
      </c>
      <c r="E640" t="s">
        <v>12</v>
      </c>
      <c r="F640" t="s">
        <v>21</v>
      </c>
      <c r="G640" t="s">
        <v>20</v>
      </c>
      <c r="H640" t="s">
        <v>16</v>
      </c>
      <c r="J640" s="21">
        <v>47207</v>
      </c>
      <c r="K640" s="21">
        <v>47298</v>
      </c>
      <c r="L640" s="21">
        <v>47298</v>
      </c>
      <c r="M640" s="22">
        <v>2516447.0999999898</v>
      </c>
      <c r="N640" t="s">
        <v>10</v>
      </c>
      <c r="O640">
        <v>4.5600000000000002E-2</v>
      </c>
      <c r="P640" t="s">
        <v>11</v>
      </c>
      <c r="R640" s="21">
        <v>47298</v>
      </c>
      <c r="S640" s="21">
        <v>47207</v>
      </c>
      <c r="T640" s="21">
        <v>47298</v>
      </c>
      <c r="U640" s="21">
        <v>47298</v>
      </c>
      <c r="V640" s="23">
        <v>0.25277777777777777</v>
      </c>
      <c r="W640">
        <v>91</v>
      </c>
      <c r="X640" s="24">
        <v>-24004.959836167665</v>
      </c>
      <c r="Y640" s="24">
        <v>-24004.959836167665</v>
      </c>
      <c r="Z640" s="24">
        <v>-29006.246906</v>
      </c>
      <c r="AA640" s="24">
        <v>-29006.246906</v>
      </c>
      <c r="AB640">
        <v>0.82757896648815299</v>
      </c>
      <c r="AC640">
        <v>0</v>
      </c>
      <c r="AD640" s="22">
        <v>2516447.1</v>
      </c>
      <c r="AE640" s="25">
        <v>4.5600000000000002E-2</v>
      </c>
      <c r="AF640" s="26">
        <v>0</v>
      </c>
      <c r="AG640" s="27">
        <v>1</v>
      </c>
      <c r="AH640" s="27" t="s">
        <v>237</v>
      </c>
      <c r="AI640" t="s">
        <v>237</v>
      </c>
      <c r="AJ640" t="s">
        <v>10</v>
      </c>
    </row>
    <row r="641" spans="1:36" ht="15" customHeight="1" x14ac:dyDescent="0.25">
      <c r="A641">
        <v>200345</v>
      </c>
      <c r="B641" t="s">
        <v>134</v>
      </c>
      <c r="C641" t="s">
        <v>135</v>
      </c>
      <c r="D641">
        <v>384</v>
      </c>
      <c r="E641" t="s">
        <v>12</v>
      </c>
      <c r="F641" t="s">
        <v>21</v>
      </c>
      <c r="G641" t="s">
        <v>20</v>
      </c>
      <c r="H641" t="s">
        <v>16</v>
      </c>
      <c r="J641" s="21">
        <v>47298</v>
      </c>
      <c r="K641" s="21">
        <v>47389</v>
      </c>
      <c r="L641" s="21">
        <v>47389</v>
      </c>
      <c r="M641" s="22">
        <v>2415789.1999999899</v>
      </c>
      <c r="N641" t="s">
        <v>10</v>
      </c>
      <c r="O641">
        <v>4.5600000000000002E-2</v>
      </c>
      <c r="P641" t="s">
        <v>11</v>
      </c>
      <c r="R641" s="21">
        <v>47389</v>
      </c>
      <c r="S641" s="21">
        <v>47298</v>
      </c>
      <c r="T641" s="21">
        <v>47389</v>
      </c>
      <c r="U641" s="21">
        <v>47389</v>
      </c>
      <c r="V641" s="23">
        <v>0.25277777777777777</v>
      </c>
      <c r="W641">
        <v>91</v>
      </c>
      <c r="X641" s="24">
        <v>-22885.727689202897</v>
      </c>
      <c r="Y641" s="24">
        <v>-22885.727689202897</v>
      </c>
      <c r="Z641" s="24">
        <v>-27845.996845333335</v>
      </c>
      <c r="AA641" s="24">
        <v>-27845.996845333335</v>
      </c>
      <c r="AB641">
        <v>0.82186778287444495</v>
      </c>
      <c r="AC641">
        <v>0</v>
      </c>
      <c r="AD641" s="22">
        <v>2415789.2000000002</v>
      </c>
      <c r="AE641" s="25">
        <v>4.5600000000000002E-2</v>
      </c>
      <c r="AF641" s="26">
        <v>0</v>
      </c>
      <c r="AG641" s="27">
        <v>1</v>
      </c>
      <c r="AH641" s="27" t="s">
        <v>237</v>
      </c>
      <c r="AI641" t="s">
        <v>237</v>
      </c>
      <c r="AJ641" t="s">
        <v>10</v>
      </c>
    </row>
    <row r="642" spans="1:36" ht="15" customHeight="1" x14ac:dyDescent="0.25">
      <c r="A642">
        <v>200346</v>
      </c>
      <c r="B642" t="s">
        <v>134</v>
      </c>
      <c r="C642" t="s">
        <v>135</v>
      </c>
      <c r="D642">
        <v>384</v>
      </c>
      <c r="E642" t="s">
        <v>12</v>
      </c>
      <c r="F642" t="s">
        <v>21</v>
      </c>
      <c r="G642" t="s">
        <v>20</v>
      </c>
      <c r="H642" t="s">
        <v>16</v>
      </c>
      <c r="J642" s="21">
        <v>47389</v>
      </c>
      <c r="K642" s="21">
        <v>47483</v>
      </c>
      <c r="L642" s="21">
        <v>47483</v>
      </c>
      <c r="M642" s="22">
        <v>2315131.29999999</v>
      </c>
      <c r="N642" t="s">
        <v>10</v>
      </c>
      <c r="O642">
        <v>4.5600000000000002E-2</v>
      </c>
      <c r="P642" t="s">
        <v>11</v>
      </c>
      <c r="R642" s="21">
        <v>47483</v>
      </c>
      <c r="S642" s="21">
        <v>47389</v>
      </c>
      <c r="T642" s="21">
        <v>47483</v>
      </c>
      <c r="U642" s="21">
        <v>47483</v>
      </c>
      <c r="V642" s="23">
        <v>0.26111111111111113</v>
      </c>
      <c r="W642">
        <v>94</v>
      </c>
      <c r="X642" s="24">
        <v>-22492.580574255357</v>
      </c>
      <c r="Y642" s="24">
        <v>-22492.580574255357</v>
      </c>
      <c r="Z642" s="24">
        <v>-27565.49667866667</v>
      </c>
      <c r="AA642" s="24">
        <v>-27565.49667866667</v>
      </c>
      <c r="AB642">
        <v>0.81596863051129731</v>
      </c>
      <c r="AC642">
        <v>0</v>
      </c>
      <c r="AD642" s="22">
        <v>2315131.2999999998</v>
      </c>
      <c r="AE642" s="25">
        <v>4.5600000000000002E-2</v>
      </c>
      <c r="AF642" s="26">
        <v>0</v>
      </c>
      <c r="AG642" s="27">
        <v>1</v>
      </c>
      <c r="AH642" s="27" t="s">
        <v>237</v>
      </c>
      <c r="AI642" t="s">
        <v>237</v>
      </c>
      <c r="AJ642" t="s">
        <v>10</v>
      </c>
    </row>
    <row r="643" spans="1:36" ht="15" customHeight="1" x14ac:dyDescent="0.25">
      <c r="A643">
        <v>200347</v>
      </c>
      <c r="B643" t="s">
        <v>134</v>
      </c>
      <c r="C643" t="s">
        <v>135</v>
      </c>
      <c r="D643">
        <v>384</v>
      </c>
      <c r="E643" t="s">
        <v>12</v>
      </c>
      <c r="F643" t="s">
        <v>21</v>
      </c>
      <c r="G643" t="s">
        <v>20</v>
      </c>
      <c r="H643" t="s">
        <v>16</v>
      </c>
      <c r="J643" s="21">
        <v>47483</v>
      </c>
      <c r="K643" s="21">
        <v>47571</v>
      </c>
      <c r="L643" s="21">
        <v>47571</v>
      </c>
      <c r="M643" s="22">
        <v>2214473.3999999901</v>
      </c>
      <c r="N643" t="s">
        <v>10</v>
      </c>
      <c r="O643">
        <v>4.5600000000000002E-2</v>
      </c>
      <c r="P643" t="s">
        <v>11</v>
      </c>
      <c r="R643" s="21">
        <v>47571</v>
      </c>
      <c r="S643" s="21">
        <v>47483</v>
      </c>
      <c r="T643" s="21">
        <v>47571</v>
      </c>
      <c r="U643" s="21">
        <v>47571</v>
      </c>
      <c r="V643" s="23">
        <v>0.24444444444444444</v>
      </c>
      <c r="W643">
        <v>88</v>
      </c>
      <c r="X643" s="24">
        <v>-20004.42788977065</v>
      </c>
      <c r="Y643" s="24">
        <v>-20004.42788977065</v>
      </c>
      <c r="Z643" s="24">
        <v>-24683.996831999997</v>
      </c>
      <c r="AA643" s="24">
        <v>-24683.996831999997</v>
      </c>
      <c r="AB643">
        <v>0.81042093895576839</v>
      </c>
      <c r="AC643">
        <v>0</v>
      </c>
      <c r="AD643" s="22">
        <v>2214473.4</v>
      </c>
      <c r="AE643" s="25">
        <v>4.5600000000000002E-2</v>
      </c>
      <c r="AF643" s="26">
        <v>0</v>
      </c>
      <c r="AG643" s="27">
        <v>1</v>
      </c>
      <c r="AH643" s="27" t="s">
        <v>237</v>
      </c>
      <c r="AI643" t="s">
        <v>237</v>
      </c>
      <c r="AJ643" t="s">
        <v>10</v>
      </c>
    </row>
    <row r="644" spans="1:36" ht="15" customHeight="1" x14ac:dyDescent="0.25">
      <c r="A644">
        <v>200348</v>
      </c>
      <c r="B644" t="s">
        <v>134</v>
      </c>
      <c r="C644" t="s">
        <v>135</v>
      </c>
      <c r="D644">
        <v>384</v>
      </c>
      <c r="E644" t="s">
        <v>12</v>
      </c>
      <c r="F644" t="s">
        <v>21</v>
      </c>
      <c r="G644" t="s">
        <v>20</v>
      </c>
      <c r="H644" t="s">
        <v>16</v>
      </c>
      <c r="J644" s="21">
        <v>47571</v>
      </c>
      <c r="K644" s="21">
        <v>47662</v>
      </c>
      <c r="L644" s="21">
        <v>47662</v>
      </c>
      <c r="M644" s="22">
        <v>2113815.4999999902</v>
      </c>
      <c r="N644" t="s">
        <v>10</v>
      </c>
      <c r="O644">
        <v>4.5600000000000002E-2</v>
      </c>
      <c r="P644" t="s">
        <v>11</v>
      </c>
      <c r="R644" s="21">
        <v>47662</v>
      </c>
      <c r="S644" s="21">
        <v>47571</v>
      </c>
      <c r="T644" s="21">
        <v>47662</v>
      </c>
      <c r="U644" s="21">
        <v>47662</v>
      </c>
      <c r="V644" s="23">
        <v>0.25277777777777777</v>
      </c>
      <c r="W644">
        <v>91</v>
      </c>
      <c r="X644" s="24">
        <v>-19605.662979076427</v>
      </c>
      <c r="Y644" s="24">
        <v>-19605.662979076427</v>
      </c>
      <c r="Z644" s="24">
        <v>-24365.246663333332</v>
      </c>
      <c r="AA644" s="24">
        <v>-24365.246663333332</v>
      </c>
      <c r="AB644">
        <v>0.80465686434361094</v>
      </c>
      <c r="AC644">
        <v>0</v>
      </c>
      <c r="AD644" s="22">
        <v>2113815.5</v>
      </c>
      <c r="AE644" s="25">
        <v>4.5600000000000002E-2</v>
      </c>
      <c r="AF644" s="26">
        <v>0</v>
      </c>
      <c r="AG644" s="27">
        <v>1</v>
      </c>
      <c r="AH644" s="27" t="s">
        <v>237</v>
      </c>
      <c r="AI644" t="s">
        <v>237</v>
      </c>
      <c r="AJ644" t="s">
        <v>10</v>
      </c>
    </row>
    <row r="645" spans="1:36" ht="15" customHeight="1" x14ac:dyDescent="0.25">
      <c r="A645">
        <v>200349</v>
      </c>
      <c r="B645" t="s">
        <v>134</v>
      </c>
      <c r="C645" t="s">
        <v>135</v>
      </c>
      <c r="D645">
        <v>384</v>
      </c>
      <c r="E645" t="s">
        <v>12</v>
      </c>
      <c r="F645" t="s">
        <v>21</v>
      </c>
      <c r="G645" t="s">
        <v>20</v>
      </c>
      <c r="H645" t="s">
        <v>16</v>
      </c>
      <c r="J645" s="21">
        <v>47662</v>
      </c>
      <c r="K645" s="21">
        <v>47756</v>
      </c>
      <c r="L645" s="21">
        <v>47756</v>
      </c>
      <c r="M645" s="22">
        <v>2013157.5999999901</v>
      </c>
      <c r="N645" t="s">
        <v>10</v>
      </c>
      <c r="O645">
        <v>4.5600000000000002E-2</v>
      </c>
      <c r="P645" t="s">
        <v>11</v>
      </c>
      <c r="R645" s="21">
        <v>47756</v>
      </c>
      <c r="S645" s="21">
        <v>47662</v>
      </c>
      <c r="T645" s="21">
        <v>47756</v>
      </c>
      <c r="U645" s="21">
        <v>47756</v>
      </c>
      <c r="V645" s="23">
        <v>0.26111111111111113</v>
      </c>
      <c r="W645">
        <v>94</v>
      </c>
      <c r="X645" s="24">
        <v>-19144.347244304856</v>
      </c>
      <c r="Y645" s="24">
        <v>-19144.347244304856</v>
      </c>
      <c r="Z645" s="24">
        <v>-23969.996490666668</v>
      </c>
      <c r="AA645" s="24">
        <v>-23969.996490666668</v>
      </c>
      <c r="AB645">
        <v>0.79867960146590755</v>
      </c>
      <c r="AC645">
        <v>0</v>
      </c>
      <c r="AD645" s="22">
        <v>2013157.6</v>
      </c>
      <c r="AE645" s="25">
        <v>4.5600000000000002E-2</v>
      </c>
      <c r="AF645" s="26">
        <v>0</v>
      </c>
      <c r="AG645" s="27">
        <v>1</v>
      </c>
      <c r="AH645" s="27" t="s">
        <v>237</v>
      </c>
      <c r="AI645" t="s">
        <v>237</v>
      </c>
      <c r="AJ645" t="s">
        <v>10</v>
      </c>
    </row>
    <row r="646" spans="1:36" ht="15" customHeight="1" x14ac:dyDescent="0.25">
      <c r="A646">
        <v>200350</v>
      </c>
      <c r="B646" t="s">
        <v>134</v>
      </c>
      <c r="C646" t="s">
        <v>135</v>
      </c>
      <c r="D646">
        <v>384</v>
      </c>
      <c r="E646" t="s">
        <v>12</v>
      </c>
      <c r="F646" t="s">
        <v>21</v>
      </c>
      <c r="G646" t="s">
        <v>20</v>
      </c>
      <c r="H646" t="s">
        <v>16</v>
      </c>
      <c r="J646" s="21">
        <v>47756</v>
      </c>
      <c r="K646" s="21">
        <v>47847</v>
      </c>
      <c r="L646" s="21">
        <v>47847</v>
      </c>
      <c r="M646" s="22">
        <v>1912499.6999999899</v>
      </c>
      <c r="N646" t="s">
        <v>10</v>
      </c>
      <c r="O646">
        <v>4.5600000000000002E-2</v>
      </c>
      <c r="P646" t="s">
        <v>11</v>
      </c>
      <c r="R646" s="21">
        <v>47847</v>
      </c>
      <c r="S646" s="21">
        <v>47756</v>
      </c>
      <c r="T646" s="21">
        <v>47847</v>
      </c>
      <c r="U646" s="21">
        <v>47847</v>
      </c>
      <c r="V646" s="23">
        <v>0.25277777777777777</v>
      </c>
      <c r="W646">
        <v>91</v>
      </c>
      <c r="X646" s="24">
        <v>-17478.761211595251</v>
      </c>
      <c r="Y646" s="24">
        <v>-17478.761211595251</v>
      </c>
      <c r="Z646" s="24">
        <v>-22044.746542000001</v>
      </c>
      <c r="AA646" s="24">
        <v>-22044.746542000001</v>
      </c>
      <c r="AB646">
        <v>0.7928764877516028</v>
      </c>
      <c r="AC646">
        <v>0</v>
      </c>
      <c r="AD646" s="22">
        <v>1912499.7</v>
      </c>
      <c r="AE646" s="25">
        <v>4.5600000000000002E-2</v>
      </c>
      <c r="AF646" s="26">
        <v>0</v>
      </c>
      <c r="AG646" s="27">
        <v>1</v>
      </c>
      <c r="AH646" s="27" t="s">
        <v>237</v>
      </c>
      <c r="AI646" t="s">
        <v>237</v>
      </c>
      <c r="AJ646" t="s">
        <v>10</v>
      </c>
    </row>
    <row r="647" spans="1:36" ht="15" customHeight="1" x14ac:dyDescent="0.25">
      <c r="A647">
        <v>200351</v>
      </c>
      <c r="B647" t="s">
        <v>134</v>
      </c>
      <c r="C647" t="s">
        <v>135</v>
      </c>
      <c r="D647">
        <v>384</v>
      </c>
      <c r="E647" t="s">
        <v>12</v>
      </c>
      <c r="F647" t="s">
        <v>21</v>
      </c>
      <c r="G647" t="s">
        <v>20</v>
      </c>
      <c r="H647" t="s">
        <v>16</v>
      </c>
      <c r="J647" s="21">
        <v>47847</v>
      </c>
      <c r="K647" s="21">
        <v>47938</v>
      </c>
      <c r="L647" s="21">
        <v>47938</v>
      </c>
      <c r="M647" s="22">
        <v>1811841.79999999</v>
      </c>
      <c r="N647" t="s">
        <v>10</v>
      </c>
      <c r="O647">
        <v>4.5600000000000002E-2</v>
      </c>
      <c r="P647" t="s">
        <v>11</v>
      </c>
      <c r="R647" s="21">
        <v>47938</v>
      </c>
      <c r="S647" s="21">
        <v>47847</v>
      </c>
      <c r="T647" s="21">
        <v>47938</v>
      </c>
      <c r="U647" s="21">
        <v>47938</v>
      </c>
      <c r="V647" s="23">
        <v>0.25277777777777777</v>
      </c>
      <c r="W647">
        <v>91</v>
      </c>
      <c r="X647" s="24">
        <v>-16437.377769736948</v>
      </c>
      <c r="Y647" s="24">
        <v>-16437.377769736948</v>
      </c>
      <c r="Z647" s="24">
        <v>-20884.496481333328</v>
      </c>
      <c r="AA647" s="24">
        <v>-20884.496481333328</v>
      </c>
      <c r="AB647">
        <v>0.78706124346491957</v>
      </c>
      <c r="AC647">
        <v>0</v>
      </c>
      <c r="AD647" s="22">
        <v>1811841.8</v>
      </c>
      <c r="AE647" s="25">
        <v>4.5600000000000002E-2</v>
      </c>
      <c r="AF647" s="26">
        <v>0</v>
      </c>
      <c r="AG647" s="27">
        <v>1</v>
      </c>
      <c r="AH647" s="27" t="s">
        <v>237</v>
      </c>
      <c r="AI647" t="s">
        <v>237</v>
      </c>
      <c r="AJ647" t="s">
        <v>10</v>
      </c>
    </row>
    <row r="648" spans="1:36" ht="15" customHeight="1" x14ac:dyDescent="0.25">
      <c r="A648">
        <v>200352</v>
      </c>
      <c r="B648" t="s">
        <v>134</v>
      </c>
      <c r="C648" t="s">
        <v>135</v>
      </c>
      <c r="D648">
        <v>384</v>
      </c>
      <c r="E648" t="s">
        <v>12</v>
      </c>
      <c r="F648" t="s">
        <v>21</v>
      </c>
      <c r="G648" t="s">
        <v>20</v>
      </c>
      <c r="H648" t="s">
        <v>16</v>
      </c>
      <c r="J648" s="21">
        <v>47938</v>
      </c>
      <c r="K648" s="21">
        <v>48029</v>
      </c>
      <c r="L648" s="21">
        <v>48029</v>
      </c>
      <c r="M648" s="22">
        <v>1711183.8999999899</v>
      </c>
      <c r="N648" t="s">
        <v>10</v>
      </c>
      <c r="O648">
        <v>4.5600000000000002E-2</v>
      </c>
      <c r="P648" t="s">
        <v>11</v>
      </c>
      <c r="R648" s="21">
        <v>48029</v>
      </c>
      <c r="S648" s="21">
        <v>47938</v>
      </c>
      <c r="T648" s="21">
        <v>48029</v>
      </c>
      <c r="U648" s="21">
        <v>48029</v>
      </c>
      <c r="V648" s="23">
        <v>0.25277777777777777</v>
      </c>
      <c r="W648">
        <v>91</v>
      </c>
      <c r="X648" s="24">
        <v>-15409.181934169619</v>
      </c>
      <c r="Y648" s="24">
        <v>-15409.181934169619</v>
      </c>
      <c r="Z648" s="24">
        <v>-19724.246420666663</v>
      </c>
      <c r="AA648" s="24">
        <v>-19724.246420666663</v>
      </c>
      <c r="AB648">
        <v>0.78123045137096814</v>
      </c>
      <c r="AC648">
        <v>0</v>
      </c>
      <c r="AD648" s="22">
        <v>1711183.9</v>
      </c>
      <c r="AE648" s="25">
        <v>4.5600000000000002E-2</v>
      </c>
      <c r="AF648" s="26">
        <v>0</v>
      </c>
      <c r="AG648" s="27">
        <v>1</v>
      </c>
      <c r="AH648" s="27" t="s">
        <v>237</v>
      </c>
      <c r="AI648" t="s">
        <v>237</v>
      </c>
      <c r="AJ648" t="s">
        <v>10</v>
      </c>
    </row>
    <row r="649" spans="1:36" ht="15" customHeight="1" x14ac:dyDescent="0.25">
      <c r="A649">
        <v>200353</v>
      </c>
      <c r="B649" t="s">
        <v>134</v>
      </c>
      <c r="C649" t="s">
        <v>135</v>
      </c>
      <c r="D649">
        <v>384</v>
      </c>
      <c r="E649" t="s">
        <v>12</v>
      </c>
      <c r="F649" t="s">
        <v>21</v>
      </c>
      <c r="G649" t="s">
        <v>20</v>
      </c>
      <c r="H649" t="s">
        <v>16</v>
      </c>
      <c r="J649" s="21">
        <v>48029</v>
      </c>
      <c r="K649" s="21">
        <v>48121</v>
      </c>
      <c r="L649" s="21">
        <v>48121</v>
      </c>
      <c r="M649" s="22">
        <v>1610525.99999999</v>
      </c>
      <c r="N649" t="s">
        <v>10</v>
      </c>
      <c r="O649">
        <v>4.5600000000000002E-2</v>
      </c>
      <c r="P649" t="s">
        <v>11</v>
      </c>
      <c r="R649" s="21">
        <v>48121</v>
      </c>
      <c r="S649" s="21">
        <v>48029</v>
      </c>
      <c r="T649" s="21">
        <v>48121</v>
      </c>
      <c r="U649" s="21">
        <v>48121</v>
      </c>
      <c r="V649" s="23">
        <v>0.25555555555555554</v>
      </c>
      <c r="W649">
        <v>92</v>
      </c>
      <c r="X649" s="24">
        <v>-14551.087754245085</v>
      </c>
      <c r="Y649" s="24">
        <v>-14551.087754245085</v>
      </c>
      <c r="Z649" s="24">
        <v>-18767.996319999998</v>
      </c>
      <c r="AA649" s="24">
        <v>-18767.996319999998</v>
      </c>
      <c r="AB649">
        <v>0.7753138644181643</v>
      </c>
      <c r="AC649">
        <v>0</v>
      </c>
      <c r="AD649" s="22">
        <v>1610526</v>
      </c>
      <c r="AE649" s="25">
        <v>4.5600000000000002E-2</v>
      </c>
      <c r="AF649" s="26">
        <v>0</v>
      </c>
      <c r="AG649" s="27">
        <v>1</v>
      </c>
      <c r="AH649" s="27" t="s">
        <v>237</v>
      </c>
      <c r="AI649" t="s">
        <v>237</v>
      </c>
      <c r="AJ649" t="s">
        <v>10</v>
      </c>
    </row>
    <row r="650" spans="1:36" ht="15" customHeight="1" x14ac:dyDescent="0.25">
      <c r="A650">
        <v>200354</v>
      </c>
      <c r="B650" t="s">
        <v>134</v>
      </c>
      <c r="C650" t="s">
        <v>135</v>
      </c>
      <c r="D650">
        <v>384</v>
      </c>
      <c r="E650" t="s">
        <v>12</v>
      </c>
      <c r="F650" t="s">
        <v>21</v>
      </c>
      <c r="G650" t="s">
        <v>20</v>
      </c>
      <c r="H650" t="s">
        <v>16</v>
      </c>
      <c r="J650" s="21">
        <v>48121</v>
      </c>
      <c r="K650" s="21">
        <v>48212</v>
      </c>
      <c r="L650" s="21">
        <v>48212</v>
      </c>
      <c r="M650" s="22">
        <v>1509868.0999999901</v>
      </c>
      <c r="N650" t="s">
        <v>10</v>
      </c>
      <c r="O650">
        <v>4.5600000000000002E-2</v>
      </c>
      <c r="P650" t="s">
        <v>11</v>
      </c>
      <c r="R650" s="21">
        <v>48212</v>
      </c>
      <c r="S650" s="21">
        <v>48121</v>
      </c>
      <c r="T650" s="21">
        <v>48212</v>
      </c>
      <c r="U650" s="21">
        <v>48212</v>
      </c>
      <c r="V650" s="23">
        <v>0.25277777777777777</v>
      </c>
      <c r="W650">
        <v>91</v>
      </c>
      <c r="X650" s="24">
        <v>-13391.038520909447</v>
      </c>
      <c r="Y650" s="24">
        <v>-13391.038520909447</v>
      </c>
      <c r="Z650" s="24">
        <v>-17403.746299333336</v>
      </c>
      <c r="AA650" s="24">
        <v>-17403.746299333336</v>
      </c>
      <c r="AB650">
        <v>0.7694342522921287</v>
      </c>
      <c r="AC650">
        <v>0</v>
      </c>
      <c r="AD650" s="22">
        <v>1509868.1</v>
      </c>
      <c r="AE650" s="25">
        <v>4.5599999999999995E-2</v>
      </c>
      <c r="AF650" s="26">
        <v>0</v>
      </c>
      <c r="AG650" s="27">
        <v>1</v>
      </c>
      <c r="AH650" s="27" t="s">
        <v>237</v>
      </c>
      <c r="AI650" t="s">
        <v>237</v>
      </c>
      <c r="AJ650" t="s">
        <v>10</v>
      </c>
    </row>
    <row r="651" spans="1:36" ht="15" customHeight="1" x14ac:dyDescent="0.25">
      <c r="A651">
        <v>200355</v>
      </c>
      <c r="B651" t="s">
        <v>134</v>
      </c>
      <c r="C651" t="s">
        <v>135</v>
      </c>
      <c r="D651">
        <v>384</v>
      </c>
      <c r="E651" t="s">
        <v>12</v>
      </c>
      <c r="F651" t="s">
        <v>21</v>
      </c>
      <c r="G651" t="s">
        <v>20</v>
      </c>
      <c r="H651" t="s">
        <v>16</v>
      </c>
      <c r="J651" s="21">
        <v>48212</v>
      </c>
      <c r="K651" s="21">
        <v>48303</v>
      </c>
      <c r="L651" s="21">
        <v>48303</v>
      </c>
      <c r="M651" s="22">
        <v>1409210.1999999899</v>
      </c>
      <c r="N651" t="s">
        <v>10</v>
      </c>
      <c r="O651">
        <v>4.5600000000000002E-2</v>
      </c>
      <c r="P651" t="s">
        <v>11</v>
      </c>
      <c r="R651" s="21">
        <v>48303</v>
      </c>
      <c r="S651" s="21">
        <v>48212</v>
      </c>
      <c r="T651" s="21">
        <v>48303</v>
      </c>
      <c r="U651" s="21">
        <v>48303</v>
      </c>
      <c r="V651" s="23">
        <v>0.25277777777777777</v>
      </c>
      <c r="W651">
        <v>91</v>
      </c>
      <c r="X651" s="24">
        <v>-12402.332709559081</v>
      </c>
      <c r="Y651" s="24">
        <v>-12402.332709559081</v>
      </c>
      <c r="Z651" s="24">
        <v>-16243.496238666665</v>
      </c>
      <c r="AA651" s="24">
        <v>-16243.496238666665</v>
      </c>
      <c r="AB651">
        <v>0.76352606158987346</v>
      </c>
      <c r="AC651">
        <v>0</v>
      </c>
      <c r="AD651" s="22">
        <v>1409210.2</v>
      </c>
      <c r="AE651" s="25">
        <v>4.5600000000000002E-2</v>
      </c>
      <c r="AF651" s="26">
        <v>0</v>
      </c>
      <c r="AG651" s="27">
        <v>1</v>
      </c>
      <c r="AH651" s="27" t="s">
        <v>237</v>
      </c>
      <c r="AI651" t="s">
        <v>237</v>
      </c>
      <c r="AJ651" t="s">
        <v>10</v>
      </c>
    </row>
    <row r="652" spans="1:36" ht="15" customHeight="1" x14ac:dyDescent="0.25">
      <c r="A652">
        <v>200356</v>
      </c>
      <c r="B652" t="s">
        <v>134</v>
      </c>
      <c r="C652" t="s">
        <v>135</v>
      </c>
      <c r="D652">
        <v>384</v>
      </c>
      <c r="E652" t="s">
        <v>12</v>
      </c>
      <c r="F652" t="s">
        <v>21</v>
      </c>
      <c r="G652" t="s">
        <v>20</v>
      </c>
      <c r="H652" t="s">
        <v>16</v>
      </c>
      <c r="J652" s="21">
        <v>48303</v>
      </c>
      <c r="K652" s="21">
        <v>48395</v>
      </c>
      <c r="L652" s="21">
        <v>48395</v>
      </c>
      <c r="M652" s="22">
        <v>1308552.29999999</v>
      </c>
      <c r="N652" t="s">
        <v>10</v>
      </c>
      <c r="O652">
        <v>4.5600000000000002E-2</v>
      </c>
      <c r="P652" t="s">
        <v>11</v>
      </c>
      <c r="R652" s="21">
        <v>48395</v>
      </c>
      <c r="S652" s="21">
        <v>48303</v>
      </c>
      <c r="T652" s="21">
        <v>48395</v>
      </c>
      <c r="U652" s="21">
        <v>48395</v>
      </c>
      <c r="V652" s="23">
        <v>0.25555555555555554</v>
      </c>
      <c r="W652">
        <v>92</v>
      </c>
      <c r="X652" s="24">
        <v>-11551.805354474121</v>
      </c>
      <c r="Y652" s="24">
        <v>-11551.805354474121</v>
      </c>
      <c r="Z652" s="24">
        <v>-15248.996136</v>
      </c>
      <c r="AA652" s="24">
        <v>-15248.996136</v>
      </c>
      <c r="AB652">
        <v>0.75754530012651067</v>
      </c>
      <c r="AC652">
        <v>0</v>
      </c>
      <c r="AD652" s="22">
        <v>1308552.3</v>
      </c>
      <c r="AE652" s="25">
        <v>4.5599999999999995E-2</v>
      </c>
      <c r="AF652" s="26">
        <v>0</v>
      </c>
      <c r="AG652" s="27">
        <v>1</v>
      </c>
      <c r="AH652" s="27" t="s">
        <v>237</v>
      </c>
      <c r="AI652" t="s">
        <v>237</v>
      </c>
      <c r="AJ652" t="s">
        <v>10</v>
      </c>
    </row>
    <row r="653" spans="1:36" ht="15" customHeight="1" x14ac:dyDescent="0.25">
      <c r="A653">
        <v>200357</v>
      </c>
      <c r="B653" t="s">
        <v>134</v>
      </c>
      <c r="C653" t="s">
        <v>135</v>
      </c>
      <c r="D653">
        <v>384</v>
      </c>
      <c r="E653" t="s">
        <v>12</v>
      </c>
      <c r="F653" t="s">
        <v>21</v>
      </c>
      <c r="G653" t="s">
        <v>20</v>
      </c>
      <c r="H653" t="s">
        <v>16</v>
      </c>
      <c r="J653" s="21">
        <v>48395</v>
      </c>
      <c r="K653" s="21">
        <v>48487</v>
      </c>
      <c r="L653" s="21">
        <v>48487</v>
      </c>
      <c r="M653" s="22">
        <v>1207894.3999999899</v>
      </c>
      <c r="N653" t="s">
        <v>10</v>
      </c>
      <c r="O653">
        <v>4.5600000000000002E-2</v>
      </c>
      <c r="P653" t="s">
        <v>11</v>
      </c>
      <c r="R653" s="21">
        <v>48487</v>
      </c>
      <c r="S653" s="21">
        <v>48395</v>
      </c>
      <c r="T653" s="21">
        <v>48487</v>
      </c>
      <c r="U653" s="21">
        <v>48487</v>
      </c>
      <c r="V653" s="23">
        <v>0.25555555555555554</v>
      </c>
      <c r="W653">
        <v>92</v>
      </c>
      <c r="X653" s="24">
        <v>-10579.316727099356</v>
      </c>
      <c r="Y653" s="24">
        <v>-10579.316727099356</v>
      </c>
      <c r="Z653" s="24">
        <v>-14075.996074666664</v>
      </c>
      <c r="AA653" s="24">
        <v>-14075.996074666664</v>
      </c>
      <c r="AB653">
        <v>0.75158565482548889</v>
      </c>
      <c r="AC653">
        <v>0</v>
      </c>
      <c r="AD653" s="22">
        <v>1207894.3999999999</v>
      </c>
      <c r="AE653" s="25">
        <v>4.5600000000000002E-2</v>
      </c>
      <c r="AF653" s="26">
        <v>0</v>
      </c>
      <c r="AG653" s="27">
        <v>1</v>
      </c>
      <c r="AH653" s="27" t="s">
        <v>237</v>
      </c>
      <c r="AI653" t="s">
        <v>237</v>
      </c>
      <c r="AJ653" t="s">
        <v>10</v>
      </c>
    </row>
    <row r="654" spans="1:36" ht="15" customHeight="1" x14ac:dyDescent="0.25">
      <c r="A654">
        <v>200358</v>
      </c>
      <c r="B654" t="s">
        <v>134</v>
      </c>
      <c r="C654" t="s">
        <v>135</v>
      </c>
      <c r="D654">
        <v>384</v>
      </c>
      <c r="E654" t="s">
        <v>12</v>
      </c>
      <c r="F654" t="s">
        <v>21</v>
      </c>
      <c r="G654" t="s">
        <v>20</v>
      </c>
      <c r="H654" t="s">
        <v>16</v>
      </c>
      <c r="J654" s="21">
        <v>48487</v>
      </c>
      <c r="K654" s="21">
        <v>48578</v>
      </c>
      <c r="L654" s="21">
        <v>48578</v>
      </c>
      <c r="M654" s="22">
        <v>1107236.49999999</v>
      </c>
      <c r="N654" t="s">
        <v>10</v>
      </c>
      <c r="O654">
        <v>4.5600000000000002E-2</v>
      </c>
      <c r="P654" t="s">
        <v>11</v>
      </c>
      <c r="R654" s="21">
        <v>48578</v>
      </c>
      <c r="S654" s="21">
        <v>48487</v>
      </c>
      <c r="T654" s="21">
        <v>48578</v>
      </c>
      <c r="U654" s="21">
        <v>48578</v>
      </c>
      <c r="V654" s="23">
        <v>0.25277777777777777</v>
      </c>
      <c r="W654">
        <v>91</v>
      </c>
      <c r="X654" s="24">
        <v>-9517.6889625795611</v>
      </c>
      <c r="Y654" s="24">
        <v>-9517.6889625795611</v>
      </c>
      <c r="Z654" s="24">
        <v>-12762.746056666667</v>
      </c>
      <c r="AA654" s="24">
        <v>-12762.746056666667</v>
      </c>
      <c r="AB654">
        <v>0.74573989957341202</v>
      </c>
      <c r="AC654">
        <v>0</v>
      </c>
      <c r="AD654" s="22">
        <v>1107236.5</v>
      </c>
      <c r="AE654" s="25">
        <v>4.5600000000000002E-2</v>
      </c>
      <c r="AF654" s="26">
        <v>0</v>
      </c>
      <c r="AG654" s="27">
        <v>1</v>
      </c>
      <c r="AH654" s="27" t="s">
        <v>237</v>
      </c>
      <c r="AI654" t="s">
        <v>237</v>
      </c>
      <c r="AJ654" t="s">
        <v>10</v>
      </c>
    </row>
    <row r="655" spans="1:36" ht="15" customHeight="1" x14ac:dyDescent="0.25">
      <c r="A655">
        <v>200359</v>
      </c>
      <c r="B655" t="s">
        <v>134</v>
      </c>
      <c r="C655" t="s">
        <v>135</v>
      </c>
      <c r="D655">
        <v>384</v>
      </c>
      <c r="E655" t="s">
        <v>12</v>
      </c>
      <c r="F655" t="s">
        <v>21</v>
      </c>
      <c r="G655" t="s">
        <v>20</v>
      </c>
      <c r="H655" t="s">
        <v>16</v>
      </c>
      <c r="J655" s="21">
        <v>48578</v>
      </c>
      <c r="K655" s="21">
        <v>48668</v>
      </c>
      <c r="L655" s="21">
        <v>48668</v>
      </c>
      <c r="M655" s="22">
        <v>1006578.59999999</v>
      </c>
      <c r="N655" t="s">
        <v>10</v>
      </c>
      <c r="O655">
        <v>4.5600000000000002E-2</v>
      </c>
      <c r="P655" t="s">
        <v>11</v>
      </c>
      <c r="R655" s="21">
        <v>48668</v>
      </c>
      <c r="S655" s="21">
        <v>48578</v>
      </c>
      <c r="T655" s="21">
        <v>48668</v>
      </c>
      <c r="U655" s="21">
        <v>48668</v>
      </c>
      <c r="V655" s="23">
        <v>0.25</v>
      </c>
      <c r="W655">
        <v>90</v>
      </c>
      <c r="X655" s="24">
        <v>-8491.8452201310483</v>
      </c>
      <c r="Y655" s="24">
        <v>-8491.8452201310483</v>
      </c>
      <c r="Z655" s="24">
        <v>-11474.996040000002</v>
      </c>
      <c r="AA655" s="24">
        <v>-11474.996040000002</v>
      </c>
      <c r="AB655">
        <v>0.74003033992602996</v>
      </c>
      <c r="AC655">
        <v>0</v>
      </c>
      <c r="AD655" s="22">
        <v>1006578.5999999999</v>
      </c>
      <c r="AE655" s="25">
        <v>4.5600000000000002E-2</v>
      </c>
      <c r="AF655" s="26">
        <v>0</v>
      </c>
      <c r="AG655" s="27">
        <v>1</v>
      </c>
      <c r="AH655" s="27" t="s">
        <v>237</v>
      </c>
      <c r="AI655" t="s">
        <v>237</v>
      </c>
      <c r="AJ655" t="s">
        <v>10</v>
      </c>
    </row>
    <row r="656" spans="1:36" ht="15" customHeight="1" x14ac:dyDescent="0.25">
      <c r="A656">
        <v>200360</v>
      </c>
      <c r="B656" t="s">
        <v>134</v>
      </c>
      <c r="C656" t="s">
        <v>135</v>
      </c>
      <c r="D656">
        <v>384</v>
      </c>
      <c r="E656" t="s">
        <v>12</v>
      </c>
      <c r="F656" t="s">
        <v>21</v>
      </c>
      <c r="G656" t="s">
        <v>20</v>
      </c>
      <c r="H656" t="s">
        <v>16</v>
      </c>
      <c r="J656" s="21">
        <v>48668</v>
      </c>
      <c r="K656" s="21">
        <v>48760</v>
      </c>
      <c r="L656" s="21">
        <v>48760</v>
      </c>
      <c r="M656" s="22">
        <v>905920.69999999006</v>
      </c>
      <c r="N656" t="s">
        <v>10</v>
      </c>
      <c r="O656">
        <v>4.5600000000000002E-2</v>
      </c>
      <c r="P656" t="s">
        <v>11</v>
      </c>
      <c r="R656" s="21">
        <v>48760</v>
      </c>
      <c r="S656" s="21">
        <v>48668</v>
      </c>
      <c r="T656" s="21">
        <v>48760</v>
      </c>
      <c r="U656" s="21">
        <v>48760</v>
      </c>
      <c r="V656" s="23">
        <v>0.25555555555555554</v>
      </c>
      <c r="W656">
        <v>92</v>
      </c>
      <c r="X656" s="24">
        <v>-7751.7339835511748</v>
      </c>
      <c r="Y656" s="24">
        <v>-7751.7339835511748</v>
      </c>
      <c r="Z656" s="24">
        <v>-10556.995890666665</v>
      </c>
      <c r="AA656" s="24">
        <v>-10556.995890666665</v>
      </c>
      <c r="AB656">
        <v>0.73427460461592164</v>
      </c>
      <c r="AC656">
        <v>0</v>
      </c>
      <c r="AD656" s="22">
        <v>905920.70000000007</v>
      </c>
      <c r="AE656" s="25">
        <v>4.5600000000000002E-2</v>
      </c>
      <c r="AF656" s="26">
        <v>0</v>
      </c>
      <c r="AG656" s="27">
        <v>1</v>
      </c>
      <c r="AH656" s="27" t="s">
        <v>237</v>
      </c>
      <c r="AI656" t="s">
        <v>237</v>
      </c>
      <c r="AJ656" t="s">
        <v>10</v>
      </c>
    </row>
    <row r="657" spans="1:36" ht="15" customHeight="1" x14ac:dyDescent="0.25">
      <c r="A657">
        <v>200361</v>
      </c>
      <c r="B657" t="s">
        <v>134</v>
      </c>
      <c r="C657" t="s">
        <v>135</v>
      </c>
      <c r="D657">
        <v>384</v>
      </c>
      <c r="E657" t="s">
        <v>12</v>
      </c>
      <c r="F657" t="s">
        <v>21</v>
      </c>
      <c r="G657" t="s">
        <v>20</v>
      </c>
      <c r="H657" t="s">
        <v>16</v>
      </c>
      <c r="J657" s="21">
        <v>48760</v>
      </c>
      <c r="K657" s="21">
        <v>48852</v>
      </c>
      <c r="L657" s="21">
        <v>48852</v>
      </c>
      <c r="M657" s="22">
        <v>805262.79999999003</v>
      </c>
      <c r="N657" t="s">
        <v>10</v>
      </c>
      <c r="O657">
        <v>4.5600000000000002E-2</v>
      </c>
      <c r="P657" t="s">
        <v>11</v>
      </c>
      <c r="R657" s="21">
        <v>48852</v>
      </c>
      <c r="S657" s="21">
        <v>48760</v>
      </c>
      <c r="T657" s="21">
        <v>48852</v>
      </c>
      <c r="U657" s="21">
        <v>48852</v>
      </c>
      <c r="V657" s="23">
        <v>0.25555555555555554</v>
      </c>
      <c r="W657">
        <v>92</v>
      </c>
      <c r="X657" s="24">
        <v>-6837.1976490590177</v>
      </c>
      <c r="Y657" s="24">
        <v>-6837.1976490590177</v>
      </c>
      <c r="Z657" s="24">
        <v>-9383.9958293333329</v>
      </c>
      <c r="AA657" s="24">
        <v>-9383.9958293333329</v>
      </c>
      <c r="AB657">
        <v>0.72860194882937757</v>
      </c>
      <c r="AC657">
        <v>0</v>
      </c>
      <c r="AD657" s="22">
        <v>805262.8</v>
      </c>
      <c r="AE657" s="25">
        <v>4.5600000000000009E-2</v>
      </c>
      <c r="AF657" s="26">
        <v>0</v>
      </c>
      <c r="AG657" s="27">
        <v>1</v>
      </c>
      <c r="AH657" s="27" t="s">
        <v>237</v>
      </c>
      <c r="AI657" t="s">
        <v>237</v>
      </c>
      <c r="AJ657" t="s">
        <v>10</v>
      </c>
    </row>
    <row r="658" spans="1:36" ht="15" customHeight="1" x14ac:dyDescent="0.25">
      <c r="A658">
        <v>200362</v>
      </c>
      <c r="B658" t="s">
        <v>134</v>
      </c>
      <c r="C658" t="s">
        <v>135</v>
      </c>
      <c r="D658">
        <v>384</v>
      </c>
      <c r="E658" t="s">
        <v>12</v>
      </c>
      <c r="F658" t="s">
        <v>21</v>
      </c>
      <c r="G658" t="s">
        <v>20</v>
      </c>
      <c r="H658" t="s">
        <v>16</v>
      </c>
      <c r="J658" s="21">
        <v>48852</v>
      </c>
      <c r="K658" s="21">
        <v>48943</v>
      </c>
      <c r="L658" s="21">
        <v>48943</v>
      </c>
      <c r="M658" s="22">
        <v>704604.89999999001</v>
      </c>
      <c r="N658" t="s">
        <v>10</v>
      </c>
      <c r="O658">
        <v>4.5600000000000002E-2</v>
      </c>
      <c r="P658" t="s">
        <v>11</v>
      </c>
      <c r="R658" s="21">
        <v>48943</v>
      </c>
      <c r="S658" s="21">
        <v>48852</v>
      </c>
      <c r="T658" s="21">
        <v>48943</v>
      </c>
      <c r="U658" s="21">
        <v>48943</v>
      </c>
      <c r="V658" s="23">
        <v>0.25277777777777777</v>
      </c>
      <c r="W658">
        <v>91</v>
      </c>
      <c r="X658" s="24">
        <v>-5872.6244660510329</v>
      </c>
      <c r="Y658" s="24">
        <v>-5872.6244660510329</v>
      </c>
      <c r="Z658" s="24">
        <v>-8121.7458140000008</v>
      </c>
      <c r="AA658" s="24">
        <v>-8121.7458140000008</v>
      </c>
      <c r="AB658">
        <v>0.72307415185636492</v>
      </c>
      <c r="AC658">
        <v>0</v>
      </c>
      <c r="AD658" s="22">
        <v>704604.9</v>
      </c>
      <c r="AE658" s="25">
        <v>4.5600000000000002E-2</v>
      </c>
      <c r="AF658" s="26">
        <v>0</v>
      </c>
      <c r="AG658" s="27">
        <v>1</v>
      </c>
      <c r="AH658" s="27" t="s">
        <v>237</v>
      </c>
      <c r="AI658" t="s">
        <v>237</v>
      </c>
      <c r="AJ658" t="s">
        <v>10</v>
      </c>
    </row>
    <row r="659" spans="1:36" ht="15" customHeight="1" x14ac:dyDescent="0.25">
      <c r="A659">
        <v>200363</v>
      </c>
      <c r="B659" t="s">
        <v>134</v>
      </c>
      <c r="C659" t="s">
        <v>135</v>
      </c>
      <c r="D659">
        <v>384</v>
      </c>
      <c r="E659" t="s">
        <v>12</v>
      </c>
      <c r="F659" t="s">
        <v>21</v>
      </c>
      <c r="G659" t="s">
        <v>20</v>
      </c>
      <c r="H659" t="s">
        <v>16</v>
      </c>
      <c r="J659" s="21">
        <v>48943</v>
      </c>
      <c r="K659" s="21">
        <v>49033</v>
      </c>
      <c r="L659" s="21">
        <v>49033</v>
      </c>
      <c r="M659" s="22">
        <v>603946.99999998999</v>
      </c>
      <c r="N659" t="s">
        <v>10</v>
      </c>
      <c r="O659">
        <v>4.5600000000000002E-2</v>
      </c>
      <c r="P659" t="s">
        <v>11</v>
      </c>
      <c r="R659" s="21">
        <v>49033</v>
      </c>
      <c r="S659" s="21">
        <v>48943</v>
      </c>
      <c r="T659" s="21">
        <v>49033</v>
      </c>
      <c r="U659" s="21">
        <v>49033</v>
      </c>
      <c r="V659" s="23">
        <v>0.25</v>
      </c>
      <c r="W659">
        <v>90</v>
      </c>
      <c r="X659" s="24">
        <v>-4941.2848846721936</v>
      </c>
      <c r="Y659" s="24">
        <v>-4941.2848846721936</v>
      </c>
      <c r="Z659" s="24">
        <v>-6884.9958000000006</v>
      </c>
      <c r="AA659" s="24">
        <v>-6884.9958000000006</v>
      </c>
      <c r="AB659">
        <v>0.71768887421430139</v>
      </c>
      <c r="AC659">
        <v>0</v>
      </c>
      <c r="AD659" s="22">
        <v>603947</v>
      </c>
      <c r="AE659" s="25">
        <v>4.5600000000000002E-2</v>
      </c>
      <c r="AF659" s="26">
        <v>0</v>
      </c>
      <c r="AG659" s="27">
        <v>1</v>
      </c>
      <c r="AH659" s="27" t="s">
        <v>237</v>
      </c>
      <c r="AI659" t="s">
        <v>237</v>
      </c>
      <c r="AJ659" t="s">
        <v>10</v>
      </c>
    </row>
    <row r="660" spans="1:36" ht="15" customHeight="1" x14ac:dyDescent="0.25">
      <c r="A660">
        <v>200364</v>
      </c>
      <c r="B660" t="s">
        <v>134</v>
      </c>
      <c r="C660" t="s">
        <v>135</v>
      </c>
      <c r="D660">
        <v>384</v>
      </c>
      <c r="E660" t="s">
        <v>12</v>
      </c>
      <c r="F660" t="s">
        <v>21</v>
      </c>
      <c r="G660" t="s">
        <v>20</v>
      </c>
      <c r="H660" t="s">
        <v>16</v>
      </c>
      <c r="J660" s="21">
        <v>49033</v>
      </c>
      <c r="K660" s="21">
        <v>49125</v>
      </c>
      <c r="L660" s="21">
        <v>49125</v>
      </c>
      <c r="M660" s="22">
        <v>503289.09999999002</v>
      </c>
      <c r="N660" t="s">
        <v>10</v>
      </c>
      <c r="O660">
        <v>4.5600000000000002E-2</v>
      </c>
      <c r="P660" t="s">
        <v>11</v>
      </c>
      <c r="R660" s="21">
        <v>49125</v>
      </c>
      <c r="S660" s="21">
        <v>49033</v>
      </c>
      <c r="T660" s="21">
        <v>49125</v>
      </c>
      <c r="U660" s="21">
        <v>49125</v>
      </c>
      <c r="V660" s="23">
        <v>0.25555555555555554</v>
      </c>
      <c r="W660">
        <v>92</v>
      </c>
      <c r="X660" s="24">
        <v>-4177.4207583988609</v>
      </c>
      <c r="Y660" s="24">
        <v>-4177.4207583988609</v>
      </c>
      <c r="Z660" s="24">
        <v>-5864.9956453333334</v>
      </c>
      <c r="AA660" s="24">
        <v>-5864.9956453333334</v>
      </c>
      <c r="AB660">
        <v>0.71226323274813608</v>
      </c>
      <c r="AC660">
        <v>0</v>
      </c>
      <c r="AD660" s="22">
        <v>503289.1</v>
      </c>
      <c r="AE660" s="25">
        <v>4.5600000000000002E-2</v>
      </c>
      <c r="AF660" s="26">
        <v>0</v>
      </c>
      <c r="AG660" s="27">
        <v>1</v>
      </c>
      <c r="AH660" s="27" t="s">
        <v>237</v>
      </c>
      <c r="AI660" t="s">
        <v>237</v>
      </c>
      <c r="AJ660" t="s">
        <v>10</v>
      </c>
    </row>
    <row r="661" spans="1:36" ht="15" customHeight="1" x14ac:dyDescent="0.25">
      <c r="A661">
        <v>200365</v>
      </c>
      <c r="B661" t="s">
        <v>134</v>
      </c>
      <c r="C661" t="s">
        <v>135</v>
      </c>
      <c r="D661">
        <v>384</v>
      </c>
      <c r="E661" t="s">
        <v>12</v>
      </c>
      <c r="F661" t="s">
        <v>21</v>
      </c>
      <c r="G661" t="s">
        <v>20</v>
      </c>
      <c r="H661" t="s">
        <v>16</v>
      </c>
      <c r="J661" s="21">
        <v>49125</v>
      </c>
      <c r="K661" s="21">
        <v>49216</v>
      </c>
      <c r="L661" s="21">
        <v>49216</v>
      </c>
      <c r="M661" s="22">
        <v>402631.19999999</v>
      </c>
      <c r="N661" t="s">
        <v>10</v>
      </c>
      <c r="O661">
        <v>4.5600000000000002E-2</v>
      </c>
      <c r="P661" t="s">
        <v>11</v>
      </c>
      <c r="R661" s="21">
        <v>49216</v>
      </c>
      <c r="S661" s="21">
        <v>49125</v>
      </c>
      <c r="T661" s="21">
        <v>49216</v>
      </c>
      <c r="U661" s="21">
        <v>49216</v>
      </c>
      <c r="V661" s="23">
        <v>0.25277777777777777</v>
      </c>
      <c r="W661">
        <v>91</v>
      </c>
      <c r="X661" s="24">
        <v>-3281.0410290042928</v>
      </c>
      <c r="Y661" s="24">
        <v>-3281.0410290042928</v>
      </c>
      <c r="Z661" s="24">
        <v>-4640.9956320000001</v>
      </c>
      <c r="AA661" s="24">
        <v>-4640.9956320000001</v>
      </c>
      <c r="AB661">
        <v>0.70696921289502579</v>
      </c>
      <c r="AC661">
        <v>0</v>
      </c>
      <c r="AD661" s="22">
        <v>402631.2</v>
      </c>
      <c r="AE661" s="25">
        <v>4.5599999999999995E-2</v>
      </c>
      <c r="AF661" s="26">
        <v>0</v>
      </c>
      <c r="AG661" s="27">
        <v>1</v>
      </c>
      <c r="AH661" s="27" t="s">
        <v>237</v>
      </c>
      <c r="AI661" t="s">
        <v>237</v>
      </c>
      <c r="AJ661" t="s">
        <v>10</v>
      </c>
    </row>
    <row r="662" spans="1:36" ht="15" customHeight="1" x14ac:dyDescent="0.25">
      <c r="A662">
        <v>200366</v>
      </c>
      <c r="B662" t="s">
        <v>134</v>
      </c>
      <c r="C662" t="s">
        <v>135</v>
      </c>
      <c r="D662">
        <v>384</v>
      </c>
      <c r="E662" t="s">
        <v>12</v>
      </c>
      <c r="F662" t="s">
        <v>21</v>
      </c>
      <c r="G662" t="s">
        <v>20</v>
      </c>
      <c r="H662" t="s">
        <v>16</v>
      </c>
      <c r="J662" s="21">
        <v>49216</v>
      </c>
      <c r="K662" s="21">
        <v>49307</v>
      </c>
      <c r="L662" s="21">
        <v>49307</v>
      </c>
      <c r="M662" s="22">
        <v>301973.29999998998</v>
      </c>
      <c r="N662" t="s">
        <v>10</v>
      </c>
      <c r="O662">
        <v>4.5600000000000002E-2</v>
      </c>
      <c r="P662" t="s">
        <v>11</v>
      </c>
      <c r="R662" s="21">
        <v>49307</v>
      </c>
      <c r="S662" s="21">
        <v>49216</v>
      </c>
      <c r="T662" s="21">
        <v>49307</v>
      </c>
      <c r="U662" s="21">
        <v>49307</v>
      </c>
      <c r="V662" s="23">
        <v>0.25277777777777777</v>
      </c>
      <c r="W662">
        <v>91</v>
      </c>
      <c r="X662" s="24">
        <v>-2442.5826566524529</v>
      </c>
      <c r="Y662" s="24">
        <v>-2442.5826566524529</v>
      </c>
      <c r="Z662" s="24">
        <v>-3480.7455713333334</v>
      </c>
      <c r="AA662" s="24">
        <v>-3480.7455713333334</v>
      </c>
      <c r="AB662">
        <v>0.70174122371052761</v>
      </c>
      <c r="AC662">
        <v>0</v>
      </c>
      <c r="AD662" s="22">
        <v>301973.3</v>
      </c>
      <c r="AE662" s="25">
        <v>4.5600000000000009E-2</v>
      </c>
      <c r="AF662" s="26">
        <v>0</v>
      </c>
      <c r="AG662" s="27">
        <v>1</v>
      </c>
      <c r="AH662" s="27" t="s">
        <v>237</v>
      </c>
      <c r="AI662" t="s">
        <v>237</v>
      </c>
      <c r="AJ662" t="s">
        <v>10</v>
      </c>
    </row>
    <row r="663" spans="1:36" ht="15" customHeight="1" x14ac:dyDescent="0.25">
      <c r="A663">
        <v>200367</v>
      </c>
      <c r="B663" t="s">
        <v>134</v>
      </c>
      <c r="C663" t="s">
        <v>135</v>
      </c>
      <c r="D663">
        <v>384</v>
      </c>
      <c r="E663" t="s">
        <v>12</v>
      </c>
      <c r="F663" t="s">
        <v>21</v>
      </c>
      <c r="G663" t="s">
        <v>20</v>
      </c>
      <c r="H663" t="s">
        <v>16</v>
      </c>
      <c r="J663" s="21">
        <v>49307</v>
      </c>
      <c r="K663" s="21">
        <v>49398</v>
      </c>
      <c r="L663" s="21">
        <v>49398</v>
      </c>
      <c r="M663" s="22">
        <v>201315.39999999001</v>
      </c>
      <c r="N663" t="s">
        <v>10</v>
      </c>
      <c r="O663">
        <v>4.5600000000000002E-2</v>
      </c>
      <c r="P663" t="s">
        <v>11</v>
      </c>
      <c r="R663" s="21">
        <v>49398</v>
      </c>
      <c r="S663" s="21">
        <v>49307</v>
      </c>
      <c r="T663" s="21">
        <v>49398</v>
      </c>
      <c r="U663" s="21">
        <v>49398</v>
      </c>
      <c r="V663" s="23">
        <v>0.25277777777777777</v>
      </c>
      <c r="W663">
        <v>91</v>
      </c>
      <c r="X663" s="24">
        <v>-1616.3977661951867</v>
      </c>
      <c r="Y663" s="24">
        <v>-1616.3977661951867</v>
      </c>
      <c r="Z663" s="24">
        <v>-2320.4955106666666</v>
      </c>
      <c r="AA663" s="24">
        <v>-2320.4955106666666</v>
      </c>
      <c r="AB663">
        <v>0.69657439920269604</v>
      </c>
      <c r="AC663">
        <v>0</v>
      </c>
      <c r="AD663" s="22">
        <v>201315.39999999997</v>
      </c>
      <c r="AE663" s="25">
        <v>4.5600000000000002E-2</v>
      </c>
      <c r="AF663" s="26">
        <v>0</v>
      </c>
      <c r="AG663" s="27">
        <v>1</v>
      </c>
      <c r="AH663" s="27" t="s">
        <v>237</v>
      </c>
      <c r="AI663" t="s">
        <v>237</v>
      </c>
      <c r="AJ663" t="s">
        <v>10</v>
      </c>
    </row>
    <row r="664" spans="1:36" ht="15" customHeight="1" x14ac:dyDescent="0.25">
      <c r="A664">
        <v>200368</v>
      </c>
      <c r="B664" t="s">
        <v>134</v>
      </c>
      <c r="C664" t="s">
        <v>135</v>
      </c>
      <c r="D664">
        <v>384</v>
      </c>
      <c r="E664" t="s">
        <v>12</v>
      </c>
      <c r="F664" t="s">
        <v>21</v>
      </c>
      <c r="G664" t="s">
        <v>20</v>
      </c>
      <c r="H664" t="s">
        <v>16</v>
      </c>
      <c r="J664" s="21">
        <v>49398</v>
      </c>
      <c r="K664" s="21">
        <v>49489</v>
      </c>
      <c r="L664" s="21">
        <v>49489</v>
      </c>
      <c r="M664" s="22">
        <v>100657.49999999</v>
      </c>
      <c r="N664" t="s">
        <v>10</v>
      </c>
      <c r="O664">
        <v>4.5600000000000002E-2</v>
      </c>
      <c r="P664" t="s">
        <v>11</v>
      </c>
      <c r="R664" s="21">
        <v>49489</v>
      </c>
      <c r="S664" s="21">
        <v>49398</v>
      </c>
      <c r="T664" s="21">
        <v>49489</v>
      </c>
      <c r="U664" s="21">
        <v>49489</v>
      </c>
      <c r="V664" s="23">
        <v>0.25277777777777777</v>
      </c>
      <c r="W664">
        <v>91</v>
      </c>
      <c r="X664" s="24">
        <v>-802.27534437839165</v>
      </c>
      <c r="Y664" s="24">
        <v>-802.27534437839165</v>
      </c>
      <c r="Z664" s="24">
        <v>-1160.2454499999999</v>
      </c>
      <c r="AA664" s="24">
        <v>-1160.2454499999999</v>
      </c>
      <c r="AB664">
        <v>0.69147036463568268</v>
      </c>
      <c r="AC664">
        <v>0</v>
      </c>
      <c r="AD664" s="22">
        <v>100657.5</v>
      </c>
      <c r="AE664" s="25">
        <v>4.5600000000000009E-2</v>
      </c>
      <c r="AF664" s="26">
        <v>0</v>
      </c>
      <c r="AG664" s="27">
        <v>1</v>
      </c>
      <c r="AH664" s="27" t="s">
        <v>237</v>
      </c>
      <c r="AI664" t="s">
        <v>237</v>
      </c>
      <c r="AJ664" t="s">
        <v>10</v>
      </c>
    </row>
    <row r="665" spans="1:36" ht="15" customHeight="1" x14ac:dyDescent="0.25">
      <c r="A665">
        <v>200399</v>
      </c>
      <c r="B665" t="s">
        <v>136</v>
      </c>
      <c r="C665" t="s">
        <v>135</v>
      </c>
      <c r="D665">
        <v>384</v>
      </c>
      <c r="E665" t="s">
        <v>12</v>
      </c>
      <c r="F665" t="s">
        <v>21</v>
      </c>
      <c r="G665" t="s">
        <v>20</v>
      </c>
      <c r="H665" t="s">
        <v>16</v>
      </c>
      <c r="I665" s="21">
        <v>44923</v>
      </c>
      <c r="J665" s="21">
        <v>44925</v>
      </c>
      <c r="K665" s="21">
        <v>45015</v>
      </c>
      <c r="L665" s="21">
        <v>45015</v>
      </c>
      <c r="M665" s="22">
        <v>5032894.5999999903</v>
      </c>
      <c r="N665" t="s">
        <v>10</v>
      </c>
      <c r="O665" t="s">
        <v>238</v>
      </c>
      <c r="P665" t="s">
        <v>11</v>
      </c>
      <c r="R665" s="21">
        <v>44923</v>
      </c>
      <c r="S665" s="21">
        <v>44925</v>
      </c>
      <c r="T665" s="21">
        <v>45015</v>
      </c>
      <c r="U665" s="21">
        <v>45015</v>
      </c>
      <c r="V665" s="23">
        <v>0.25</v>
      </c>
      <c r="W665">
        <v>90</v>
      </c>
      <c r="X665" s="24">
        <v>52578.452838009616</v>
      </c>
      <c r="Y665" s="24">
        <v>52578.452838009616</v>
      </c>
      <c r="Z665" s="24">
        <v>52870.557773</v>
      </c>
      <c r="AA665" s="24">
        <v>52870.557773</v>
      </c>
      <c r="AB665">
        <v>0.99447509261686751</v>
      </c>
      <c r="AC665">
        <v>587.45064192222219</v>
      </c>
      <c r="AD665" s="22">
        <v>5032894.5999999996</v>
      </c>
      <c r="AE665" s="25">
        <v>4.2020000000000002E-2</v>
      </c>
      <c r="AF665" s="26">
        <v>0</v>
      </c>
      <c r="AG665" s="27">
        <v>1</v>
      </c>
      <c r="AH665" s="27" t="s">
        <v>237</v>
      </c>
      <c r="AI665" t="s">
        <v>237</v>
      </c>
      <c r="AJ665" t="s">
        <v>10</v>
      </c>
    </row>
    <row r="666" spans="1:36" ht="15" customHeight="1" x14ac:dyDescent="0.25">
      <c r="A666">
        <v>200400</v>
      </c>
      <c r="B666" t="s">
        <v>136</v>
      </c>
      <c r="C666" t="s">
        <v>135</v>
      </c>
      <c r="D666">
        <v>384</v>
      </c>
      <c r="E666" t="s">
        <v>12</v>
      </c>
      <c r="F666" t="s">
        <v>21</v>
      </c>
      <c r="G666" t="s">
        <v>20</v>
      </c>
      <c r="H666" t="s">
        <v>16</v>
      </c>
      <c r="I666" s="21">
        <v>45013</v>
      </c>
      <c r="J666" s="21">
        <v>45015</v>
      </c>
      <c r="K666" s="21">
        <v>45107</v>
      </c>
      <c r="L666" s="21">
        <v>45107</v>
      </c>
      <c r="M666" s="22">
        <v>4932236.6999999899</v>
      </c>
      <c r="N666" t="s">
        <v>10</v>
      </c>
      <c r="O666" t="s">
        <v>238</v>
      </c>
      <c r="P666" t="s">
        <v>11</v>
      </c>
      <c r="R666" s="21">
        <v>45013</v>
      </c>
      <c r="S666" s="21">
        <v>45015</v>
      </c>
      <c r="T666" s="21">
        <v>45107</v>
      </c>
      <c r="U666" s="21">
        <v>45107</v>
      </c>
      <c r="V666" s="23">
        <v>0.25555555555555554</v>
      </c>
      <c r="W666">
        <v>92</v>
      </c>
      <c r="X666" s="24">
        <v>63662.245789172812</v>
      </c>
      <c r="Y666" s="24">
        <v>63662.245789172812</v>
      </c>
      <c r="Z666" s="24">
        <v>64513.644626262459</v>
      </c>
      <c r="AA666" s="24">
        <v>64513.644626262459</v>
      </c>
      <c r="AB666">
        <v>0.98680280982384527</v>
      </c>
      <c r="AC666">
        <v>0</v>
      </c>
      <c r="AD666" s="22">
        <v>4932236.7</v>
      </c>
      <c r="AE666" s="25">
        <v>5.1182599643613158E-2</v>
      </c>
      <c r="AF666" s="26">
        <v>0</v>
      </c>
      <c r="AG666" s="27">
        <v>1</v>
      </c>
      <c r="AH666" s="27" t="s">
        <v>237</v>
      </c>
      <c r="AI666" t="s">
        <v>237</v>
      </c>
      <c r="AJ666" t="s">
        <v>10</v>
      </c>
    </row>
    <row r="667" spans="1:36" ht="15" customHeight="1" x14ac:dyDescent="0.25">
      <c r="A667">
        <v>200401</v>
      </c>
      <c r="B667" t="s">
        <v>136</v>
      </c>
      <c r="C667" t="s">
        <v>135</v>
      </c>
      <c r="D667">
        <v>384</v>
      </c>
      <c r="E667" t="s">
        <v>12</v>
      </c>
      <c r="F667" t="s">
        <v>21</v>
      </c>
      <c r="G667" t="s">
        <v>20</v>
      </c>
      <c r="H667" t="s">
        <v>16</v>
      </c>
      <c r="I667" s="21">
        <v>45105</v>
      </c>
      <c r="J667" s="21">
        <v>45107</v>
      </c>
      <c r="K667" s="21">
        <v>45198</v>
      </c>
      <c r="L667" s="21">
        <v>45198</v>
      </c>
      <c r="M667" s="22">
        <v>4831578.7999999896</v>
      </c>
      <c r="N667" t="s">
        <v>10</v>
      </c>
      <c r="O667" t="s">
        <v>238</v>
      </c>
      <c r="P667" t="s">
        <v>11</v>
      </c>
      <c r="R667" s="21">
        <v>45105</v>
      </c>
      <c r="S667" s="21">
        <v>45107</v>
      </c>
      <c r="T667" s="21">
        <v>45198</v>
      </c>
      <c r="U667" s="21">
        <v>45198</v>
      </c>
      <c r="V667" s="23">
        <v>0.25277777777777777</v>
      </c>
      <c r="W667">
        <v>91</v>
      </c>
      <c r="X667" s="24">
        <v>66774.791614506656</v>
      </c>
      <c r="Y667" s="24">
        <v>66774.791614506656</v>
      </c>
      <c r="Z667" s="24">
        <v>68261.956493531761</v>
      </c>
      <c r="AA667" s="24">
        <v>68261.956493531761</v>
      </c>
      <c r="AB667">
        <v>0.97821385504580394</v>
      </c>
      <c r="AC667">
        <v>0</v>
      </c>
      <c r="AD667" s="22">
        <v>4831578.8</v>
      </c>
      <c r="AE667" s="25">
        <v>5.5892144491976797E-2</v>
      </c>
      <c r="AF667" s="26">
        <v>0</v>
      </c>
      <c r="AG667" s="27">
        <v>1</v>
      </c>
      <c r="AH667" s="27" t="s">
        <v>237</v>
      </c>
      <c r="AI667" t="s">
        <v>237</v>
      </c>
      <c r="AJ667" t="s">
        <v>10</v>
      </c>
    </row>
    <row r="668" spans="1:36" ht="15" customHeight="1" x14ac:dyDescent="0.25">
      <c r="A668">
        <v>200402</v>
      </c>
      <c r="B668" t="s">
        <v>136</v>
      </c>
      <c r="C668" t="s">
        <v>135</v>
      </c>
      <c r="D668">
        <v>384</v>
      </c>
      <c r="E668" t="s">
        <v>12</v>
      </c>
      <c r="F668" t="s">
        <v>21</v>
      </c>
      <c r="G668" t="s">
        <v>20</v>
      </c>
      <c r="H668" t="s">
        <v>16</v>
      </c>
      <c r="I668" s="21">
        <v>45196</v>
      </c>
      <c r="J668" s="21">
        <v>45198</v>
      </c>
      <c r="K668" s="21">
        <v>45289</v>
      </c>
      <c r="L668" s="21">
        <v>45289</v>
      </c>
      <c r="M668" s="22">
        <v>4730920.8999999901</v>
      </c>
      <c r="N668" t="s">
        <v>10</v>
      </c>
      <c r="O668" t="s">
        <v>238</v>
      </c>
      <c r="P668" t="s">
        <v>11</v>
      </c>
      <c r="R668" s="21">
        <v>45196</v>
      </c>
      <c r="S668" s="21">
        <v>45198</v>
      </c>
      <c r="T668" s="21">
        <v>45289</v>
      </c>
      <c r="U668" s="21">
        <v>45289</v>
      </c>
      <c r="V668" s="23">
        <v>0.25277777777777777</v>
      </c>
      <c r="W668">
        <v>91</v>
      </c>
      <c r="X668" s="24">
        <v>65691.386458892783</v>
      </c>
      <c r="Y668" s="24">
        <v>65691.386458892783</v>
      </c>
      <c r="Z668" s="24">
        <v>67748.110198597933</v>
      </c>
      <c r="AA668" s="24">
        <v>67748.110198597933</v>
      </c>
      <c r="AB668">
        <v>0.96964160721714543</v>
      </c>
      <c r="AC668">
        <v>0</v>
      </c>
      <c r="AD668" s="22">
        <v>4730920.9000000004</v>
      </c>
      <c r="AE668" s="25">
        <v>5.6651655681785595E-2</v>
      </c>
      <c r="AF668" s="26">
        <v>0</v>
      </c>
      <c r="AG668" s="27">
        <v>1</v>
      </c>
      <c r="AH668" s="27" t="s">
        <v>237</v>
      </c>
      <c r="AI668" t="s">
        <v>237</v>
      </c>
      <c r="AJ668" t="s">
        <v>10</v>
      </c>
    </row>
    <row r="669" spans="1:36" ht="15" customHeight="1" x14ac:dyDescent="0.25">
      <c r="A669">
        <v>200403</v>
      </c>
      <c r="B669" t="s">
        <v>136</v>
      </c>
      <c r="C669" t="s">
        <v>135</v>
      </c>
      <c r="D669">
        <v>384</v>
      </c>
      <c r="E669" t="s">
        <v>12</v>
      </c>
      <c r="F669" t="s">
        <v>21</v>
      </c>
      <c r="G669" t="s">
        <v>20</v>
      </c>
      <c r="H669" t="s">
        <v>16</v>
      </c>
      <c r="I669" s="21">
        <v>45287</v>
      </c>
      <c r="J669" s="21">
        <v>45289</v>
      </c>
      <c r="K669" s="21">
        <v>45380</v>
      </c>
      <c r="L669" s="21">
        <v>45380</v>
      </c>
      <c r="M669" s="22">
        <v>4630262.9999999898</v>
      </c>
      <c r="N669" t="s">
        <v>10</v>
      </c>
      <c r="O669" t="s">
        <v>238</v>
      </c>
      <c r="P669" t="s">
        <v>11</v>
      </c>
      <c r="R669" s="21">
        <v>45287</v>
      </c>
      <c r="S669" s="21">
        <v>45289</v>
      </c>
      <c r="T669" s="21">
        <v>45380</v>
      </c>
      <c r="U669" s="21">
        <v>45380</v>
      </c>
      <c r="V669" s="23">
        <v>0.25277777777777777</v>
      </c>
      <c r="W669">
        <v>91</v>
      </c>
      <c r="X669" s="24">
        <v>62805.23903961062</v>
      </c>
      <c r="Y669" s="24">
        <v>62805.23903961062</v>
      </c>
      <c r="Z669" s="24">
        <v>65330.719025408587</v>
      </c>
      <c r="AA669" s="24">
        <v>65330.719025408587</v>
      </c>
      <c r="AB669">
        <v>0.96134314724416625</v>
      </c>
      <c r="AC669">
        <v>0</v>
      </c>
      <c r="AD669" s="22">
        <v>4630263</v>
      </c>
      <c r="AE669" s="25">
        <v>5.5817822042608281E-2</v>
      </c>
      <c r="AF669" s="26">
        <v>0</v>
      </c>
      <c r="AG669" s="27">
        <v>1</v>
      </c>
      <c r="AH669" s="27" t="s">
        <v>237</v>
      </c>
      <c r="AI669" t="s">
        <v>237</v>
      </c>
      <c r="AJ669" t="s">
        <v>10</v>
      </c>
    </row>
    <row r="670" spans="1:36" ht="15" customHeight="1" x14ac:dyDescent="0.25">
      <c r="A670">
        <v>200404</v>
      </c>
      <c r="B670" t="s">
        <v>136</v>
      </c>
      <c r="C670" t="s">
        <v>135</v>
      </c>
      <c r="D670">
        <v>384</v>
      </c>
      <c r="E670" t="s">
        <v>12</v>
      </c>
      <c r="F670" t="s">
        <v>21</v>
      </c>
      <c r="G670" t="s">
        <v>20</v>
      </c>
      <c r="H670" t="s">
        <v>16</v>
      </c>
      <c r="I670" s="21">
        <v>45378</v>
      </c>
      <c r="J670" s="21">
        <v>45380</v>
      </c>
      <c r="K670" s="21">
        <v>45471</v>
      </c>
      <c r="L670" s="21">
        <v>45471</v>
      </c>
      <c r="M670" s="22">
        <v>4529605.0999999903</v>
      </c>
      <c r="N670" t="s">
        <v>10</v>
      </c>
      <c r="O670" t="s">
        <v>238</v>
      </c>
      <c r="P670" t="s">
        <v>11</v>
      </c>
      <c r="R670" s="21">
        <v>45378</v>
      </c>
      <c r="S670" s="21">
        <v>45380</v>
      </c>
      <c r="T670" s="21">
        <v>45471</v>
      </c>
      <c r="U670" s="21">
        <v>45471</v>
      </c>
      <c r="V670" s="23">
        <v>0.25277777777777777</v>
      </c>
      <c r="W670">
        <v>91</v>
      </c>
      <c r="X670" s="24">
        <v>59260.147536237018</v>
      </c>
      <c r="Y670" s="24">
        <v>59260.147536237018</v>
      </c>
      <c r="Z670" s="24">
        <v>62150.971684778429</v>
      </c>
      <c r="AA670" s="24">
        <v>62150.971684778429</v>
      </c>
      <c r="AB670">
        <v>0.95348706431810448</v>
      </c>
      <c r="AC670">
        <v>0</v>
      </c>
      <c r="AD670" s="22">
        <v>4529605.0999999996</v>
      </c>
      <c r="AE670" s="25">
        <v>5.4281106292428619E-2</v>
      </c>
      <c r="AF670" s="26">
        <v>0</v>
      </c>
      <c r="AG670" s="27">
        <v>1</v>
      </c>
      <c r="AH670" s="27" t="s">
        <v>237</v>
      </c>
      <c r="AI670" t="s">
        <v>237</v>
      </c>
      <c r="AJ670" t="s">
        <v>10</v>
      </c>
    </row>
    <row r="671" spans="1:36" ht="15" customHeight="1" x14ac:dyDescent="0.25">
      <c r="A671">
        <v>200405</v>
      </c>
      <c r="B671" t="s">
        <v>136</v>
      </c>
      <c r="C671" t="s">
        <v>135</v>
      </c>
      <c r="D671">
        <v>384</v>
      </c>
      <c r="E671" t="s">
        <v>12</v>
      </c>
      <c r="F671" t="s">
        <v>21</v>
      </c>
      <c r="G671" t="s">
        <v>20</v>
      </c>
      <c r="H671" t="s">
        <v>16</v>
      </c>
      <c r="I671" s="21">
        <v>45469</v>
      </c>
      <c r="J671" s="21">
        <v>45471</v>
      </c>
      <c r="K671" s="21">
        <v>45565</v>
      </c>
      <c r="L671" s="21">
        <v>45565</v>
      </c>
      <c r="M671" s="22">
        <v>4428947.1999999899</v>
      </c>
      <c r="N671" t="s">
        <v>10</v>
      </c>
      <c r="O671" t="s">
        <v>238</v>
      </c>
      <c r="P671" t="s">
        <v>11</v>
      </c>
      <c r="R671" s="21">
        <v>45469</v>
      </c>
      <c r="S671" s="21">
        <v>45471</v>
      </c>
      <c r="T671" s="21">
        <v>45565</v>
      </c>
      <c r="U671" s="21">
        <v>45565</v>
      </c>
      <c r="V671" s="23">
        <v>0.26111111111111113</v>
      </c>
      <c r="W671">
        <v>94</v>
      </c>
      <c r="X671" s="24">
        <v>57670.549579304396</v>
      </c>
      <c r="Y671" s="24">
        <v>57670.549579304396</v>
      </c>
      <c r="Z671" s="24">
        <v>60966.515055368269</v>
      </c>
      <c r="AA671" s="24">
        <v>60966.515055368269</v>
      </c>
      <c r="AB671">
        <v>0.94593810269341194</v>
      </c>
      <c r="AC671">
        <v>0</v>
      </c>
      <c r="AD671" s="22">
        <v>4428947.2</v>
      </c>
      <c r="AE671" s="25">
        <v>5.2718799868084337E-2</v>
      </c>
      <c r="AF671" s="26">
        <v>0</v>
      </c>
      <c r="AG671" s="27">
        <v>1</v>
      </c>
      <c r="AH671" s="27" t="s">
        <v>237</v>
      </c>
      <c r="AI671" t="s">
        <v>237</v>
      </c>
      <c r="AJ671" t="s">
        <v>10</v>
      </c>
    </row>
    <row r="672" spans="1:36" ht="15" customHeight="1" x14ac:dyDescent="0.25">
      <c r="A672">
        <v>200406</v>
      </c>
      <c r="B672" t="s">
        <v>136</v>
      </c>
      <c r="C672" t="s">
        <v>135</v>
      </c>
      <c r="D672">
        <v>384</v>
      </c>
      <c r="E672" t="s">
        <v>12</v>
      </c>
      <c r="F672" t="s">
        <v>21</v>
      </c>
      <c r="G672" t="s">
        <v>20</v>
      </c>
      <c r="H672" t="s">
        <v>16</v>
      </c>
      <c r="I672" s="21">
        <v>45561</v>
      </c>
      <c r="J672" s="21">
        <v>45565</v>
      </c>
      <c r="K672" s="21">
        <v>45656</v>
      </c>
      <c r="L672" s="21">
        <v>45656</v>
      </c>
      <c r="M672" s="22">
        <v>4328289.2999999896</v>
      </c>
      <c r="N672" t="s">
        <v>10</v>
      </c>
      <c r="O672" t="s">
        <v>238</v>
      </c>
      <c r="P672" t="s">
        <v>11</v>
      </c>
      <c r="R672" s="21">
        <v>45561</v>
      </c>
      <c r="S672" s="21">
        <v>45565</v>
      </c>
      <c r="T672" s="21">
        <v>45656</v>
      </c>
      <c r="U672" s="21">
        <v>45656</v>
      </c>
      <c r="V672" s="23">
        <v>0.25277777777777777</v>
      </c>
      <c r="W672">
        <v>91</v>
      </c>
      <c r="X672" s="24">
        <v>52758.042941274085</v>
      </c>
      <c r="Y672" s="24">
        <v>52758.042941274085</v>
      </c>
      <c r="Z672" s="24">
        <v>56183.445749709252</v>
      </c>
      <c r="AA672" s="24">
        <v>56183.445749709252</v>
      </c>
      <c r="AB672">
        <v>0.93903181332638552</v>
      </c>
      <c r="AC672">
        <v>0</v>
      </c>
      <c r="AD672" s="22">
        <v>4328289.3</v>
      </c>
      <c r="AE672" s="25">
        <v>5.135150762400767E-2</v>
      </c>
      <c r="AF672" s="26">
        <v>0</v>
      </c>
      <c r="AG672" s="27">
        <v>1</v>
      </c>
      <c r="AH672" s="27" t="s">
        <v>237</v>
      </c>
      <c r="AI672" t="s">
        <v>237</v>
      </c>
      <c r="AJ672" t="s">
        <v>10</v>
      </c>
    </row>
    <row r="673" spans="1:36" ht="15" customHeight="1" x14ac:dyDescent="0.25">
      <c r="A673">
        <v>200407</v>
      </c>
      <c r="B673" t="s">
        <v>136</v>
      </c>
      <c r="C673" t="s">
        <v>135</v>
      </c>
      <c r="D673">
        <v>384</v>
      </c>
      <c r="E673" t="s">
        <v>12</v>
      </c>
      <c r="F673" t="s">
        <v>21</v>
      </c>
      <c r="G673" t="s">
        <v>20</v>
      </c>
      <c r="H673" t="s">
        <v>16</v>
      </c>
      <c r="I673" s="21">
        <v>45652</v>
      </c>
      <c r="J673" s="21">
        <v>45656</v>
      </c>
      <c r="K673" s="21">
        <v>45747</v>
      </c>
      <c r="L673" s="21">
        <v>45747</v>
      </c>
      <c r="M673" s="22">
        <v>4227631.3999999901</v>
      </c>
      <c r="N673" t="s">
        <v>10</v>
      </c>
      <c r="O673" t="s">
        <v>238</v>
      </c>
      <c r="P673" t="s">
        <v>11</v>
      </c>
      <c r="R673" s="21">
        <v>45652</v>
      </c>
      <c r="S673" s="21">
        <v>45656</v>
      </c>
      <c r="T673" s="21">
        <v>45747</v>
      </c>
      <c r="U673" s="21">
        <v>45747</v>
      </c>
      <c r="V673" s="23">
        <v>0.25277777777777777</v>
      </c>
      <c r="W673">
        <v>91</v>
      </c>
      <c r="X673" s="24">
        <v>50151.374946182958</v>
      </c>
      <c r="Y673" s="24">
        <v>50151.374946182958</v>
      </c>
      <c r="Z673" s="24">
        <v>53791.417343999397</v>
      </c>
      <c r="AA673" s="24">
        <v>53791.417343999397</v>
      </c>
      <c r="AB673">
        <v>0.93233042411695255</v>
      </c>
      <c r="AC673">
        <v>0</v>
      </c>
      <c r="AD673" s="22">
        <v>4227631.4000000004</v>
      </c>
      <c r="AE673" s="25">
        <v>5.0335800673343201E-2</v>
      </c>
      <c r="AF673" s="26">
        <v>0</v>
      </c>
      <c r="AG673" s="27">
        <v>1</v>
      </c>
      <c r="AH673" s="27" t="s">
        <v>237</v>
      </c>
      <c r="AI673" t="s">
        <v>237</v>
      </c>
      <c r="AJ673" t="s">
        <v>10</v>
      </c>
    </row>
    <row r="674" spans="1:36" ht="15" customHeight="1" x14ac:dyDescent="0.25">
      <c r="A674">
        <v>200408</v>
      </c>
      <c r="B674" t="s">
        <v>136</v>
      </c>
      <c r="C674" t="s">
        <v>135</v>
      </c>
      <c r="D674">
        <v>384</v>
      </c>
      <c r="E674" t="s">
        <v>12</v>
      </c>
      <c r="F674" t="s">
        <v>21</v>
      </c>
      <c r="G674" t="s">
        <v>20</v>
      </c>
      <c r="H674" t="s">
        <v>16</v>
      </c>
      <c r="I674" s="21">
        <v>45743</v>
      </c>
      <c r="J674" s="21">
        <v>45747</v>
      </c>
      <c r="K674" s="21">
        <v>45838</v>
      </c>
      <c r="L674" s="21">
        <v>45838</v>
      </c>
      <c r="M674" s="22">
        <v>4126973.4999999902</v>
      </c>
      <c r="N674" t="s">
        <v>10</v>
      </c>
      <c r="O674" t="s">
        <v>238</v>
      </c>
      <c r="P674" t="s">
        <v>11</v>
      </c>
      <c r="R674" s="21">
        <v>45743</v>
      </c>
      <c r="S674" s="21">
        <v>45747</v>
      </c>
      <c r="T674" s="21">
        <v>45838</v>
      </c>
      <c r="U674" s="21">
        <v>45838</v>
      </c>
      <c r="V674" s="23">
        <v>0.25277777777777777</v>
      </c>
      <c r="W674">
        <v>91</v>
      </c>
      <c r="X674" s="24">
        <v>48095.423392146746</v>
      </c>
      <c r="Y674" s="24">
        <v>48095.423392146746</v>
      </c>
      <c r="Z674" s="24">
        <v>51951.702445353578</v>
      </c>
      <c r="AA674" s="24">
        <v>51951.702445353578</v>
      </c>
      <c r="AB674">
        <v>0.92577184439214222</v>
      </c>
      <c r="AC674">
        <v>0</v>
      </c>
      <c r="AD674" s="22">
        <v>4126973.5</v>
      </c>
      <c r="AE674" s="25">
        <v>4.9799985016897988E-2</v>
      </c>
      <c r="AF674" s="26">
        <v>0</v>
      </c>
      <c r="AG674" s="27">
        <v>1</v>
      </c>
      <c r="AH674" s="27" t="s">
        <v>237</v>
      </c>
      <c r="AI674" t="s">
        <v>237</v>
      </c>
      <c r="AJ674" t="s">
        <v>10</v>
      </c>
    </row>
    <row r="675" spans="1:36" ht="15" customHeight="1" x14ac:dyDescent="0.25">
      <c r="A675">
        <v>200409</v>
      </c>
      <c r="B675" t="s">
        <v>136</v>
      </c>
      <c r="C675" t="s">
        <v>135</v>
      </c>
      <c r="D675">
        <v>384</v>
      </c>
      <c r="E675" t="s">
        <v>12</v>
      </c>
      <c r="F675" t="s">
        <v>21</v>
      </c>
      <c r="G675" t="s">
        <v>20</v>
      </c>
      <c r="H675" t="s">
        <v>16</v>
      </c>
      <c r="I675" s="21">
        <v>45834</v>
      </c>
      <c r="J675" s="21">
        <v>45838</v>
      </c>
      <c r="K675" s="21">
        <v>45930</v>
      </c>
      <c r="L675" s="21">
        <v>45930</v>
      </c>
      <c r="M675" s="22">
        <v>4026315.5999999898</v>
      </c>
      <c r="N675" t="s">
        <v>10</v>
      </c>
      <c r="O675" t="s">
        <v>238</v>
      </c>
      <c r="P675" t="s">
        <v>11</v>
      </c>
      <c r="R675" s="21">
        <v>45834</v>
      </c>
      <c r="S675" s="21">
        <v>45838</v>
      </c>
      <c r="T675" s="21">
        <v>45930</v>
      </c>
      <c r="U675" s="21">
        <v>45930</v>
      </c>
      <c r="V675" s="23">
        <v>0.25555555555555554</v>
      </c>
      <c r="W675">
        <v>92</v>
      </c>
      <c r="X675" s="24">
        <v>46814.085842765999</v>
      </c>
      <c r="Y675" s="24">
        <v>46814.085842765999</v>
      </c>
      <c r="Z675" s="24">
        <v>50925.648772455861</v>
      </c>
      <c r="AA675" s="24">
        <v>50925.648772455861</v>
      </c>
      <c r="AB675">
        <v>0.91926341580720949</v>
      </c>
      <c r="AC675">
        <v>0</v>
      </c>
      <c r="AD675" s="22">
        <v>4026315.6</v>
      </c>
      <c r="AE675" s="25">
        <v>4.9492960215354716E-2</v>
      </c>
      <c r="AF675" s="26">
        <v>0</v>
      </c>
      <c r="AG675" s="27">
        <v>1</v>
      </c>
      <c r="AH675" s="27" t="s">
        <v>237</v>
      </c>
      <c r="AI675" t="s">
        <v>237</v>
      </c>
      <c r="AJ675" t="s">
        <v>10</v>
      </c>
    </row>
    <row r="676" spans="1:36" ht="15" customHeight="1" x14ac:dyDescent="0.25">
      <c r="A676">
        <v>200410</v>
      </c>
      <c r="B676" t="s">
        <v>136</v>
      </c>
      <c r="C676" t="s">
        <v>135</v>
      </c>
      <c r="D676">
        <v>384</v>
      </c>
      <c r="E676" t="s">
        <v>12</v>
      </c>
      <c r="F676" t="s">
        <v>21</v>
      </c>
      <c r="G676" t="s">
        <v>20</v>
      </c>
      <c r="H676" t="s">
        <v>16</v>
      </c>
      <c r="I676" s="21">
        <v>45926</v>
      </c>
      <c r="J676" s="21">
        <v>45930</v>
      </c>
      <c r="K676" s="21">
        <v>46021</v>
      </c>
      <c r="L676" s="21">
        <v>46021</v>
      </c>
      <c r="M676" s="22">
        <v>3925657.6999999899</v>
      </c>
      <c r="N676" t="s">
        <v>10</v>
      </c>
      <c r="O676" t="s">
        <v>238</v>
      </c>
      <c r="P676" t="s">
        <v>11</v>
      </c>
      <c r="R676" s="21">
        <v>45926</v>
      </c>
      <c r="S676" s="21">
        <v>45930</v>
      </c>
      <c r="T676" s="21">
        <v>46021</v>
      </c>
      <c r="U676" s="21">
        <v>46021</v>
      </c>
      <c r="V676" s="23">
        <v>0.25277777777777777</v>
      </c>
      <c r="W676">
        <v>91</v>
      </c>
      <c r="X676" s="24">
        <v>44723.575244698332</v>
      </c>
      <c r="Y676" s="24">
        <v>44723.575244698332</v>
      </c>
      <c r="Z676" s="24">
        <v>48989.377125503641</v>
      </c>
      <c r="AA676" s="24">
        <v>48989.377125503641</v>
      </c>
      <c r="AB676">
        <v>0.91292394124797815</v>
      </c>
      <c r="AC676">
        <v>0</v>
      </c>
      <c r="AD676" s="22">
        <v>3925657.7</v>
      </c>
      <c r="AE676" s="25">
        <v>4.9368575688019542E-2</v>
      </c>
      <c r="AF676" s="26">
        <v>0</v>
      </c>
      <c r="AG676" s="27">
        <v>1</v>
      </c>
      <c r="AH676" s="27" t="s">
        <v>237</v>
      </c>
      <c r="AI676" t="s">
        <v>237</v>
      </c>
      <c r="AJ676" t="s">
        <v>10</v>
      </c>
    </row>
    <row r="677" spans="1:36" ht="15" customHeight="1" x14ac:dyDescent="0.25">
      <c r="A677">
        <v>200411</v>
      </c>
      <c r="B677" t="s">
        <v>136</v>
      </c>
      <c r="C677" t="s">
        <v>135</v>
      </c>
      <c r="D677">
        <v>384</v>
      </c>
      <c r="E677" t="s">
        <v>12</v>
      </c>
      <c r="F677" t="s">
        <v>21</v>
      </c>
      <c r="G677" t="s">
        <v>20</v>
      </c>
      <c r="H677" t="s">
        <v>16</v>
      </c>
      <c r="I677" s="21">
        <v>46017</v>
      </c>
      <c r="J677" s="21">
        <v>46021</v>
      </c>
      <c r="K677" s="21">
        <v>46111</v>
      </c>
      <c r="L677" s="21">
        <v>46111</v>
      </c>
      <c r="M677" s="22">
        <v>3824999.79999999</v>
      </c>
      <c r="N677" t="s">
        <v>10</v>
      </c>
      <c r="O677" t="s">
        <v>238</v>
      </c>
      <c r="P677" t="s">
        <v>11</v>
      </c>
      <c r="R677" s="21">
        <v>46017</v>
      </c>
      <c r="S677" s="21">
        <v>46021</v>
      </c>
      <c r="T677" s="21">
        <v>46111</v>
      </c>
      <c r="U677" s="21">
        <v>46111</v>
      </c>
      <c r="V677" s="23">
        <v>0.25</v>
      </c>
      <c r="W677">
        <v>90</v>
      </c>
      <c r="X677" s="24">
        <v>42845.464246243057</v>
      </c>
      <c r="Y677" s="24">
        <v>42845.464246243057</v>
      </c>
      <c r="Z677" s="24">
        <v>47252.833265060632</v>
      </c>
      <c r="AA677" s="24">
        <v>47252.833265060632</v>
      </c>
      <c r="AB677">
        <v>0.90672794170680049</v>
      </c>
      <c r="AC677">
        <v>0</v>
      </c>
      <c r="AD677" s="22">
        <v>3824999.8</v>
      </c>
      <c r="AE677" s="25">
        <v>4.9414730181225767E-2</v>
      </c>
      <c r="AF677" s="26">
        <v>0</v>
      </c>
      <c r="AG677" s="27">
        <v>1</v>
      </c>
      <c r="AH677" s="27" t="s">
        <v>237</v>
      </c>
      <c r="AI677" t="s">
        <v>237</v>
      </c>
      <c r="AJ677" t="s">
        <v>10</v>
      </c>
    </row>
    <row r="678" spans="1:36" ht="15" customHeight="1" x14ac:dyDescent="0.25">
      <c r="A678">
        <v>200412</v>
      </c>
      <c r="B678" t="s">
        <v>136</v>
      </c>
      <c r="C678" t="s">
        <v>135</v>
      </c>
      <c r="D678">
        <v>384</v>
      </c>
      <c r="E678" t="s">
        <v>12</v>
      </c>
      <c r="F678" t="s">
        <v>21</v>
      </c>
      <c r="G678" t="s">
        <v>20</v>
      </c>
      <c r="H678" t="s">
        <v>16</v>
      </c>
      <c r="I678" s="21">
        <v>46107</v>
      </c>
      <c r="J678" s="21">
        <v>46111</v>
      </c>
      <c r="K678" s="21">
        <v>46203</v>
      </c>
      <c r="L678" s="21">
        <v>46203</v>
      </c>
      <c r="M678" s="22">
        <v>3724341.8999999901</v>
      </c>
      <c r="N678" t="s">
        <v>10</v>
      </c>
      <c r="O678" t="s">
        <v>238</v>
      </c>
      <c r="P678" t="s">
        <v>11</v>
      </c>
      <c r="R678" s="21">
        <v>46107</v>
      </c>
      <c r="S678" s="21">
        <v>46111</v>
      </c>
      <c r="T678" s="21">
        <v>46203</v>
      </c>
      <c r="U678" s="21">
        <v>46203</v>
      </c>
      <c r="V678" s="23">
        <v>0.25555555555555554</v>
      </c>
      <c r="W678">
        <v>92</v>
      </c>
      <c r="X678" s="24">
        <v>42461.70460888755</v>
      </c>
      <c r="Y678" s="24">
        <v>42461.70460888755</v>
      </c>
      <c r="Z678" s="24">
        <v>47156.279735431905</v>
      </c>
      <c r="AA678" s="24">
        <v>47156.279735431905</v>
      </c>
      <c r="AB678">
        <v>0.90044644842886146</v>
      </c>
      <c r="AC678">
        <v>0</v>
      </c>
      <c r="AD678" s="22">
        <v>3724341.9</v>
      </c>
      <c r="AE678" s="25">
        <v>4.9545551357080574E-2</v>
      </c>
      <c r="AF678" s="26">
        <v>0</v>
      </c>
      <c r="AG678" s="27">
        <v>1</v>
      </c>
      <c r="AH678" s="27" t="s">
        <v>237</v>
      </c>
      <c r="AI678" t="s">
        <v>237</v>
      </c>
      <c r="AJ678" t="s">
        <v>10</v>
      </c>
    </row>
    <row r="679" spans="1:36" ht="15" customHeight="1" x14ac:dyDescent="0.25">
      <c r="A679">
        <v>200413</v>
      </c>
      <c r="B679" t="s">
        <v>136</v>
      </c>
      <c r="C679" t="s">
        <v>135</v>
      </c>
      <c r="D679">
        <v>384</v>
      </c>
      <c r="E679" t="s">
        <v>12</v>
      </c>
      <c r="F679" t="s">
        <v>21</v>
      </c>
      <c r="G679" t="s">
        <v>20</v>
      </c>
      <c r="H679" t="s">
        <v>16</v>
      </c>
      <c r="I679" s="21">
        <v>46199</v>
      </c>
      <c r="J679" s="21">
        <v>46203</v>
      </c>
      <c r="K679" s="21">
        <v>46295</v>
      </c>
      <c r="L679" s="21">
        <v>46295</v>
      </c>
      <c r="M679" s="22">
        <v>3623683.9999999902</v>
      </c>
      <c r="N679" t="s">
        <v>10</v>
      </c>
      <c r="O679" t="s">
        <v>238</v>
      </c>
      <c r="P679" t="s">
        <v>11</v>
      </c>
      <c r="R679" s="21">
        <v>46199</v>
      </c>
      <c r="S679" s="21">
        <v>46203</v>
      </c>
      <c r="T679" s="21">
        <v>46295</v>
      </c>
      <c r="U679" s="21">
        <v>46295</v>
      </c>
      <c r="V679" s="23">
        <v>0.25555555555555554</v>
      </c>
      <c r="W679">
        <v>92</v>
      </c>
      <c r="X679" s="24">
        <v>41180.215330367726</v>
      </c>
      <c r="Y679" s="24">
        <v>41180.215330367726</v>
      </c>
      <c r="Z679" s="24">
        <v>46052.915443396225</v>
      </c>
      <c r="AA679" s="24">
        <v>46052.915443396225</v>
      </c>
      <c r="AB679">
        <v>0.89419344972811654</v>
      </c>
      <c r="AC679">
        <v>0</v>
      </c>
      <c r="AD679" s="22">
        <v>3623684</v>
      </c>
      <c r="AE679" s="25">
        <v>4.9730346363170981E-2</v>
      </c>
      <c r="AF679" s="26">
        <v>0</v>
      </c>
      <c r="AG679" s="27">
        <v>1</v>
      </c>
      <c r="AH679" s="27" t="s">
        <v>237</v>
      </c>
      <c r="AI679" t="s">
        <v>237</v>
      </c>
      <c r="AJ679" t="s">
        <v>10</v>
      </c>
    </row>
    <row r="680" spans="1:36" ht="15" customHeight="1" x14ac:dyDescent="0.25">
      <c r="A680">
        <v>200414</v>
      </c>
      <c r="B680" t="s">
        <v>136</v>
      </c>
      <c r="C680" t="s">
        <v>135</v>
      </c>
      <c r="D680">
        <v>384</v>
      </c>
      <c r="E680" t="s">
        <v>12</v>
      </c>
      <c r="F680" t="s">
        <v>21</v>
      </c>
      <c r="G680" t="s">
        <v>20</v>
      </c>
      <c r="H680" t="s">
        <v>16</v>
      </c>
      <c r="I680" s="21">
        <v>46293</v>
      </c>
      <c r="J680" s="21">
        <v>46295</v>
      </c>
      <c r="K680" s="21">
        <v>46386</v>
      </c>
      <c r="L680" s="21">
        <v>46386</v>
      </c>
      <c r="M680" s="22">
        <v>3523026.0999999898</v>
      </c>
      <c r="N680" t="s">
        <v>10</v>
      </c>
      <c r="O680" t="s">
        <v>238</v>
      </c>
      <c r="P680" t="s">
        <v>11</v>
      </c>
      <c r="R680" s="21">
        <v>46293</v>
      </c>
      <c r="S680" s="21">
        <v>46295</v>
      </c>
      <c r="T680" s="21">
        <v>46386</v>
      </c>
      <c r="U680" s="21">
        <v>46386</v>
      </c>
      <c r="V680" s="23">
        <v>0.25277777777777777</v>
      </c>
      <c r="W680">
        <v>91</v>
      </c>
      <c r="X680" s="24">
        <v>39516.451678105113</v>
      </c>
      <c r="Y680" s="24">
        <v>39516.451678105113</v>
      </c>
      <c r="Z680" s="24">
        <v>44499.883090530537</v>
      </c>
      <c r="AA680" s="24">
        <v>44499.883090530537</v>
      </c>
      <c r="AB680">
        <v>0.88801248303760405</v>
      </c>
      <c r="AC680">
        <v>0</v>
      </c>
      <c r="AD680" s="22">
        <v>3523026.1</v>
      </c>
      <c r="AE680" s="25">
        <v>4.9969398053836725E-2</v>
      </c>
      <c r="AF680" s="26">
        <v>0</v>
      </c>
      <c r="AG680" s="27">
        <v>1</v>
      </c>
      <c r="AH680" s="27" t="s">
        <v>237</v>
      </c>
      <c r="AI680" t="s">
        <v>237</v>
      </c>
      <c r="AJ680" t="s">
        <v>10</v>
      </c>
    </row>
    <row r="681" spans="1:36" ht="15" customHeight="1" x14ac:dyDescent="0.25">
      <c r="A681">
        <v>200415</v>
      </c>
      <c r="B681" t="s">
        <v>136</v>
      </c>
      <c r="C681" t="s">
        <v>135</v>
      </c>
      <c r="D681">
        <v>384</v>
      </c>
      <c r="E681" t="s">
        <v>12</v>
      </c>
      <c r="F681" t="s">
        <v>21</v>
      </c>
      <c r="G681" t="s">
        <v>20</v>
      </c>
      <c r="H681" t="s">
        <v>16</v>
      </c>
      <c r="I681" s="21">
        <v>46384</v>
      </c>
      <c r="J681" s="21">
        <v>46386</v>
      </c>
      <c r="K681" s="21">
        <v>46476</v>
      </c>
      <c r="L681" s="21">
        <v>46476</v>
      </c>
      <c r="M681" s="22">
        <v>3422368.1999999899</v>
      </c>
      <c r="N681" t="s">
        <v>10</v>
      </c>
      <c r="O681" t="s">
        <v>238</v>
      </c>
      <c r="P681" t="s">
        <v>11</v>
      </c>
      <c r="R681" s="21">
        <v>46384</v>
      </c>
      <c r="S681" s="21">
        <v>46386</v>
      </c>
      <c r="T681" s="21">
        <v>46476</v>
      </c>
      <c r="U681" s="21">
        <v>46476</v>
      </c>
      <c r="V681" s="23">
        <v>0.25</v>
      </c>
      <c r="W681">
        <v>90</v>
      </c>
      <c r="X681" s="24">
        <v>37902.298801556382</v>
      </c>
      <c r="Y681" s="24">
        <v>37902.298801556382</v>
      </c>
      <c r="Z681" s="24">
        <v>42978.702446309704</v>
      </c>
      <c r="AA681" s="24">
        <v>42978.702446309704</v>
      </c>
      <c r="AB681">
        <v>0.88188560017383211</v>
      </c>
      <c r="AC681">
        <v>0</v>
      </c>
      <c r="AD681" s="22">
        <v>3422368.2</v>
      </c>
      <c r="AE681" s="25">
        <v>5.0232704296761181E-2</v>
      </c>
      <c r="AF681" s="26">
        <v>0</v>
      </c>
      <c r="AG681" s="27">
        <v>1</v>
      </c>
      <c r="AH681" s="27" t="s">
        <v>237</v>
      </c>
      <c r="AI681" t="s">
        <v>237</v>
      </c>
      <c r="AJ681" t="s">
        <v>10</v>
      </c>
    </row>
    <row r="682" spans="1:36" ht="15" customHeight="1" x14ac:dyDescent="0.25">
      <c r="A682">
        <v>200416</v>
      </c>
      <c r="B682" t="s">
        <v>136</v>
      </c>
      <c r="C682" t="s">
        <v>135</v>
      </c>
      <c r="D682">
        <v>384</v>
      </c>
      <c r="E682" t="s">
        <v>12</v>
      </c>
      <c r="F682" t="s">
        <v>21</v>
      </c>
      <c r="G682" t="s">
        <v>20</v>
      </c>
      <c r="H682" t="s">
        <v>16</v>
      </c>
      <c r="I682" s="21">
        <v>46472</v>
      </c>
      <c r="J682" s="21">
        <v>46476</v>
      </c>
      <c r="K682" s="21">
        <v>46568</v>
      </c>
      <c r="L682" s="21">
        <v>46568</v>
      </c>
      <c r="M682" s="22">
        <v>3321710.29999999</v>
      </c>
      <c r="N682" t="s">
        <v>10</v>
      </c>
      <c r="O682" t="s">
        <v>238</v>
      </c>
      <c r="P682" t="s">
        <v>11</v>
      </c>
      <c r="R682" s="21">
        <v>46472</v>
      </c>
      <c r="S682" s="21">
        <v>46476</v>
      </c>
      <c r="T682" s="21">
        <v>46568</v>
      </c>
      <c r="U682" s="21">
        <v>46568</v>
      </c>
      <c r="V682" s="23">
        <v>0.25555555555555554</v>
      </c>
      <c r="W682">
        <v>92</v>
      </c>
      <c r="X682" s="24">
        <v>37444.668367059508</v>
      </c>
      <c r="Y682" s="24">
        <v>37444.668367059508</v>
      </c>
      <c r="Z682" s="24">
        <v>42763.704269675014</v>
      </c>
      <c r="AA682" s="24">
        <v>42763.704269675014</v>
      </c>
      <c r="AB682">
        <v>0.87561798040055694</v>
      </c>
      <c r="AC682">
        <v>0</v>
      </c>
      <c r="AD682" s="22">
        <v>3321710.3</v>
      </c>
      <c r="AE682" s="25">
        <v>5.0376528651137439E-2</v>
      </c>
      <c r="AF682" s="26">
        <v>0</v>
      </c>
      <c r="AG682" s="27">
        <v>1</v>
      </c>
      <c r="AH682" s="27" t="s">
        <v>237</v>
      </c>
      <c r="AI682" t="s">
        <v>237</v>
      </c>
      <c r="AJ682" t="s">
        <v>10</v>
      </c>
    </row>
    <row r="683" spans="1:36" ht="15" customHeight="1" x14ac:dyDescent="0.25">
      <c r="A683">
        <v>200417</v>
      </c>
      <c r="B683" t="s">
        <v>136</v>
      </c>
      <c r="C683" t="s">
        <v>135</v>
      </c>
      <c r="D683">
        <v>384</v>
      </c>
      <c r="E683" t="s">
        <v>12</v>
      </c>
      <c r="F683" t="s">
        <v>21</v>
      </c>
      <c r="G683" t="s">
        <v>20</v>
      </c>
      <c r="H683" t="s">
        <v>16</v>
      </c>
      <c r="I683" s="21">
        <v>46566</v>
      </c>
      <c r="J683" s="21">
        <v>46568</v>
      </c>
      <c r="K683" s="21">
        <v>46660</v>
      </c>
      <c r="L683" s="21">
        <v>46660</v>
      </c>
      <c r="M683" s="22">
        <v>3221052.3999999901</v>
      </c>
      <c r="N683" t="s">
        <v>10</v>
      </c>
      <c r="O683" t="s">
        <v>238</v>
      </c>
      <c r="P683" t="s">
        <v>11</v>
      </c>
      <c r="R683" s="21">
        <v>46566</v>
      </c>
      <c r="S683" s="21">
        <v>46568</v>
      </c>
      <c r="T683" s="21">
        <v>46660</v>
      </c>
      <c r="U683" s="21">
        <v>46660</v>
      </c>
      <c r="V683" s="23">
        <v>0.25555555555555554</v>
      </c>
      <c r="W683">
        <v>92</v>
      </c>
      <c r="X683" s="24">
        <v>36025.319247845975</v>
      </c>
      <c r="Y683" s="24">
        <v>36025.319247845975</v>
      </c>
      <c r="Z683" s="24">
        <v>41438.697876775368</v>
      </c>
      <c r="AA683" s="24">
        <v>41438.697876775368</v>
      </c>
      <c r="AB683">
        <v>0.86936417150396605</v>
      </c>
      <c r="AC683">
        <v>0</v>
      </c>
      <c r="AD683" s="22">
        <v>3221052.4</v>
      </c>
      <c r="AE683" s="25">
        <v>5.0341132753487151E-2</v>
      </c>
      <c r="AF683" s="26">
        <v>0</v>
      </c>
      <c r="AG683" s="27">
        <v>1</v>
      </c>
      <c r="AH683" s="27" t="s">
        <v>237</v>
      </c>
      <c r="AI683" t="s">
        <v>237</v>
      </c>
      <c r="AJ683" t="s">
        <v>10</v>
      </c>
    </row>
    <row r="684" spans="1:36" ht="15" customHeight="1" x14ac:dyDescent="0.25">
      <c r="A684">
        <v>200418</v>
      </c>
      <c r="B684" t="s">
        <v>136</v>
      </c>
      <c r="C684" t="s">
        <v>135</v>
      </c>
      <c r="D684">
        <v>384</v>
      </c>
      <c r="E684" t="s">
        <v>12</v>
      </c>
      <c r="F684" t="s">
        <v>21</v>
      </c>
      <c r="G684" t="s">
        <v>20</v>
      </c>
      <c r="H684" t="s">
        <v>16</v>
      </c>
      <c r="I684" s="21">
        <v>46658</v>
      </c>
      <c r="J684" s="21">
        <v>46660</v>
      </c>
      <c r="K684" s="21">
        <v>46751</v>
      </c>
      <c r="L684" s="21">
        <v>46751</v>
      </c>
      <c r="M684" s="22">
        <v>3120394.4999999902</v>
      </c>
      <c r="N684" t="s">
        <v>10</v>
      </c>
      <c r="O684" t="s">
        <v>238</v>
      </c>
      <c r="P684" t="s">
        <v>11</v>
      </c>
      <c r="R684" s="21">
        <v>46658</v>
      </c>
      <c r="S684" s="21">
        <v>46660</v>
      </c>
      <c r="T684" s="21">
        <v>46751</v>
      </c>
      <c r="U684" s="21">
        <v>46751</v>
      </c>
      <c r="V684" s="23">
        <v>0.25277777777777777</v>
      </c>
      <c r="W684">
        <v>91</v>
      </c>
      <c r="X684" s="24">
        <v>34126.108421827288</v>
      </c>
      <c r="Y684" s="24">
        <v>34126.108421827288</v>
      </c>
      <c r="Z684" s="24">
        <v>39533.952250148941</v>
      </c>
      <c r="AA684" s="24">
        <v>39533.952250148941</v>
      </c>
      <c r="AB684">
        <v>0.86321013912032341</v>
      </c>
      <c r="AC684">
        <v>0</v>
      </c>
      <c r="AD684" s="22">
        <v>3120394.5</v>
      </c>
      <c r="AE684" s="25">
        <v>5.0121243598439905E-2</v>
      </c>
      <c r="AF684" s="26">
        <v>0</v>
      </c>
      <c r="AG684" s="27">
        <v>1</v>
      </c>
      <c r="AH684" s="27" t="s">
        <v>237</v>
      </c>
      <c r="AI684" t="s">
        <v>237</v>
      </c>
      <c r="AJ684" t="s">
        <v>10</v>
      </c>
    </row>
    <row r="685" spans="1:36" ht="15" customHeight="1" x14ac:dyDescent="0.25">
      <c r="A685">
        <v>200419</v>
      </c>
      <c r="B685" t="s">
        <v>136</v>
      </c>
      <c r="C685" t="s">
        <v>135</v>
      </c>
      <c r="D685">
        <v>384</v>
      </c>
      <c r="E685" t="s">
        <v>12</v>
      </c>
      <c r="F685" t="s">
        <v>21</v>
      </c>
      <c r="G685" t="s">
        <v>20</v>
      </c>
      <c r="H685" t="s">
        <v>16</v>
      </c>
      <c r="I685" s="21">
        <v>46749</v>
      </c>
      <c r="J685" s="21">
        <v>46751</v>
      </c>
      <c r="K685" s="21">
        <v>46842</v>
      </c>
      <c r="L685" s="21">
        <v>46842</v>
      </c>
      <c r="M685" s="22">
        <v>3019736.5999999898</v>
      </c>
      <c r="N685" t="s">
        <v>10</v>
      </c>
      <c r="O685" t="s">
        <v>238</v>
      </c>
      <c r="P685" t="s">
        <v>11</v>
      </c>
      <c r="R685" s="21">
        <v>46749</v>
      </c>
      <c r="S685" s="21">
        <v>46751</v>
      </c>
      <c r="T685" s="21">
        <v>46842</v>
      </c>
      <c r="U685" s="21">
        <v>46842</v>
      </c>
      <c r="V685" s="23">
        <v>0.25277777777777777</v>
      </c>
      <c r="W685">
        <v>91</v>
      </c>
      <c r="X685" s="24">
        <v>32561.138512049358</v>
      </c>
      <c r="Y685" s="24">
        <v>32561.138512049358</v>
      </c>
      <c r="Z685" s="24">
        <v>37989.685765377733</v>
      </c>
      <c r="AA685" s="24">
        <v>37989.685765377733</v>
      </c>
      <c r="AB685">
        <v>0.85710470766052682</v>
      </c>
      <c r="AC685">
        <v>0</v>
      </c>
      <c r="AD685" s="22">
        <v>3019736.6</v>
      </c>
      <c r="AE685" s="25">
        <v>4.9768866186584514E-2</v>
      </c>
      <c r="AF685" s="26">
        <v>0</v>
      </c>
      <c r="AG685" s="27">
        <v>1</v>
      </c>
      <c r="AH685" s="27" t="s">
        <v>237</v>
      </c>
      <c r="AI685" t="s">
        <v>237</v>
      </c>
      <c r="AJ685" t="s">
        <v>10</v>
      </c>
    </row>
    <row r="686" spans="1:36" ht="15" customHeight="1" x14ac:dyDescent="0.25">
      <c r="A686">
        <v>200420</v>
      </c>
      <c r="B686" t="s">
        <v>136</v>
      </c>
      <c r="C686" t="s">
        <v>135</v>
      </c>
      <c r="D686">
        <v>384</v>
      </c>
      <c r="E686" t="s">
        <v>12</v>
      </c>
      <c r="F686" t="s">
        <v>21</v>
      </c>
      <c r="G686" t="s">
        <v>20</v>
      </c>
      <c r="H686" t="s">
        <v>16</v>
      </c>
      <c r="I686" s="21">
        <v>46840</v>
      </c>
      <c r="J686" s="21">
        <v>46842</v>
      </c>
      <c r="K686" s="21">
        <v>46934</v>
      </c>
      <c r="L686" s="21">
        <v>46934</v>
      </c>
      <c r="M686" s="22">
        <v>2919078.6999999899</v>
      </c>
      <c r="N686" t="s">
        <v>10</v>
      </c>
      <c r="O686" t="s">
        <v>238</v>
      </c>
      <c r="P686" t="s">
        <v>11</v>
      </c>
      <c r="R686" s="21">
        <v>46840</v>
      </c>
      <c r="S686" s="21">
        <v>46842</v>
      </c>
      <c r="T686" s="21">
        <v>46934</v>
      </c>
      <c r="U686" s="21">
        <v>46934</v>
      </c>
      <c r="V686" s="23">
        <v>0.25555555555555554</v>
      </c>
      <c r="W686">
        <v>92</v>
      </c>
      <c r="X686" s="24">
        <v>31441.461235066974</v>
      </c>
      <c r="Y686" s="24">
        <v>31441.461235066974</v>
      </c>
      <c r="Z686" s="24">
        <v>36946.763023086816</v>
      </c>
      <c r="AA686" s="24">
        <v>36946.763023086816</v>
      </c>
      <c r="AB686">
        <v>0.85099366392179576</v>
      </c>
      <c r="AC686">
        <v>0</v>
      </c>
      <c r="AD686" s="22">
        <v>2919078.7000000007</v>
      </c>
      <c r="AE686" s="25">
        <v>4.9527369745234938E-2</v>
      </c>
      <c r="AF686" s="26">
        <v>0</v>
      </c>
      <c r="AG686" s="27">
        <v>1</v>
      </c>
      <c r="AH686" s="27" t="s">
        <v>237</v>
      </c>
      <c r="AI686" t="s">
        <v>237</v>
      </c>
      <c r="AJ686" t="s">
        <v>10</v>
      </c>
    </row>
    <row r="687" spans="1:36" ht="15" customHeight="1" x14ac:dyDescent="0.25">
      <c r="A687">
        <v>200421</v>
      </c>
      <c r="B687" t="s">
        <v>136</v>
      </c>
      <c r="C687" t="s">
        <v>135</v>
      </c>
      <c r="D687">
        <v>384</v>
      </c>
      <c r="E687" t="s">
        <v>12</v>
      </c>
      <c r="F687" t="s">
        <v>21</v>
      </c>
      <c r="G687" t="s">
        <v>20</v>
      </c>
      <c r="H687" t="s">
        <v>16</v>
      </c>
      <c r="I687" s="21">
        <v>46932</v>
      </c>
      <c r="J687" s="21">
        <v>46934</v>
      </c>
      <c r="K687" s="21">
        <v>47025</v>
      </c>
      <c r="L687" s="21">
        <v>47025</v>
      </c>
      <c r="M687" s="22">
        <v>2818420.79999999</v>
      </c>
      <c r="N687" t="s">
        <v>10</v>
      </c>
      <c r="O687" t="s">
        <v>238</v>
      </c>
      <c r="P687" t="s">
        <v>11</v>
      </c>
      <c r="R687" s="21">
        <v>46932</v>
      </c>
      <c r="S687" s="21">
        <v>46934</v>
      </c>
      <c r="T687" s="21">
        <v>47025</v>
      </c>
      <c r="U687" s="21">
        <v>47025</v>
      </c>
      <c r="V687" s="23">
        <v>0.25277777777777777</v>
      </c>
      <c r="W687">
        <v>91</v>
      </c>
      <c r="X687" s="24">
        <v>29783.647617974544</v>
      </c>
      <c r="Y687" s="24">
        <v>29783.647617974544</v>
      </c>
      <c r="Z687" s="24">
        <v>35246.073538986995</v>
      </c>
      <c r="AA687" s="24">
        <v>35246.073538986995</v>
      </c>
      <c r="AB687">
        <v>0.84502029949604851</v>
      </c>
      <c r="AC687">
        <v>0</v>
      </c>
      <c r="AD687" s="22">
        <v>2818420.8</v>
      </c>
      <c r="AE687" s="25">
        <v>4.947274594275998E-2</v>
      </c>
      <c r="AF687" s="26">
        <v>0</v>
      </c>
      <c r="AG687" s="27">
        <v>1</v>
      </c>
      <c r="AH687" s="27" t="s">
        <v>237</v>
      </c>
      <c r="AI687" t="s">
        <v>237</v>
      </c>
      <c r="AJ687" t="s">
        <v>10</v>
      </c>
    </row>
    <row r="688" spans="1:36" ht="15" customHeight="1" x14ac:dyDescent="0.25">
      <c r="A688">
        <v>200422</v>
      </c>
      <c r="B688" t="s">
        <v>136</v>
      </c>
      <c r="C688" t="s">
        <v>135</v>
      </c>
      <c r="D688">
        <v>384</v>
      </c>
      <c r="E688" t="s">
        <v>12</v>
      </c>
      <c r="F688" t="s">
        <v>21</v>
      </c>
      <c r="G688" t="s">
        <v>20</v>
      </c>
      <c r="H688" t="s">
        <v>16</v>
      </c>
      <c r="I688" s="21">
        <v>47023</v>
      </c>
      <c r="J688" s="21">
        <v>47025</v>
      </c>
      <c r="K688" s="21">
        <v>47116</v>
      </c>
      <c r="L688" s="21">
        <v>47116</v>
      </c>
      <c r="M688" s="22">
        <v>2717762.8999999901</v>
      </c>
      <c r="N688" t="s">
        <v>10</v>
      </c>
      <c r="O688" t="s">
        <v>238</v>
      </c>
      <c r="P688" t="s">
        <v>11</v>
      </c>
      <c r="R688" s="21">
        <v>47023</v>
      </c>
      <c r="S688" s="21">
        <v>47025</v>
      </c>
      <c r="T688" s="21">
        <v>47116</v>
      </c>
      <c r="U688" s="21">
        <v>47116</v>
      </c>
      <c r="V688" s="23">
        <v>0.25277777777777777</v>
      </c>
      <c r="W688">
        <v>91</v>
      </c>
      <c r="X688" s="24">
        <v>28600.895757086473</v>
      </c>
      <c r="Y688" s="24">
        <v>28600.895757086473</v>
      </c>
      <c r="Z688" s="24">
        <v>34084.0603720246</v>
      </c>
      <c r="AA688" s="24">
        <v>34084.0603720246</v>
      </c>
      <c r="AB688">
        <v>0.83912818616415252</v>
      </c>
      <c r="AC688">
        <v>0</v>
      </c>
      <c r="AD688" s="22">
        <v>2717762.9</v>
      </c>
      <c r="AE688" s="25">
        <v>4.9613614576968883E-2</v>
      </c>
      <c r="AF688" s="26">
        <v>0</v>
      </c>
      <c r="AG688" s="27">
        <v>1</v>
      </c>
      <c r="AH688" s="27" t="s">
        <v>237</v>
      </c>
      <c r="AI688" t="s">
        <v>237</v>
      </c>
      <c r="AJ688" t="s">
        <v>10</v>
      </c>
    </row>
    <row r="689" spans="1:36" ht="15" customHeight="1" x14ac:dyDescent="0.25">
      <c r="A689">
        <v>200423</v>
      </c>
      <c r="B689" t="s">
        <v>136</v>
      </c>
      <c r="C689" t="s">
        <v>135</v>
      </c>
      <c r="D689">
        <v>384</v>
      </c>
      <c r="E689" t="s">
        <v>12</v>
      </c>
      <c r="F689" t="s">
        <v>21</v>
      </c>
      <c r="G689" t="s">
        <v>20</v>
      </c>
      <c r="H689" t="s">
        <v>16</v>
      </c>
      <c r="I689" s="21">
        <v>47114</v>
      </c>
      <c r="J689" s="21">
        <v>47116</v>
      </c>
      <c r="K689" s="21">
        <v>47207</v>
      </c>
      <c r="L689" s="21">
        <v>47207</v>
      </c>
      <c r="M689" s="22">
        <v>2617104.9999999902</v>
      </c>
      <c r="N689" t="s">
        <v>10</v>
      </c>
      <c r="O689" t="s">
        <v>238</v>
      </c>
      <c r="P689" t="s">
        <v>11</v>
      </c>
      <c r="R689" s="21">
        <v>47114</v>
      </c>
      <c r="S689" s="21">
        <v>47116</v>
      </c>
      <c r="T689" s="21">
        <v>47207</v>
      </c>
      <c r="U689" s="21">
        <v>47207</v>
      </c>
      <c r="V689" s="23">
        <v>0.25277777777777777</v>
      </c>
      <c r="W689">
        <v>91</v>
      </c>
      <c r="X689" s="24">
        <v>27517.295788177744</v>
      </c>
      <c r="Y689" s="24">
        <v>27517.295788177744</v>
      </c>
      <c r="Z689" s="24">
        <v>33021.20309071448</v>
      </c>
      <c r="AA689" s="24">
        <v>33021.20309071448</v>
      </c>
      <c r="AB689">
        <v>0.83332202380947085</v>
      </c>
      <c r="AC689">
        <v>0</v>
      </c>
      <c r="AD689" s="22">
        <v>2617105</v>
      </c>
      <c r="AE689" s="25">
        <v>4.9915204360666085E-2</v>
      </c>
      <c r="AF689" s="26">
        <v>0</v>
      </c>
      <c r="AG689" s="27">
        <v>1</v>
      </c>
      <c r="AH689" s="27" t="s">
        <v>237</v>
      </c>
      <c r="AI689" t="s">
        <v>237</v>
      </c>
      <c r="AJ689" t="s">
        <v>10</v>
      </c>
    </row>
    <row r="690" spans="1:36" ht="15" customHeight="1" x14ac:dyDescent="0.25">
      <c r="A690">
        <v>200424</v>
      </c>
      <c r="B690" t="s">
        <v>136</v>
      </c>
      <c r="C690" t="s">
        <v>135</v>
      </c>
      <c r="D690">
        <v>384</v>
      </c>
      <c r="E690" t="s">
        <v>12</v>
      </c>
      <c r="F690" t="s">
        <v>21</v>
      </c>
      <c r="G690" t="s">
        <v>20</v>
      </c>
      <c r="H690" t="s">
        <v>16</v>
      </c>
      <c r="I690" s="21">
        <v>47205</v>
      </c>
      <c r="J690" s="21">
        <v>47207</v>
      </c>
      <c r="K690" s="21">
        <v>47298</v>
      </c>
      <c r="L690" s="21">
        <v>47298</v>
      </c>
      <c r="M690" s="22">
        <v>2516447.0999999898</v>
      </c>
      <c r="N690" t="s">
        <v>10</v>
      </c>
      <c r="O690" t="s">
        <v>238</v>
      </c>
      <c r="P690" t="s">
        <v>11</v>
      </c>
      <c r="R690" s="21">
        <v>47205</v>
      </c>
      <c r="S690" s="21">
        <v>47207</v>
      </c>
      <c r="T690" s="21">
        <v>47298</v>
      </c>
      <c r="U690" s="21">
        <v>47298</v>
      </c>
      <c r="V690" s="23">
        <v>0.25277777777777777</v>
      </c>
      <c r="W690">
        <v>91</v>
      </c>
      <c r="X690" s="24">
        <v>26438.679073962139</v>
      </c>
      <c r="Y690" s="24">
        <v>26438.679073962139</v>
      </c>
      <c r="Z690" s="24">
        <v>31947.016713287405</v>
      </c>
      <c r="AA690" s="24">
        <v>31947.016713287405</v>
      </c>
      <c r="AB690">
        <v>0.82757896648815299</v>
      </c>
      <c r="AC690">
        <v>0</v>
      </c>
      <c r="AD690" s="22">
        <v>2516447.1</v>
      </c>
      <c r="AE690" s="25">
        <v>5.0223111140399443E-2</v>
      </c>
      <c r="AF690" s="26">
        <v>0</v>
      </c>
      <c r="AG690" s="27">
        <v>1</v>
      </c>
      <c r="AH690" s="27" t="s">
        <v>237</v>
      </c>
      <c r="AI690" t="s">
        <v>237</v>
      </c>
      <c r="AJ690" t="s">
        <v>10</v>
      </c>
    </row>
    <row r="691" spans="1:36" ht="15" customHeight="1" x14ac:dyDescent="0.25">
      <c r="A691">
        <v>200425</v>
      </c>
      <c r="B691" t="s">
        <v>136</v>
      </c>
      <c r="C691" t="s">
        <v>135</v>
      </c>
      <c r="D691">
        <v>384</v>
      </c>
      <c r="E691" t="s">
        <v>12</v>
      </c>
      <c r="F691" t="s">
        <v>21</v>
      </c>
      <c r="G691" t="s">
        <v>20</v>
      </c>
      <c r="H691" t="s">
        <v>16</v>
      </c>
      <c r="I691" s="21">
        <v>47296</v>
      </c>
      <c r="J691" s="21">
        <v>47298</v>
      </c>
      <c r="K691" s="21">
        <v>47389</v>
      </c>
      <c r="L691" s="21">
        <v>47389</v>
      </c>
      <c r="M691" s="22">
        <v>2415789.1999999899</v>
      </c>
      <c r="N691" t="s">
        <v>10</v>
      </c>
      <c r="O691" t="s">
        <v>238</v>
      </c>
      <c r="P691" t="s">
        <v>11</v>
      </c>
      <c r="R691" s="21">
        <v>47296</v>
      </c>
      <c r="S691" s="21">
        <v>47298</v>
      </c>
      <c r="T691" s="21">
        <v>47389</v>
      </c>
      <c r="U691" s="21">
        <v>47389</v>
      </c>
      <c r="V691" s="23">
        <v>0.25277777777777777</v>
      </c>
      <c r="W691">
        <v>91</v>
      </c>
      <c r="X691" s="24">
        <v>25334.045400197137</v>
      </c>
      <c r="Y691" s="24">
        <v>25334.045400197137</v>
      </c>
      <c r="Z691" s="24">
        <v>30824.964706114253</v>
      </c>
      <c r="AA691" s="24">
        <v>30824.964706114253</v>
      </c>
      <c r="AB691">
        <v>0.82186778287444495</v>
      </c>
      <c r="AC691">
        <v>0</v>
      </c>
      <c r="AD691" s="22">
        <v>2415789.2000000002</v>
      </c>
      <c r="AE691" s="25">
        <v>5.0478293106406606E-2</v>
      </c>
      <c r="AF691" s="26">
        <v>0</v>
      </c>
      <c r="AG691" s="27">
        <v>1</v>
      </c>
      <c r="AH691" s="27" t="s">
        <v>237</v>
      </c>
      <c r="AI691" t="s">
        <v>237</v>
      </c>
      <c r="AJ691" t="s">
        <v>10</v>
      </c>
    </row>
    <row r="692" spans="1:36" ht="15" customHeight="1" x14ac:dyDescent="0.25">
      <c r="A692">
        <v>200426</v>
      </c>
      <c r="B692" t="s">
        <v>136</v>
      </c>
      <c r="C692" t="s">
        <v>135</v>
      </c>
      <c r="D692">
        <v>384</v>
      </c>
      <c r="E692" t="s">
        <v>12</v>
      </c>
      <c r="F692" t="s">
        <v>21</v>
      </c>
      <c r="G692" t="s">
        <v>20</v>
      </c>
      <c r="H692" t="s">
        <v>16</v>
      </c>
      <c r="I692" s="21">
        <v>47387</v>
      </c>
      <c r="J692" s="21">
        <v>47389</v>
      </c>
      <c r="K692" s="21">
        <v>47483</v>
      </c>
      <c r="L692" s="21">
        <v>47483</v>
      </c>
      <c r="M692" s="22">
        <v>2315131.29999999</v>
      </c>
      <c r="N692" t="s">
        <v>10</v>
      </c>
      <c r="O692" t="s">
        <v>238</v>
      </c>
      <c r="P692" t="s">
        <v>11</v>
      </c>
      <c r="R692" s="21">
        <v>47387</v>
      </c>
      <c r="S692" s="21">
        <v>47389</v>
      </c>
      <c r="T692" s="21">
        <v>47483</v>
      </c>
      <c r="U692" s="21">
        <v>47483</v>
      </c>
      <c r="V692" s="23">
        <v>0.26111111111111113</v>
      </c>
      <c r="W692">
        <v>94</v>
      </c>
      <c r="X692" s="24">
        <v>24999.402611243178</v>
      </c>
      <c r="Y692" s="24">
        <v>24999.402611243178</v>
      </c>
      <c r="Z692" s="24">
        <v>30637.700613047102</v>
      </c>
      <c r="AA692" s="24">
        <v>30637.700613047102</v>
      </c>
      <c r="AB692">
        <v>0.81596863051129731</v>
      </c>
      <c r="AC692">
        <v>0</v>
      </c>
      <c r="AD692" s="22">
        <v>2315131.2999999998</v>
      </c>
      <c r="AE692" s="25">
        <v>5.0682168518159425E-2</v>
      </c>
      <c r="AF692" s="26">
        <v>0</v>
      </c>
      <c r="AG692" s="27">
        <v>1</v>
      </c>
      <c r="AH692" s="27" t="s">
        <v>237</v>
      </c>
      <c r="AI692" t="s">
        <v>237</v>
      </c>
      <c r="AJ692" t="s">
        <v>10</v>
      </c>
    </row>
    <row r="693" spans="1:36" ht="15" customHeight="1" x14ac:dyDescent="0.25">
      <c r="A693">
        <v>200427</v>
      </c>
      <c r="B693" t="s">
        <v>136</v>
      </c>
      <c r="C693" t="s">
        <v>135</v>
      </c>
      <c r="D693">
        <v>384</v>
      </c>
      <c r="E693" t="s">
        <v>12</v>
      </c>
      <c r="F693" t="s">
        <v>21</v>
      </c>
      <c r="G693" t="s">
        <v>20</v>
      </c>
      <c r="H693" t="s">
        <v>16</v>
      </c>
      <c r="I693" s="21">
        <v>47479</v>
      </c>
      <c r="J693" s="21">
        <v>47483</v>
      </c>
      <c r="K693" s="21">
        <v>47571</v>
      </c>
      <c r="L693" s="21">
        <v>47571</v>
      </c>
      <c r="M693" s="22">
        <v>2214473.3999999901</v>
      </c>
      <c r="N693" t="s">
        <v>10</v>
      </c>
      <c r="O693" t="s">
        <v>238</v>
      </c>
      <c r="P693" t="s">
        <v>11</v>
      </c>
      <c r="R693" s="21">
        <v>47479</v>
      </c>
      <c r="S693" s="21">
        <v>47483</v>
      </c>
      <c r="T693" s="21">
        <v>47571</v>
      </c>
      <c r="U693" s="21">
        <v>47571</v>
      </c>
      <c r="V693" s="23">
        <v>0.24444444444444444</v>
      </c>
      <c r="W693">
        <v>88</v>
      </c>
      <c r="X693" s="24">
        <v>22304.630117806941</v>
      </c>
      <c r="Y693" s="24">
        <v>22304.630117806941</v>
      </c>
      <c r="Z693" s="24">
        <v>27522.277677754195</v>
      </c>
      <c r="AA693" s="24">
        <v>27522.277677754195</v>
      </c>
      <c r="AB693">
        <v>0.81042093895576839</v>
      </c>
      <c r="AC693">
        <v>0</v>
      </c>
      <c r="AD693" s="22">
        <v>2214473.4</v>
      </c>
      <c r="AE693" s="25">
        <v>5.0843300242147407E-2</v>
      </c>
      <c r="AF693" s="26">
        <v>0</v>
      </c>
      <c r="AG693" s="27">
        <v>1</v>
      </c>
      <c r="AH693" s="27" t="s">
        <v>237</v>
      </c>
      <c r="AI693" t="s">
        <v>237</v>
      </c>
      <c r="AJ693" t="s">
        <v>10</v>
      </c>
    </row>
    <row r="694" spans="1:36" ht="15" customHeight="1" x14ac:dyDescent="0.25">
      <c r="A694">
        <v>200428</v>
      </c>
      <c r="B694" t="s">
        <v>136</v>
      </c>
      <c r="C694" t="s">
        <v>135</v>
      </c>
      <c r="D694">
        <v>384</v>
      </c>
      <c r="E694" t="s">
        <v>12</v>
      </c>
      <c r="F694" t="s">
        <v>21</v>
      </c>
      <c r="G694" t="s">
        <v>20</v>
      </c>
      <c r="H694" t="s">
        <v>16</v>
      </c>
      <c r="I694" s="21">
        <v>47569</v>
      </c>
      <c r="J694" s="21">
        <v>47571</v>
      </c>
      <c r="K694" s="21">
        <v>47662</v>
      </c>
      <c r="L694" s="21">
        <v>47662</v>
      </c>
      <c r="M694" s="22">
        <v>2113815.4999999902</v>
      </c>
      <c r="N694" t="s">
        <v>10</v>
      </c>
      <c r="O694" t="s">
        <v>238</v>
      </c>
      <c r="P694" t="s">
        <v>11</v>
      </c>
      <c r="R694" s="21">
        <v>47569</v>
      </c>
      <c r="S694" s="21">
        <v>47571</v>
      </c>
      <c r="T694" s="21">
        <v>47662</v>
      </c>
      <c r="U694" s="21">
        <v>47662</v>
      </c>
      <c r="V694" s="23">
        <v>0.25277777777777777</v>
      </c>
      <c r="W694">
        <v>91</v>
      </c>
      <c r="X694" s="24">
        <v>21936.592249669193</v>
      </c>
      <c r="Y694" s="24">
        <v>21936.592249669193</v>
      </c>
      <c r="Z694" s="24">
        <v>27262.045751096277</v>
      </c>
      <c r="AA694" s="24">
        <v>27262.045751096277</v>
      </c>
      <c r="AB694">
        <v>0.80465686434361094</v>
      </c>
      <c r="AC694">
        <v>0</v>
      </c>
      <c r="AD694" s="22">
        <v>2113815.5</v>
      </c>
      <c r="AE694" s="25">
        <v>5.1021411908001545E-2</v>
      </c>
      <c r="AF694" s="26">
        <v>0</v>
      </c>
      <c r="AG694" s="27">
        <v>1</v>
      </c>
      <c r="AH694" s="27" t="s">
        <v>237</v>
      </c>
      <c r="AI694" t="s">
        <v>237</v>
      </c>
      <c r="AJ694" t="s">
        <v>10</v>
      </c>
    </row>
    <row r="695" spans="1:36" ht="15" customHeight="1" x14ac:dyDescent="0.25">
      <c r="A695">
        <v>200429</v>
      </c>
      <c r="B695" t="s">
        <v>136</v>
      </c>
      <c r="C695" t="s">
        <v>135</v>
      </c>
      <c r="D695">
        <v>384</v>
      </c>
      <c r="E695" t="s">
        <v>12</v>
      </c>
      <c r="F695" t="s">
        <v>21</v>
      </c>
      <c r="G695" t="s">
        <v>20</v>
      </c>
      <c r="H695" t="s">
        <v>16</v>
      </c>
      <c r="I695" s="21">
        <v>47660</v>
      </c>
      <c r="J695" s="21">
        <v>47662</v>
      </c>
      <c r="K695" s="21">
        <v>47756</v>
      </c>
      <c r="L695" s="21">
        <v>47756</v>
      </c>
      <c r="M695" s="22">
        <v>2013157.5999999901</v>
      </c>
      <c r="N695" t="s">
        <v>10</v>
      </c>
      <c r="O695" t="s">
        <v>238</v>
      </c>
      <c r="P695" t="s">
        <v>11</v>
      </c>
      <c r="R695" s="21">
        <v>47660</v>
      </c>
      <c r="S695" s="21">
        <v>47662</v>
      </c>
      <c r="T695" s="21">
        <v>47756</v>
      </c>
      <c r="U695" s="21">
        <v>47756</v>
      </c>
      <c r="V695" s="23">
        <v>0.26111111111111113</v>
      </c>
      <c r="W695">
        <v>94</v>
      </c>
      <c r="X695" s="24">
        <v>21511.415238401885</v>
      </c>
      <c r="Y695" s="24">
        <v>21511.415238401885</v>
      </c>
      <c r="Z695" s="24">
        <v>26933.723108640232</v>
      </c>
      <c r="AA695" s="24">
        <v>26933.723108640232</v>
      </c>
      <c r="AB695">
        <v>0.79867960146590755</v>
      </c>
      <c r="AC695">
        <v>0</v>
      </c>
      <c r="AD695" s="22">
        <v>2013157.6</v>
      </c>
      <c r="AE695" s="25">
        <v>5.1238129059894402E-2</v>
      </c>
      <c r="AF695" s="26">
        <v>0</v>
      </c>
      <c r="AG695" s="27">
        <v>1</v>
      </c>
      <c r="AH695" s="27" t="s">
        <v>237</v>
      </c>
      <c r="AI695" t="s">
        <v>237</v>
      </c>
      <c r="AJ695" t="s">
        <v>10</v>
      </c>
    </row>
    <row r="696" spans="1:36" ht="15" customHeight="1" x14ac:dyDescent="0.25">
      <c r="A696">
        <v>200430</v>
      </c>
      <c r="B696" t="s">
        <v>136</v>
      </c>
      <c r="C696" t="s">
        <v>135</v>
      </c>
      <c r="D696">
        <v>384</v>
      </c>
      <c r="E696" t="s">
        <v>12</v>
      </c>
      <c r="F696" t="s">
        <v>21</v>
      </c>
      <c r="G696" t="s">
        <v>20</v>
      </c>
      <c r="H696" t="s">
        <v>16</v>
      </c>
      <c r="I696" s="21">
        <v>47752</v>
      </c>
      <c r="J696" s="21">
        <v>47756</v>
      </c>
      <c r="K696" s="21">
        <v>47847</v>
      </c>
      <c r="L696" s="21">
        <v>47847</v>
      </c>
      <c r="M696" s="22">
        <v>1912499.6999999899</v>
      </c>
      <c r="N696" t="s">
        <v>10</v>
      </c>
      <c r="O696" t="s">
        <v>238</v>
      </c>
      <c r="P696" t="s">
        <v>11</v>
      </c>
      <c r="R696" s="21">
        <v>47752</v>
      </c>
      <c r="S696" s="21">
        <v>47756</v>
      </c>
      <c r="T696" s="21">
        <v>47847</v>
      </c>
      <c r="U696" s="21">
        <v>47847</v>
      </c>
      <c r="V696" s="23">
        <v>0.25277777777777777</v>
      </c>
      <c r="W696">
        <v>91</v>
      </c>
      <c r="X696" s="24">
        <v>19732.904674398844</v>
      </c>
      <c r="Y696" s="24">
        <v>19732.904674398844</v>
      </c>
      <c r="Z696" s="24">
        <v>24887.74100283434</v>
      </c>
      <c r="AA696" s="24">
        <v>24887.74100283434</v>
      </c>
      <c r="AB696">
        <v>0.7928764877516028</v>
      </c>
      <c r="AC696">
        <v>0</v>
      </c>
      <c r="AD696" s="22">
        <v>1912499.7</v>
      </c>
      <c r="AE696" s="25">
        <v>5.1480791015993441E-2</v>
      </c>
      <c r="AF696" s="26">
        <v>0</v>
      </c>
      <c r="AG696" s="27">
        <v>1</v>
      </c>
      <c r="AH696" s="27" t="s">
        <v>237</v>
      </c>
      <c r="AI696" t="s">
        <v>237</v>
      </c>
      <c r="AJ696" t="s">
        <v>10</v>
      </c>
    </row>
    <row r="697" spans="1:36" ht="15" customHeight="1" x14ac:dyDescent="0.25">
      <c r="A697">
        <v>200431</v>
      </c>
      <c r="B697" t="s">
        <v>136</v>
      </c>
      <c r="C697" t="s">
        <v>135</v>
      </c>
      <c r="D697">
        <v>384</v>
      </c>
      <c r="E697" t="s">
        <v>12</v>
      </c>
      <c r="F697" t="s">
        <v>21</v>
      </c>
      <c r="G697" t="s">
        <v>20</v>
      </c>
      <c r="H697" t="s">
        <v>16</v>
      </c>
      <c r="I697" s="21">
        <v>47843</v>
      </c>
      <c r="J697" s="21">
        <v>47847</v>
      </c>
      <c r="K697" s="21">
        <v>47938</v>
      </c>
      <c r="L697" s="21">
        <v>47938</v>
      </c>
      <c r="M697" s="22">
        <v>1811841.79999999</v>
      </c>
      <c r="N697" t="s">
        <v>10</v>
      </c>
      <c r="O697" t="s">
        <v>238</v>
      </c>
      <c r="P697" t="s">
        <v>11</v>
      </c>
      <c r="R697" s="21">
        <v>47843</v>
      </c>
      <c r="S697" s="21">
        <v>47847</v>
      </c>
      <c r="T697" s="21">
        <v>47938</v>
      </c>
      <c r="U697" s="21">
        <v>47938</v>
      </c>
      <c r="V697" s="23">
        <v>0.25277777777777777</v>
      </c>
      <c r="W697">
        <v>91</v>
      </c>
      <c r="X697" s="24">
        <v>18654.551952185382</v>
      </c>
      <c r="Y697" s="24">
        <v>18654.551952185382</v>
      </c>
      <c r="Z697" s="24">
        <v>23701.52527147888</v>
      </c>
      <c r="AA697" s="24">
        <v>23701.52527147888</v>
      </c>
      <c r="AB697">
        <v>0.78706124346491957</v>
      </c>
      <c r="AC697">
        <v>0</v>
      </c>
      <c r="AD697" s="22">
        <v>1811841.8</v>
      </c>
      <c r="AE697" s="25">
        <v>5.175080727205715E-2</v>
      </c>
      <c r="AF697" s="26">
        <v>0</v>
      </c>
      <c r="AG697" s="27">
        <v>1</v>
      </c>
      <c r="AH697" s="27" t="s">
        <v>237</v>
      </c>
      <c r="AI697" t="s">
        <v>237</v>
      </c>
      <c r="AJ697" t="s">
        <v>10</v>
      </c>
    </row>
    <row r="698" spans="1:36" ht="15" customHeight="1" x14ac:dyDescent="0.25">
      <c r="A698">
        <v>200432</v>
      </c>
      <c r="B698" t="s">
        <v>136</v>
      </c>
      <c r="C698" t="s">
        <v>135</v>
      </c>
      <c r="D698">
        <v>384</v>
      </c>
      <c r="E698" t="s">
        <v>12</v>
      </c>
      <c r="F698" t="s">
        <v>21</v>
      </c>
      <c r="G698" t="s">
        <v>20</v>
      </c>
      <c r="H698" t="s">
        <v>16</v>
      </c>
      <c r="I698" s="21">
        <v>47934</v>
      </c>
      <c r="J698" s="21">
        <v>47938</v>
      </c>
      <c r="K698" s="21">
        <v>48029</v>
      </c>
      <c r="L698" s="21">
        <v>48029</v>
      </c>
      <c r="M698" s="22">
        <v>1711183.8999999899</v>
      </c>
      <c r="N698" t="s">
        <v>10</v>
      </c>
      <c r="O698" t="s">
        <v>238</v>
      </c>
      <c r="P698" t="s">
        <v>11</v>
      </c>
      <c r="R698" s="21">
        <v>47934</v>
      </c>
      <c r="S698" s="21">
        <v>47938</v>
      </c>
      <c r="T698" s="21">
        <v>48029</v>
      </c>
      <c r="U698" s="21">
        <v>48029</v>
      </c>
      <c r="V698" s="23">
        <v>0.25277777777777777</v>
      </c>
      <c r="W698">
        <v>91</v>
      </c>
      <c r="X698" s="24">
        <v>17577.009564868167</v>
      </c>
      <c r="Y698" s="24">
        <v>17577.009564868167</v>
      </c>
      <c r="Z698" s="24">
        <v>22499.135221908684</v>
      </c>
      <c r="AA698" s="24">
        <v>22499.135221908684</v>
      </c>
      <c r="AB698">
        <v>0.78123045137096814</v>
      </c>
      <c r="AC698">
        <v>0</v>
      </c>
      <c r="AD698" s="22">
        <v>1711183.9</v>
      </c>
      <c r="AE698" s="25">
        <v>5.2015197145582975E-2</v>
      </c>
      <c r="AF698" s="26">
        <v>0</v>
      </c>
      <c r="AG698" s="27">
        <v>1</v>
      </c>
      <c r="AH698" s="27" t="s">
        <v>237</v>
      </c>
      <c r="AI698" t="s">
        <v>237</v>
      </c>
      <c r="AJ698" t="s">
        <v>10</v>
      </c>
    </row>
    <row r="699" spans="1:36" ht="15" customHeight="1" x14ac:dyDescent="0.25">
      <c r="A699">
        <v>200433</v>
      </c>
      <c r="B699" t="s">
        <v>136</v>
      </c>
      <c r="C699" t="s">
        <v>135</v>
      </c>
      <c r="D699">
        <v>384</v>
      </c>
      <c r="E699" t="s">
        <v>12</v>
      </c>
      <c r="F699" t="s">
        <v>21</v>
      </c>
      <c r="G699" t="s">
        <v>20</v>
      </c>
      <c r="H699" t="s">
        <v>16</v>
      </c>
      <c r="I699" s="21">
        <v>48025</v>
      </c>
      <c r="J699" s="21">
        <v>48029</v>
      </c>
      <c r="K699" s="21">
        <v>48121</v>
      </c>
      <c r="L699" s="21">
        <v>48121</v>
      </c>
      <c r="M699" s="22">
        <v>1610525.99999999</v>
      </c>
      <c r="N699" t="s">
        <v>10</v>
      </c>
      <c r="O699" t="s">
        <v>238</v>
      </c>
      <c r="P699" t="s">
        <v>11</v>
      </c>
      <c r="R699" s="21">
        <v>48025</v>
      </c>
      <c r="S699" s="21">
        <v>48029</v>
      </c>
      <c r="T699" s="21">
        <v>48121</v>
      </c>
      <c r="U699" s="21">
        <v>48121</v>
      </c>
      <c r="V699" s="23">
        <v>0.25555555555555554</v>
      </c>
      <c r="W699">
        <v>92</v>
      </c>
      <c r="X699" s="24">
        <v>16678.510821511867</v>
      </c>
      <c r="Y699" s="24">
        <v>16678.510821511867</v>
      </c>
      <c r="Z699" s="24">
        <v>21511.947079687896</v>
      </c>
      <c r="AA699" s="24">
        <v>21511.947079687896</v>
      </c>
      <c r="AB699">
        <v>0.7753138644181643</v>
      </c>
      <c r="AC699">
        <v>0</v>
      </c>
      <c r="AD699" s="22">
        <v>1610526</v>
      </c>
      <c r="AE699" s="25">
        <v>5.226688934228052E-2</v>
      </c>
      <c r="AF699" s="26">
        <v>0</v>
      </c>
      <c r="AG699" s="27">
        <v>1</v>
      </c>
      <c r="AH699" s="27" t="s">
        <v>237</v>
      </c>
      <c r="AI699" t="s">
        <v>237</v>
      </c>
      <c r="AJ699" t="s">
        <v>10</v>
      </c>
    </row>
    <row r="700" spans="1:36" ht="15" customHeight="1" x14ac:dyDescent="0.25">
      <c r="A700">
        <v>200434</v>
      </c>
      <c r="B700" t="s">
        <v>136</v>
      </c>
      <c r="C700" t="s">
        <v>135</v>
      </c>
      <c r="D700">
        <v>384</v>
      </c>
      <c r="E700" t="s">
        <v>12</v>
      </c>
      <c r="F700" t="s">
        <v>21</v>
      </c>
      <c r="G700" t="s">
        <v>20</v>
      </c>
      <c r="H700" t="s">
        <v>16</v>
      </c>
      <c r="I700" s="21">
        <v>48117</v>
      </c>
      <c r="J700" s="21">
        <v>48121</v>
      </c>
      <c r="K700" s="21">
        <v>48212</v>
      </c>
      <c r="L700" s="21">
        <v>48212</v>
      </c>
      <c r="M700" s="22">
        <v>1509868.0999999901</v>
      </c>
      <c r="N700" t="s">
        <v>10</v>
      </c>
      <c r="O700" t="s">
        <v>238</v>
      </c>
      <c r="P700" t="s">
        <v>11</v>
      </c>
      <c r="R700" s="21">
        <v>48117</v>
      </c>
      <c r="S700" s="21">
        <v>48121</v>
      </c>
      <c r="T700" s="21">
        <v>48212</v>
      </c>
      <c r="U700" s="21">
        <v>48212</v>
      </c>
      <c r="V700" s="23">
        <v>0.25277777777777777</v>
      </c>
      <c r="W700">
        <v>91</v>
      </c>
      <c r="X700" s="24">
        <v>15417.182364930355</v>
      </c>
      <c r="Y700" s="24">
        <v>15417.182364930355</v>
      </c>
      <c r="Z700" s="24">
        <v>20037.036717566039</v>
      </c>
      <c r="AA700" s="24">
        <v>20037.036717566039</v>
      </c>
      <c r="AB700">
        <v>0.7694342522921287</v>
      </c>
      <c r="AC700">
        <v>0</v>
      </c>
      <c r="AD700" s="22">
        <v>1509868.1</v>
      </c>
      <c r="AE700" s="25">
        <v>5.2499551453241478E-2</v>
      </c>
      <c r="AF700" s="26">
        <v>0</v>
      </c>
      <c r="AG700" s="27">
        <v>1</v>
      </c>
      <c r="AH700" s="27" t="s">
        <v>237</v>
      </c>
      <c r="AI700" t="s">
        <v>237</v>
      </c>
      <c r="AJ700" t="s">
        <v>10</v>
      </c>
    </row>
    <row r="701" spans="1:36" ht="15" customHeight="1" x14ac:dyDescent="0.25">
      <c r="A701">
        <v>200435</v>
      </c>
      <c r="B701" t="s">
        <v>136</v>
      </c>
      <c r="C701" t="s">
        <v>135</v>
      </c>
      <c r="D701">
        <v>384</v>
      </c>
      <c r="E701" t="s">
        <v>12</v>
      </c>
      <c r="F701" t="s">
        <v>21</v>
      </c>
      <c r="G701" t="s">
        <v>20</v>
      </c>
      <c r="H701" t="s">
        <v>16</v>
      </c>
      <c r="I701" s="21">
        <v>48208</v>
      </c>
      <c r="J701" s="21">
        <v>48212</v>
      </c>
      <c r="K701" s="21">
        <v>48303</v>
      </c>
      <c r="L701" s="21">
        <v>48303</v>
      </c>
      <c r="M701" s="22">
        <v>1409210.1999999899</v>
      </c>
      <c r="N701" t="s">
        <v>10</v>
      </c>
      <c r="O701" t="s">
        <v>238</v>
      </c>
      <c r="P701" t="s">
        <v>11</v>
      </c>
      <c r="R701" s="21">
        <v>48208</v>
      </c>
      <c r="S701" s="21">
        <v>48212</v>
      </c>
      <c r="T701" s="21">
        <v>48303</v>
      </c>
      <c r="U701" s="21">
        <v>48303</v>
      </c>
      <c r="V701" s="23">
        <v>0.25277777777777777</v>
      </c>
      <c r="W701">
        <v>91</v>
      </c>
      <c r="X701" s="24">
        <v>14335.346148019791</v>
      </c>
      <c r="Y701" s="24">
        <v>14335.346148019791</v>
      </c>
      <c r="Z701" s="24">
        <v>18775.189046159885</v>
      </c>
      <c r="AA701" s="24">
        <v>18775.189046159885</v>
      </c>
      <c r="AB701">
        <v>0.76352606158987346</v>
      </c>
      <c r="AC701">
        <v>0</v>
      </c>
      <c r="AD701" s="22">
        <v>1409210.1999999997</v>
      </c>
      <c r="AE701" s="25">
        <v>5.2707164019706584E-2</v>
      </c>
      <c r="AF701" s="26">
        <v>0</v>
      </c>
      <c r="AG701" s="27">
        <v>1</v>
      </c>
      <c r="AH701" s="27" t="s">
        <v>237</v>
      </c>
      <c r="AI701" t="s">
        <v>237</v>
      </c>
      <c r="AJ701" t="s">
        <v>10</v>
      </c>
    </row>
    <row r="702" spans="1:36" ht="15" customHeight="1" x14ac:dyDescent="0.25">
      <c r="A702">
        <v>200436</v>
      </c>
      <c r="B702" t="s">
        <v>136</v>
      </c>
      <c r="C702" t="s">
        <v>135</v>
      </c>
      <c r="D702">
        <v>384</v>
      </c>
      <c r="E702" t="s">
        <v>12</v>
      </c>
      <c r="F702" t="s">
        <v>21</v>
      </c>
      <c r="G702" t="s">
        <v>20</v>
      </c>
      <c r="H702" t="s">
        <v>16</v>
      </c>
      <c r="I702" s="21">
        <v>48299</v>
      </c>
      <c r="J702" s="21">
        <v>48303</v>
      </c>
      <c r="K702" s="21">
        <v>48395</v>
      </c>
      <c r="L702" s="21">
        <v>48395</v>
      </c>
      <c r="M702" s="22">
        <v>1308552.29999999</v>
      </c>
      <c r="N702" t="s">
        <v>10</v>
      </c>
      <c r="O702" t="s">
        <v>238</v>
      </c>
      <c r="P702" t="s">
        <v>11</v>
      </c>
      <c r="R702" s="21">
        <v>48299</v>
      </c>
      <c r="S702" s="21">
        <v>48303</v>
      </c>
      <c r="T702" s="21">
        <v>48395</v>
      </c>
      <c r="U702" s="21">
        <v>48395</v>
      </c>
      <c r="V702" s="23">
        <v>0.25555555555555554</v>
      </c>
      <c r="W702">
        <v>92</v>
      </c>
      <c r="X702" s="24">
        <v>13388.0593739997</v>
      </c>
      <c r="Y702" s="24">
        <v>13388.0593739997</v>
      </c>
      <c r="Z702" s="24">
        <v>17672.948893965658</v>
      </c>
      <c r="AA702" s="24">
        <v>17672.948893965658</v>
      </c>
      <c r="AB702">
        <v>0.75754530012651067</v>
      </c>
      <c r="AC702">
        <v>0</v>
      </c>
      <c r="AD702" s="22">
        <v>1308552.3</v>
      </c>
      <c r="AE702" s="25">
        <v>5.2848493263257405E-2</v>
      </c>
      <c r="AF702" s="26">
        <v>0</v>
      </c>
      <c r="AG702" s="27">
        <v>1</v>
      </c>
      <c r="AH702" s="27" t="s">
        <v>237</v>
      </c>
      <c r="AI702" t="s">
        <v>237</v>
      </c>
      <c r="AJ702" t="s">
        <v>10</v>
      </c>
    </row>
    <row r="703" spans="1:36" ht="15" customHeight="1" x14ac:dyDescent="0.25">
      <c r="A703">
        <v>200437</v>
      </c>
      <c r="B703" t="s">
        <v>136</v>
      </c>
      <c r="C703" t="s">
        <v>135</v>
      </c>
      <c r="D703">
        <v>384</v>
      </c>
      <c r="E703" t="s">
        <v>12</v>
      </c>
      <c r="F703" t="s">
        <v>21</v>
      </c>
      <c r="G703" t="s">
        <v>20</v>
      </c>
      <c r="H703" t="s">
        <v>16</v>
      </c>
      <c r="I703" s="21">
        <v>48393</v>
      </c>
      <c r="J703" s="21">
        <v>48395</v>
      </c>
      <c r="K703" s="21">
        <v>48487</v>
      </c>
      <c r="L703" s="21">
        <v>48487</v>
      </c>
      <c r="M703" s="22">
        <v>1207894.3999999899</v>
      </c>
      <c r="N703" t="s">
        <v>10</v>
      </c>
      <c r="O703" t="s">
        <v>238</v>
      </c>
      <c r="P703" t="s">
        <v>11</v>
      </c>
      <c r="R703" s="21">
        <v>48393</v>
      </c>
      <c r="S703" s="21">
        <v>48395</v>
      </c>
      <c r="T703" s="21">
        <v>48487</v>
      </c>
      <c r="U703" s="21">
        <v>48487</v>
      </c>
      <c r="V703" s="23">
        <v>0.25555555555555554</v>
      </c>
      <c r="W703">
        <v>92</v>
      </c>
      <c r="X703" s="24">
        <v>12273.868774921784</v>
      </c>
      <c r="Y703" s="24">
        <v>12273.868774921784</v>
      </c>
      <c r="Z703" s="24">
        <v>16330.632039233986</v>
      </c>
      <c r="AA703" s="24">
        <v>16330.632039233986</v>
      </c>
      <c r="AB703">
        <v>0.75158565482548889</v>
      </c>
      <c r="AC703">
        <v>0</v>
      </c>
      <c r="AD703" s="22">
        <v>1207894.3999999999</v>
      </c>
      <c r="AE703" s="25">
        <v>5.2904023064435562E-2</v>
      </c>
      <c r="AF703" s="26">
        <v>0</v>
      </c>
      <c r="AG703" s="27">
        <v>1</v>
      </c>
      <c r="AH703" s="27" t="s">
        <v>237</v>
      </c>
      <c r="AI703" t="s">
        <v>237</v>
      </c>
      <c r="AJ703" t="s">
        <v>10</v>
      </c>
    </row>
    <row r="704" spans="1:36" ht="15" customHeight="1" x14ac:dyDescent="0.25">
      <c r="A704">
        <v>200438</v>
      </c>
      <c r="B704" t="s">
        <v>136</v>
      </c>
      <c r="C704" t="s">
        <v>135</v>
      </c>
      <c r="D704">
        <v>384</v>
      </c>
      <c r="E704" t="s">
        <v>12</v>
      </c>
      <c r="F704" t="s">
        <v>21</v>
      </c>
      <c r="G704" t="s">
        <v>20</v>
      </c>
      <c r="H704" t="s">
        <v>16</v>
      </c>
      <c r="I704" s="21">
        <v>48485</v>
      </c>
      <c r="J704" s="21">
        <v>48487</v>
      </c>
      <c r="K704" s="21">
        <v>48578</v>
      </c>
      <c r="L704" s="21">
        <v>48578</v>
      </c>
      <c r="M704" s="22">
        <v>1107236.49999999</v>
      </c>
      <c r="N704" t="s">
        <v>10</v>
      </c>
      <c r="O704" t="s">
        <v>238</v>
      </c>
      <c r="P704" t="s">
        <v>11</v>
      </c>
      <c r="R704" s="21">
        <v>48485</v>
      </c>
      <c r="S704" s="21">
        <v>48487</v>
      </c>
      <c r="T704" s="21">
        <v>48578</v>
      </c>
      <c r="U704" s="21">
        <v>48578</v>
      </c>
      <c r="V704" s="23">
        <v>0.25277777777777777</v>
      </c>
      <c r="W704">
        <v>91</v>
      </c>
      <c r="X704" s="24">
        <v>11035.147670389695</v>
      </c>
      <c r="Y704" s="24">
        <v>11035.147670389695</v>
      </c>
      <c r="Z704" s="24">
        <v>14797.582477083721</v>
      </c>
      <c r="AA704" s="24">
        <v>14797.582477083721</v>
      </c>
      <c r="AB704">
        <v>0.74573989957341202</v>
      </c>
      <c r="AC704">
        <v>0</v>
      </c>
      <c r="AD704" s="22">
        <v>1107236.5</v>
      </c>
      <c r="AE704" s="25">
        <v>5.2870264593453169E-2</v>
      </c>
      <c r="AF704" s="26">
        <v>0</v>
      </c>
      <c r="AG704" s="27">
        <v>1</v>
      </c>
      <c r="AH704" s="27" t="s">
        <v>237</v>
      </c>
      <c r="AI704" t="s">
        <v>237</v>
      </c>
      <c r="AJ704" t="s">
        <v>10</v>
      </c>
    </row>
    <row r="705" spans="1:36" ht="15" customHeight="1" x14ac:dyDescent="0.25">
      <c r="A705">
        <v>200439</v>
      </c>
      <c r="B705" t="s">
        <v>136</v>
      </c>
      <c r="C705" t="s">
        <v>135</v>
      </c>
      <c r="D705">
        <v>384</v>
      </c>
      <c r="E705" t="s">
        <v>12</v>
      </c>
      <c r="F705" t="s">
        <v>21</v>
      </c>
      <c r="G705" t="s">
        <v>20</v>
      </c>
      <c r="H705" t="s">
        <v>16</v>
      </c>
      <c r="I705" s="21">
        <v>48576</v>
      </c>
      <c r="J705" s="21">
        <v>48578</v>
      </c>
      <c r="K705" s="21">
        <v>48668</v>
      </c>
      <c r="L705" s="21">
        <v>48668</v>
      </c>
      <c r="M705" s="22">
        <v>1006578.59999999</v>
      </c>
      <c r="N705" t="s">
        <v>10</v>
      </c>
      <c r="O705" t="s">
        <v>238</v>
      </c>
      <c r="P705" t="s">
        <v>11</v>
      </c>
      <c r="R705" s="21">
        <v>48576</v>
      </c>
      <c r="S705" s="21">
        <v>48578</v>
      </c>
      <c r="T705" s="21">
        <v>48668</v>
      </c>
      <c r="U705" s="21">
        <v>48668</v>
      </c>
      <c r="V705" s="23">
        <v>0.25</v>
      </c>
      <c r="W705">
        <v>90</v>
      </c>
      <c r="X705" s="24">
        <v>9825.4791599576547</v>
      </c>
      <c r="Y705" s="24">
        <v>9825.4791599576547</v>
      </c>
      <c r="Z705" s="24">
        <v>13277.130179473133</v>
      </c>
      <c r="AA705" s="24">
        <v>13277.130179473133</v>
      </c>
      <c r="AB705">
        <v>0.74003033992602996</v>
      </c>
      <c r="AC705">
        <v>0</v>
      </c>
      <c r="AD705" s="22">
        <v>1006578.6</v>
      </c>
      <c r="AE705" s="25">
        <v>5.2761424411260617E-2</v>
      </c>
      <c r="AF705" s="26">
        <v>0</v>
      </c>
      <c r="AG705" s="27">
        <v>1</v>
      </c>
      <c r="AH705" s="27" t="s">
        <v>237</v>
      </c>
      <c r="AI705" t="s">
        <v>237</v>
      </c>
      <c r="AJ705" t="s">
        <v>10</v>
      </c>
    </row>
    <row r="706" spans="1:36" ht="15" customHeight="1" x14ac:dyDescent="0.25">
      <c r="A706">
        <v>200440</v>
      </c>
      <c r="B706" t="s">
        <v>136</v>
      </c>
      <c r="C706" t="s">
        <v>135</v>
      </c>
      <c r="D706">
        <v>384</v>
      </c>
      <c r="E706" t="s">
        <v>12</v>
      </c>
      <c r="F706" t="s">
        <v>21</v>
      </c>
      <c r="G706" t="s">
        <v>20</v>
      </c>
      <c r="H706" t="s">
        <v>16</v>
      </c>
      <c r="I706" s="21">
        <v>48666</v>
      </c>
      <c r="J706" s="21">
        <v>48668</v>
      </c>
      <c r="K706" s="21">
        <v>48760</v>
      </c>
      <c r="L706" s="21">
        <v>48760</v>
      </c>
      <c r="M706" s="22">
        <v>905920.69999999006</v>
      </c>
      <c r="N706" t="s">
        <v>10</v>
      </c>
      <c r="O706" t="s">
        <v>238</v>
      </c>
      <c r="P706" t="s">
        <v>11</v>
      </c>
      <c r="R706" s="21">
        <v>48666</v>
      </c>
      <c r="S706" s="21">
        <v>48668</v>
      </c>
      <c r="T706" s="21">
        <v>48760</v>
      </c>
      <c r="U706" s="21">
        <v>48760</v>
      </c>
      <c r="V706" s="23">
        <v>0.25555555555555554</v>
      </c>
      <c r="W706">
        <v>92</v>
      </c>
      <c r="X706" s="24">
        <v>8949.0233610689265</v>
      </c>
      <c r="Y706" s="24">
        <v>8949.0233610689265</v>
      </c>
      <c r="Z706" s="24">
        <v>12187.570297014301</v>
      </c>
      <c r="AA706" s="24">
        <v>12187.570297014301</v>
      </c>
      <c r="AB706">
        <v>0.73427460461592164</v>
      </c>
      <c r="AC706">
        <v>0</v>
      </c>
      <c r="AD706" s="22">
        <v>905920.7</v>
      </c>
      <c r="AE706" s="25">
        <v>5.2643120381924931E-2</v>
      </c>
      <c r="AF706" s="26">
        <v>0</v>
      </c>
      <c r="AG706" s="27">
        <v>1</v>
      </c>
      <c r="AH706" s="27" t="s">
        <v>237</v>
      </c>
      <c r="AI706" t="s">
        <v>237</v>
      </c>
      <c r="AJ706" t="s">
        <v>10</v>
      </c>
    </row>
    <row r="707" spans="1:36" ht="15" customHeight="1" x14ac:dyDescent="0.25">
      <c r="A707">
        <v>200441</v>
      </c>
      <c r="B707" t="s">
        <v>136</v>
      </c>
      <c r="C707" t="s">
        <v>135</v>
      </c>
      <c r="D707">
        <v>384</v>
      </c>
      <c r="E707" t="s">
        <v>12</v>
      </c>
      <c r="F707" t="s">
        <v>21</v>
      </c>
      <c r="G707" t="s">
        <v>20</v>
      </c>
      <c r="H707" t="s">
        <v>16</v>
      </c>
      <c r="I707" s="21">
        <v>48758</v>
      </c>
      <c r="J707" s="21">
        <v>48760</v>
      </c>
      <c r="K707" s="21">
        <v>48852</v>
      </c>
      <c r="L707" s="21">
        <v>48852</v>
      </c>
      <c r="M707" s="22">
        <v>805262.79999999003</v>
      </c>
      <c r="N707" t="s">
        <v>10</v>
      </c>
      <c r="O707" t="s">
        <v>238</v>
      </c>
      <c r="P707" t="s">
        <v>11</v>
      </c>
      <c r="R707" s="21">
        <v>48758</v>
      </c>
      <c r="S707" s="21">
        <v>48760</v>
      </c>
      <c r="T707" s="21">
        <v>48852</v>
      </c>
      <c r="U707" s="21">
        <v>48852</v>
      </c>
      <c r="V707" s="23">
        <v>0.25555555555555554</v>
      </c>
      <c r="W707">
        <v>92</v>
      </c>
      <c r="X707" s="24">
        <v>7875.715191641274</v>
      </c>
      <c r="Y707" s="24">
        <v>7875.715191641274</v>
      </c>
      <c r="Z707" s="24">
        <v>10809.352355281158</v>
      </c>
      <c r="AA707" s="24">
        <v>10809.352355281158</v>
      </c>
      <c r="AB707">
        <v>0.72860194882937757</v>
      </c>
      <c r="AC707">
        <v>0</v>
      </c>
      <c r="AD707" s="22">
        <v>805262.8</v>
      </c>
      <c r="AE707" s="25">
        <v>5.2526287987048087E-2</v>
      </c>
      <c r="AF707" s="26">
        <v>0</v>
      </c>
      <c r="AG707" s="27">
        <v>1</v>
      </c>
      <c r="AH707" s="27" t="s">
        <v>237</v>
      </c>
      <c r="AI707" t="s">
        <v>237</v>
      </c>
      <c r="AJ707" t="s">
        <v>10</v>
      </c>
    </row>
    <row r="708" spans="1:36" ht="15" customHeight="1" x14ac:dyDescent="0.25">
      <c r="A708">
        <v>200442</v>
      </c>
      <c r="B708" t="s">
        <v>136</v>
      </c>
      <c r="C708" t="s">
        <v>135</v>
      </c>
      <c r="D708">
        <v>384</v>
      </c>
      <c r="E708" t="s">
        <v>12</v>
      </c>
      <c r="F708" t="s">
        <v>21</v>
      </c>
      <c r="G708" t="s">
        <v>20</v>
      </c>
      <c r="H708" t="s">
        <v>16</v>
      </c>
      <c r="I708" s="21">
        <v>48850</v>
      </c>
      <c r="J708" s="21">
        <v>48852</v>
      </c>
      <c r="K708" s="21">
        <v>48943</v>
      </c>
      <c r="L708" s="21">
        <v>48943</v>
      </c>
      <c r="M708" s="22">
        <v>704604.89999999001</v>
      </c>
      <c r="N708" t="s">
        <v>10</v>
      </c>
      <c r="O708" t="s">
        <v>238</v>
      </c>
      <c r="P708" t="s">
        <v>11</v>
      </c>
      <c r="R708" s="21">
        <v>48850</v>
      </c>
      <c r="S708" s="21">
        <v>48852</v>
      </c>
      <c r="T708" s="21">
        <v>48943</v>
      </c>
      <c r="U708" s="21">
        <v>48943</v>
      </c>
      <c r="V708" s="23">
        <v>0.25277777777777777</v>
      </c>
      <c r="W708">
        <v>91</v>
      </c>
      <c r="X708" s="24">
        <v>6750.2566172371062</v>
      </c>
      <c r="Y708" s="24">
        <v>6750.2566172371062</v>
      </c>
      <c r="Z708" s="24">
        <v>9335.4970578149096</v>
      </c>
      <c r="AA708" s="24">
        <v>9335.4970578149096</v>
      </c>
      <c r="AB708">
        <v>0.72307415185636492</v>
      </c>
      <c r="AC708">
        <v>0</v>
      </c>
      <c r="AD708" s="22">
        <v>704604.9</v>
      </c>
      <c r="AE708" s="25">
        <v>5.2414674823060142E-2</v>
      </c>
      <c r="AF708" s="26">
        <v>0</v>
      </c>
      <c r="AG708" s="27">
        <v>1</v>
      </c>
      <c r="AH708" s="27" t="s">
        <v>237</v>
      </c>
      <c r="AI708" t="s">
        <v>237</v>
      </c>
      <c r="AJ708" t="s">
        <v>10</v>
      </c>
    </row>
    <row r="709" spans="1:36" ht="15" customHeight="1" x14ac:dyDescent="0.25">
      <c r="A709">
        <v>200443</v>
      </c>
      <c r="B709" t="s">
        <v>136</v>
      </c>
      <c r="C709" t="s">
        <v>135</v>
      </c>
      <c r="D709">
        <v>384</v>
      </c>
      <c r="E709" t="s">
        <v>12</v>
      </c>
      <c r="F709" t="s">
        <v>21</v>
      </c>
      <c r="G709" t="s">
        <v>20</v>
      </c>
      <c r="H709" t="s">
        <v>16</v>
      </c>
      <c r="I709" s="21">
        <v>48941</v>
      </c>
      <c r="J709" s="21">
        <v>48943</v>
      </c>
      <c r="K709" s="21">
        <v>49033</v>
      </c>
      <c r="L709" s="21">
        <v>49033</v>
      </c>
      <c r="M709" s="22">
        <v>603946.99999998999</v>
      </c>
      <c r="N709" t="s">
        <v>10</v>
      </c>
      <c r="O709" t="s">
        <v>238</v>
      </c>
      <c r="P709" t="s">
        <v>11</v>
      </c>
      <c r="R709" s="21">
        <v>48941</v>
      </c>
      <c r="S709" s="21">
        <v>48943</v>
      </c>
      <c r="T709" s="21">
        <v>49033</v>
      </c>
      <c r="U709" s="21">
        <v>49033</v>
      </c>
      <c r="V709" s="23">
        <v>0.25</v>
      </c>
      <c r="W709">
        <v>90</v>
      </c>
      <c r="X709" s="24">
        <v>5667.6654027395607</v>
      </c>
      <c r="Y709" s="24">
        <v>5667.6654027395607</v>
      </c>
      <c r="Z709" s="24">
        <v>7897.1064013557498</v>
      </c>
      <c r="AA709" s="24">
        <v>7897.1064013557498</v>
      </c>
      <c r="AB709">
        <v>0.71768887421430139</v>
      </c>
      <c r="AC709">
        <v>0</v>
      </c>
      <c r="AD709" s="22">
        <v>603947</v>
      </c>
      <c r="AE709" s="25">
        <v>5.2303307418404256E-2</v>
      </c>
      <c r="AF709" s="26">
        <v>0</v>
      </c>
      <c r="AG709" s="27">
        <v>1</v>
      </c>
      <c r="AH709" s="27" t="s">
        <v>237</v>
      </c>
      <c r="AI709" t="s">
        <v>237</v>
      </c>
      <c r="AJ709" t="s">
        <v>10</v>
      </c>
    </row>
    <row r="710" spans="1:36" ht="15" customHeight="1" x14ac:dyDescent="0.25">
      <c r="A710">
        <v>200444</v>
      </c>
      <c r="B710" t="s">
        <v>136</v>
      </c>
      <c r="C710" t="s">
        <v>135</v>
      </c>
      <c r="D710">
        <v>384</v>
      </c>
      <c r="E710" t="s">
        <v>12</v>
      </c>
      <c r="F710" t="s">
        <v>21</v>
      </c>
      <c r="G710" t="s">
        <v>20</v>
      </c>
      <c r="H710" t="s">
        <v>16</v>
      </c>
      <c r="I710" s="21">
        <v>49031</v>
      </c>
      <c r="J710" s="21">
        <v>49033</v>
      </c>
      <c r="K710" s="21">
        <v>49125</v>
      </c>
      <c r="L710" s="21">
        <v>49125</v>
      </c>
      <c r="M710" s="22">
        <v>503289.09999999002</v>
      </c>
      <c r="N710" t="s">
        <v>10</v>
      </c>
      <c r="O710" t="s">
        <v>238</v>
      </c>
      <c r="P710" t="s">
        <v>11</v>
      </c>
      <c r="R710" s="21">
        <v>49031</v>
      </c>
      <c r="S710" s="21">
        <v>49033</v>
      </c>
      <c r="T710" s="21">
        <v>49125</v>
      </c>
      <c r="U710" s="21">
        <v>49125</v>
      </c>
      <c r="V710" s="23">
        <v>0.25555555555555554</v>
      </c>
      <c r="W710">
        <v>92</v>
      </c>
      <c r="X710" s="24">
        <v>4778.4580285267712</v>
      </c>
      <c r="Y710" s="24">
        <v>4778.4580285267712</v>
      </c>
      <c r="Z710" s="24">
        <v>6708.8371388903142</v>
      </c>
      <c r="AA710" s="24">
        <v>6708.8371388903142</v>
      </c>
      <c r="AB710">
        <v>0.71226323274813608</v>
      </c>
      <c r="AC710">
        <v>0</v>
      </c>
      <c r="AD710" s="22">
        <v>503289.1</v>
      </c>
      <c r="AE710" s="25">
        <v>5.2160818529646387E-2</v>
      </c>
      <c r="AF710" s="26">
        <v>0</v>
      </c>
      <c r="AG710" s="27">
        <v>1</v>
      </c>
      <c r="AH710" s="27" t="s">
        <v>237</v>
      </c>
      <c r="AI710" t="s">
        <v>237</v>
      </c>
      <c r="AJ710" t="s">
        <v>10</v>
      </c>
    </row>
    <row r="711" spans="1:36" ht="15" customHeight="1" x14ac:dyDescent="0.25">
      <c r="A711">
        <v>200445</v>
      </c>
      <c r="B711" t="s">
        <v>136</v>
      </c>
      <c r="C711" t="s">
        <v>135</v>
      </c>
      <c r="D711">
        <v>384</v>
      </c>
      <c r="E711" t="s">
        <v>12</v>
      </c>
      <c r="F711" t="s">
        <v>21</v>
      </c>
      <c r="G711" t="s">
        <v>20</v>
      </c>
      <c r="H711" t="s">
        <v>16</v>
      </c>
      <c r="I711" s="21">
        <v>49123</v>
      </c>
      <c r="J711" s="21">
        <v>49125</v>
      </c>
      <c r="K711" s="21">
        <v>49216</v>
      </c>
      <c r="L711" s="21">
        <v>49216</v>
      </c>
      <c r="M711" s="22">
        <v>402631.19999999</v>
      </c>
      <c r="N711" t="s">
        <v>10</v>
      </c>
      <c r="O711" t="s">
        <v>238</v>
      </c>
      <c r="P711" t="s">
        <v>11</v>
      </c>
      <c r="R711" s="21">
        <v>49123</v>
      </c>
      <c r="S711" s="21">
        <v>49125</v>
      </c>
      <c r="T711" s="21">
        <v>49216</v>
      </c>
      <c r="U711" s="21">
        <v>49216</v>
      </c>
      <c r="V711" s="23">
        <v>0.25277777777777777</v>
      </c>
      <c r="W711">
        <v>91</v>
      </c>
      <c r="X711" s="24">
        <v>3739.1855270707051</v>
      </c>
      <c r="Y711" s="24">
        <v>3739.1855270707051</v>
      </c>
      <c r="Z711" s="24">
        <v>5289.0358715322409</v>
      </c>
      <c r="AA711" s="24">
        <v>5289.0358715322409</v>
      </c>
      <c r="AB711">
        <v>0.70696921289502579</v>
      </c>
      <c r="AC711">
        <v>0</v>
      </c>
      <c r="AD711" s="22">
        <v>402631.2</v>
      </c>
      <c r="AE711" s="25">
        <v>5.1967305049570922E-2</v>
      </c>
      <c r="AF711" s="26">
        <v>0</v>
      </c>
      <c r="AG711" s="27">
        <v>1</v>
      </c>
      <c r="AH711" s="27" t="s">
        <v>237</v>
      </c>
      <c r="AI711" t="s">
        <v>237</v>
      </c>
      <c r="AJ711" t="s">
        <v>10</v>
      </c>
    </row>
    <row r="712" spans="1:36" ht="15" customHeight="1" x14ac:dyDescent="0.25">
      <c r="A712">
        <v>200446</v>
      </c>
      <c r="B712" t="s">
        <v>136</v>
      </c>
      <c r="C712" t="s">
        <v>135</v>
      </c>
      <c r="D712">
        <v>384</v>
      </c>
      <c r="E712" t="s">
        <v>12</v>
      </c>
      <c r="F712" t="s">
        <v>21</v>
      </c>
      <c r="G712" t="s">
        <v>20</v>
      </c>
      <c r="H712" t="s">
        <v>16</v>
      </c>
      <c r="I712" s="21">
        <v>49214</v>
      </c>
      <c r="J712" s="21">
        <v>49216</v>
      </c>
      <c r="K712" s="21">
        <v>49307</v>
      </c>
      <c r="L712" s="21">
        <v>49307</v>
      </c>
      <c r="M712" s="22">
        <v>301973.29999998998</v>
      </c>
      <c r="N712" t="s">
        <v>10</v>
      </c>
      <c r="O712" t="s">
        <v>238</v>
      </c>
      <c r="P712" t="s">
        <v>11</v>
      </c>
      <c r="R712" s="21">
        <v>49214</v>
      </c>
      <c r="S712" s="21">
        <v>49216</v>
      </c>
      <c r="T712" s="21">
        <v>49307</v>
      </c>
      <c r="U712" s="21">
        <v>49307</v>
      </c>
      <c r="V712" s="23">
        <v>0.25277777777777777</v>
      </c>
      <c r="W712">
        <v>91</v>
      </c>
      <c r="X712" s="24">
        <v>2770.8885819569427</v>
      </c>
      <c r="Y712" s="24">
        <v>2770.8885819569427</v>
      </c>
      <c r="Z712" s="24">
        <v>3948.5902898871886</v>
      </c>
      <c r="AA712" s="24">
        <v>3948.5902898871886</v>
      </c>
      <c r="AB712">
        <v>0.70174122371052761</v>
      </c>
      <c r="AC712">
        <v>0</v>
      </c>
      <c r="AD712" s="22">
        <v>301973.3</v>
      </c>
      <c r="AE712" s="25">
        <v>5.1729065951201865E-2</v>
      </c>
      <c r="AF712" s="26">
        <v>0</v>
      </c>
      <c r="AG712" s="27">
        <v>1</v>
      </c>
      <c r="AH712" s="27" t="s">
        <v>237</v>
      </c>
      <c r="AI712" t="s">
        <v>237</v>
      </c>
      <c r="AJ712" t="s">
        <v>10</v>
      </c>
    </row>
    <row r="713" spans="1:36" ht="15" customHeight="1" x14ac:dyDescent="0.25">
      <c r="A713">
        <v>200447</v>
      </c>
      <c r="B713" t="s">
        <v>136</v>
      </c>
      <c r="C713" t="s">
        <v>135</v>
      </c>
      <c r="D713">
        <v>384</v>
      </c>
      <c r="E713" t="s">
        <v>12</v>
      </c>
      <c r="F713" t="s">
        <v>21</v>
      </c>
      <c r="G713" t="s">
        <v>20</v>
      </c>
      <c r="H713" t="s">
        <v>16</v>
      </c>
      <c r="I713" s="21">
        <v>49305</v>
      </c>
      <c r="J713" s="21">
        <v>49307</v>
      </c>
      <c r="K713" s="21">
        <v>49398</v>
      </c>
      <c r="L713" s="21">
        <v>49398</v>
      </c>
      <c r="M713" s="22">
        <v>201315.39999999001</v>
      </c>
      <c r="N713" t="s">
        <v>10</v>
      </c>
      <c r="O713" t="s">
        <v>238</v>
      </c>
      <c r="P713" t="s">
        <v>11</v>
      </c>
      <c r="R713" s="21">
        <v>49305</v>
      </c>
      <c r="S713" s="21">
        <v>49307</v>
      </c>
      <c r="T713" s="21">
        <v>49398</v>
      </c>
      <c r="U713" s="21">
        <v>49398</v>
      </c>
      <c r="V713" s="23">
        <v>0.25277777777777777</v>
      </c>
      <c r="W713">
        <v>91</v>
      </c>
      <c r="X713" s="24">
        <v>1823.6636167155971</v>
      </c>
      <c r="Y713" s="24">
        <v>1823.6636167155971</v>
      </c>
      <c r="Z713" s="24">
        <v>2618.0457088330768</v>
      </c>
      <c r="AA713" s="24">
        <v>2618.0457088330768</v>
      </c>
      <c r="AB713">
        <v>0.69657439920269604</v>
      </c>
      <c r="AC713">
        <v>0</v>
      </c>
      <c r="AD713" s="22">
        <v>201315.4</v>
      </c>
      <c r="AE713" s="25">
        <v>5.1447151599310896E-2</v>
      </c>
      <c r="AF713" s="26">
        <v>0</v>
      </c>
      <c r="AG713" s="27">
        <v>1</v>
      </c>
      <c r="AH713" s="27" t="s">
        <v>237</v>
      </c>
      <c r="AI713" t="s">
        <v>237</v>
      </c>
      <c r="AJ713" t="s">
        <v>10</v>
      </c>
    </row>
    <row r="714" spans="1:36" ht="15" customHeight="1" x14ac:dyDescent="0.25">
      <c r="A714">
        <v>200448</v>
      </c>
      <c r="B714" t="s">
        <v>136</v>
      </c>
      <c r="C714" t="s">
        <v>135</v>
      </c>
      <c r="D714">
        <v>384</v>
      </c>
      <c r="E714" t="s">
        <v>12</v>
      </c>
      <c r="F714" t="s">
        <v>21</v>
      </c>
      <c r="G714" t="s">
        <v>20</v>
      </c>
      <c r="H714" t="s">
        <v>16</v>
      </c>
      <c r="I714" s="21">
        <v>49396</v>
      </c>
      <c r="J714" s="21">
        <v>49398</v>
      </c>
      <c r="K714" s="21">
        <v>49489</v>
      </c>
      <c r="L714" s="21">
        <v>49489</v>
      </c>
      <c r="M714" s="22">
        <v>100657.49999999</v>
      </c>
      <c r="N714" t="s">
        <v>10</v>
      </c>
      <c r="O714" t="s">
        <v>238</v>
      </c>
      <c r="P714" t="s">
        <v>11</v>
      </c>
      <c r="R714" s="21">
        <v>49396</v>
      </c>
      <c r="S714" s="21">
        <v>49398</v>
      </c>
      <c r="T714" s="21">
        <v>49489</v>
      </c>
      <c r="U714" s="21">
        <v>49489</v>
      </c>
      <c r="V714" s="23">
        <v>0.25277777777777777</v>
      </c>
      <c r="W714">
        <v>91</v>
      </c>
      <c r="X714" s="24">
        <v>899.75685580655681</v>
      </c>
      <c r="Y714" s="24">
        <v>899.75685580655681</v>
      </c>
      <c r="Z714" s="24">
        <v>1301.2225857005669</v>
      </c>
      <c r="AA714" s="24">
        <v>1301.2225857005669</v>
      </c>
      <c r="AB714">
        <v>0.69147036463568268</v>
      </c>
      <c r="AC714">
        <v>0</v>
      </c>
      <c r="AD714" s="22">
        <v>100657.50000000001</v>
      </c>
      <c r="AE714" s="25">
        <v>5.1140687436391892E-2</v>
      </c>
      <c r="AF714" s="26">
        <v>0</v>
      </c>
      <c r="AG714" s="27">
        <v>1</v>
      </c>
      <c r="AH714" s="27" t="s">
        <v>237</v>
      </c>
      <c r="AI714" t="s">
        <v>237</v>
      </c>
      <c r="AJ714" t="s">
        <v>10</v>
      </c>
    </row>
    <row r="715" spans="1:36" ht="15" customHeight="1" x14ac:dyDescent="0.25">
      <c r="A715">
        <v>200479</v>
      </c>
      <c r="B715" t="s">
        <v>137</v>
      </c>
      <c r="C715" t="s">
        <v>138</v>
      </c>
      <c r="D715">
        <v>385</v>
      </c>
      <c r="E715" t="s">
        <v>12</v>
      </c>
      <c r="F715" t="s">
        <v>21</v>
      </c>
      <c r="G715" t="s">
        <v>20</v>
      </c>
      <c r="H715" t="s">
        <v>16</v>
      </c>
      <c r="J715" s="21">
        <v>44925</v>
      </c>
      <c r="K715" s="21">
        <v>45015</v>
      </c>
      <c r="L715" s="21">
        <v>45015</v>
      </c>
      <c r="M715" s="22">
        <v>10312500</v>
      </c>
      <c r="N715" t="s">
        <v>10</v>
      </c>
      <c r="O715">
        <v>4.5600000000000002E-2</v>
      </c>
      <c r="P715" t="s">
        <v>11</v>
      </c>
      <c r="R715" s="21">
        <v>45015</v>
      </c>
      <c r="S715" s="21">
        <v>44925</v>
      </c>
      <c r="T715" s="21">
        <v>45015</v>
      </c>
      <c r="U715" s="21">
        <v>45015</v>
      </c>
      <c r="V715" s="23">
        <v>0.25</v>
      </c>
      <c r="W715">
        <v>90</v>
      </c>
      <c r="X715" s="24">
        <v>-116912.97807577049</v>
      </c>
      <c r="Y715" s="24">
        <v>-116912.97807577049</v>
      </c>
      <c r="Z715" s="24">
        <v>-117562.5</v>
      </c>
      <c r="AA715" s="24">
        <v>-117562.5</v>
      </c>
      <c r="AB715">
        <v>0.99447509261686751</v>
      </c>
      <c r="AC715">
        <v>-1306.25</v>
      </c>
      <c r="AD715" s="22">
        <v>10312500</v>
      </c>
      <c r="AE715" s="25">
        <v>4.5600000000000002E-2</v>
      </c>
      <c r="AF715" s="26">
        <v>0</v>
      </c>
      <c r="AG715" s="27">
        <v>1</v>
      </c>
      <c r="AH715" s="27" t="s">
        <v>237</v>
      </c>
      <c r="AI715" t="s">
        <v>237</v>
      </c>
      <c r="AJ715" t="s">
        <v>10</v>
      </c>
    </row>
    <row r="716" spans="1:36" ht="15" customHeight="1" x14ac:dyDescent="0.25">
      <c r="A716">
        <v>200480</v>
      </c>
      <c r="B716" t="s">
        <v>137</v>
      </c>
      <c r="C716" t="s">
        <v>138</v>
      </c>
      <c r="D716">
        <v>385</v>
      </c>
      <c r="E716" t="s">
        <v>12</v>
      </c>
      <c r="F716" t="s">
        <v>21</v>
      </c>
      <c r="G716" t="s">
        <v>20</v>
      </c>
      <c r="H716" t="s">
        <v>16</v>
      </c>
      <c r="J716" s="21">
        <v>45015</v>
      </c>
      <c r="K716" s="21">
        <v>45107</v>
      </c>
      <c r="L716" s="21">
        <v>45107</v>
      </c>
      <c r="M716" s="22">
        <v>10106250</v>
      </c>
      <c r="N716" t="s">
        <v>10</v>
      </c>
      <c r="O716">
        <v>4.5600000000000002E-2</v>
      </c>
      <c r="P716" t="s">
        <v>11</v>
      </c>
      <c r="R716" s="21">
        <v>45107</v>
      </c>
      <c r="S716" s="21">
        <v>45015</v>
      </c>
      <c r="T716" s="21">
        <v>45107</v>
      </c>
      <c r="U716" s="21">
        <v>45107</v>
      </c>
      <c r="V716" s="23">
        <v>0.25555555555555554</v>
      </c>
      <c r="W716">
        <v>92</v>
      </c>
      <c r="X716" s="24">
        <v>-116217.24711716898</v>
      </c>
      <c r="Y716" s="24">
        <v>-116217.24711716898</v>
      </c>
      <c r="Z716" s="24">
        <v>-117771.49999999999</v>
      </c>
      <c r="AA716" s="24">
        <v>-117771.49999999999</v>
      </c>
      <c r="AB716">
        <v>0.98680280982384527</v>
      </c>
      <c r="AC716">
        <v>0</v>
      </c>
      <c r="AD716" s="22">
        <v>10106250</v>
      </c>
      <c r="AE716" s="25">
        <v>4.5600000000000002E-2</v>
      </c>
      <c r="AF716" s="26">
        <v>0</v>
      </c>
      <c r="AG716" s="27">
        <v>1</v>
      </c>
      <c r="AH716" s="27" t="s">
        <v>237</v>
      </c>
      <c r="AI716" t="s">
        <v>237</v>
      </c>
      <c r="AJ716" t="s">
        <v>10</v>
      </c>
    </row>
    <row r="717" spans="1:36" ht="15" customHeight="1" x14ac:dyDescent="0.25">
      <c r="A717">
        <v>200481</v>
      </c>
      <c r="B717" t="s">
        <v>137</v>
      </c>
      <c r="C717" t="s">
        <v>138</v>
      </c>
      <c r="D717">
        <v>385</v>
      </c>
      <c r="E717" t="s">
        <v>12</v>
      </c>
      <c r="F717" t="s">
        <v>21</v>
      </c>
      <c r="G717" t="s">
        <v>20</v>
      </c>
      <c r="H717" t="s">
        <v>16</v>
      </c>
      <c r="J717" s="21">
        <v>45107</v>
      </c>
      <c r="K717" s="21">
        <v>45198</v>
      </c>
      <c r="L717" s="21">
        <v>45198</v>
      </c>
      <c r="M717" s="22">
        <v>9900000</v>
      </c>
      <c r="N717" t="s">
        <v>10</v>
      </c>
      <c r="O717">
        <v>4.5600000000000002E-2</v>
      </c>
      <c r="P717" t="s">
        <v>11</v>
      </c>
      <c r="R717" s="21">
        <v>45198</v>
      </c>
      <c r="S717" s="21">
        <v>45107</v>
      </c>
      <c r="T717" s="21">
        <v>45198</v>
      </c>
      <c r="U717" s="21">
        <v>45198</v>
      </c>
      <c r="V717" s="23">
        <v>0.25277777777777777</v>
      </c>
      <c r="W717">
        <v>91</v>
      </c>
      <c r="X717" s="24">
        <v>-111627.89585469686</v>
      </c>
      <c r="Y717" s="24">
        <v>-111627.89585469686</v>
      </c>
      <c r="Z717" s="24">
        <v>-114114</v>
      </c>
      <c r="AA717" s="24">
        <v>-114114</v>
      </c>
      <c r="AB717">
        <v>0.97821385504580394</v>
      </c>
      <c r="AC717">
        <v>0</v>
      </c>
      <c r="AD717" s="22">
        <v>9900000</v>
      </c>
      <c r="AE717" s="25">
        <v>4.5600000000000002E-2</v>
      </c>
      <c r="AF717" s="26">
        <v>0</v>
      </c>
      <c r="AG717" s="27">
        <v>1</v>
      </c>
      <c r="AH717" s="27" t="s">
        <v>237</v>
      </c>
      <c r="AI717" t="s">
        <v>237</v>
      </c>
      <c r="AJ717" t="s">
        <v>10</v>
      </c>
    </row>
    <row r="718" spans="1:36" ht="15" customHeight="1" x14ac:dyDescent="0.25">
      <c r="A718">
        <v>200482</v>
      </c>
      <c r="B718" t="s">
        <v>137</v>
      </c>
      <c r="C718" t="s">
        <v>138</v>
      </c>
      <c r="D718">
        <v>385</v>
      </c>
      <c r="E718" t="s">
        <v>12</v>
      </c>
      <c r="F718" t="s">
        <v>21</v>
      </c>
      <c r="G718" t="s">
        <v>20</v>
      </c>
      <c r="H718" t="s">
        <v>16</v>
      </c>
      <c r="J718" s="21">
        <v>45198</v>
      </c>
      <c r="K718" s="21">
        <v>45289</v>
      </c>
      <c r="L718" s="21">
        <v>45289</v>
      </c>
      <c r="M718" s="22">
        <v>9693750</v>
      </c>
      <c r="N718" t="s">
        <v>10</v>
      </c>
      <c r="O718">
        <v>4.5600000000000002E-2</v>
      </c>
      <c r="P718" t="s">
        <v>11</v>
      </c>
      <c r="R718" s="21">
        <v>45289</v>
      </c>
      <c r="S718" s="21">
        <v>45198</v>
      </c>
      <c r="T718" s="21">
        <v>45289</v>
      </c>
      <c r="U718" s="21">
        <v>45289</v>
      </c>
      <c r="V718" s="23">
        <v>0.25277777777777777</v>
      </c>
      <c r="W718">
        <v>91</v>
      </c>
      <c r="X718" s="24">
        <v>-108344.48065001947</v>
      </c>
      <c r="Y718" s="24">
        <v>-108344.48065001947</v>
      </c>
      <c r="Z718" s="24">
        <v>-111736.625</v>
      </c>
      <c r="AA718" s="24">
        <v>-111736.625</v>
      </c>
      <c r="AB718">
        <v>0.96964160721714543</v>
      </c>
      <c r="AC718">
        <v>0</v>
      </c>
      <c r="AD718" s="22">
        <v>9693750</v>
      </c>
      <c r="AE718" s="25">
        <v>4.5600000000000002E-2</v>
      </c>
      <c r="AF718" s="26">
        <v>0</v>
      </c>
      <c r="AG718" s="27">
        <v>1</v>
      </c>
      <c r="AH718" s="27" t="s">
        <v>237</v>
      </c>
      <c r="AI718" t="s">
        <v>237</v>
      </c>
      <c r="AJ718" t="s">
        <v>10</v>
      </c>
    </row>
    <row r="719" spans="1:36" ht="15" customHeight="1" x14ac:dyDescent="0.25">
      <c r="A719">
        <v>200483</v>
      </c>
      <c r="B719" t="s">
        <v>137</v>
      </c>
      <c r="C719" t="s">
        <v>138</v>
      </c>
      <c r="D719">
        <v>385</v>
      </c>
      <c r="E719" t="s">
        <v>12</v>
      </c>
      <c r="F719" t="s">
        <v>21</v>
      </c>
      <c r="G719" t="s">
        <v>20</v>
      </c>
      <c r="H719" t="s">
        <v>16</v>
      </c>
      <c r="J719" s="21">
        <v>45289</v>
      </c>
      <c r="K719" s="21">
        <v>45380</v>
      </c>
      <c r="L719" s="21">
        <v>45380</v>
      </c>
      <c r="M719" s="22">
        <v>9487500</v>
      </c>
      <c r="N719" t="s">
        <v>10</v>
      </c>
      <c r="O719">
        <v>4.5600000000000002E-2</v>
      </c>
      <c r="P719" t="s">
        <v>11</v>
      </c>
      <c r="R719" s="21">
        <v>45380</v>
      </c>
      <c r="S719" s="21">
        <v>45289</v>
      </c>
      <c r="T719" s="21">
        <v>45380</v>
      </c>
      <c r="U719" s="21">
        <v>45380</v>
      </c>
      <c r="V719" s="23">
        <v>0.25277777777777777</v>
      </c>
      <c r="W719">
        <v>91</v>
      </c>
      <c r="X719" s="24">
        <v>-105131.76557526158</v>
      </c>
      <c r="Y719" s="24">
        <v>-105131.76557526158</v>
      </c>
      <c r="Z719" s="24">
        <v>-109359.25</v>
      </c>
      <c r="AA719" s="24">
        <v>-109359.25</v>
      </c>
      <c r="AB719">
        <v>0.96134314724416625</v>
      </c>
      <c r="AC719">
        <v>0</v>
      </c>
      <c r="AD719" s="22">
        <v>9487500</v>
      </c>
      <c r="AE719" s="25">
        <v>4.5600000000000002E-2</v>
      </c>
      <c r="AF719" s="26">
        <v>0</v>
      </c>
      <c r="AG719" s="27">
        <v>1</v>
      </c>
      <c r="AH719" s="27" t="s">
        <v>237</v>
      </c>
      <c r="AI719" t="s">
        <v>237</v>
      </c>
      <c r="AJ719" t="s">
        <v>10</v>
      </c>
    </row>
    <row r="720" spans="1:36" ht="15" customHeight="1" x14ac:dyDescent="0.25">
      <c r="A720">
        <v>200484</v>
      </c>
      <c r="B720" t="s">
        <v>137</v>
      </c>
      <c r="C720" t="s">
        <v>138</v>
      </c>
      <c r="D720">
        <v>385</v>
      </c>
      <c r="E720" t="s">
        <v>12</v>
      </c>
      <c r="F720" t="s">
        <v>21</v>
      </c>
      <c r="G720" t="s">
        <v>20</v>
      </c>
      <c r="H720" t="s">
        <v>16</v>
      </c>
      <c r="J720" s="21">
        <v>45380</v>
      </c>
      <c r="K720" s="21">
        <v>45471</v>
      </c>
      <c r="L720" s="21">
        <v>45471</v>
      </c>
      <c r="M720" s="22">
        <v>9281250</v>
      </c>
      <c r="N720" t="s">
        <v>10</v>
      </c>
      <c r="O720">
        <v>4.5600000000000002E-2</v>
      </c>
      <c r="P720" t="s">
        <v>11</v>
      </c>
      <c r="R720" s="21">
        <v>45471</v>
      </c>
      <c r="S720" s="21">
        <v>45380</v>
      </c>
      <c r="T720" s="21">
        <v>45471</v>
      </c>
      <c r="U720" s="21">
        <v>45471</v>
      </c>
      <c r="V720" s="23">
        <v>0.25277777777777777</v>
      </c>
      <c r="W720">
        <v>91</v>
      </c>
      <c r="X720" s="24">
        <v>-102005.83392899642</v>
      </c>
      <c r="Y720" s="24">
        <v>-102005.83392899642</v>
      </c>
      <c r="Z720" s="24">
        <v>-106981.875</v>
      </c>
      <c r="AA720" s="24">
        <v>-106981.875</v>
      </c>
      <c r="AB720">
        <v>0.95348706431810448</v>
      </c>
      <c r="AC720">
        <v>0</v>
      </c>
      <c r="AD720" s="22">
        <v>9281250</v>
      </c>
      <c r="AE720" s="25">
        <v>4.5600000000000002E-2</v>
      </c>
      <c r="AF720" s="26">
        <v>0</v>
      </c>
      <c r="AG720" s="27">
        <v>1</v>
      </c>
      <c r="AH720" s="27" t="s">
        <v>237</v>
      </c>
      <c r="AI720" t="s">
        <v>237</v>
      </c>
      <c r="AJ720" t="s">
        <v>10</v>
      </c>
    </row>
    <row r="721" spans="1:36" ht="15" customHeight="1" x14ac:dyDescent="0.25">
      <c r="A721">
        <v>200485</v>
      </c>
      <c r="B721" t="s">
        <v>137</v>
      </c>
      <c r="C721" t="s">
        <v>138</v>
      </c>
      <c r="D721">
        <v>385</v>
      </c>
      <c r="E721" t="s">
        <v>12</v>
      </c>
      <c r="F721" t="s">
        <v>21</v>
      </c>
      <c r="G721" t="s">
        <v>20</v>
      </c>
      <c r="H721" t="s">
        <v>16</v>
      </c>
      <c r="J721" s="21">
        <v>45471</v>
      </c>
      <c r="K721" s="21">
        <v>45565</v>
      </c>
      <c r="L721" s="21">
        <v>45565</v>
      </c>
      <c r="M721" s="22">
        <v>9075000</v>
      </c>
      <c r="N721" t="s">
        <v>10</v>
      </c>
      <c r="O721">
        <v>4.5600000000000002E-2</v>
      </c>
      <c r="P721" t="s">
        <v>11</v>
      </c>
      <c r="R721" s="21">
        <v>45565</v>
      </c>
      <c r="S721" s="21">
        <v>45471</v>
      </c>
      <c r="T721" s="21">
        <v>45565</v>
      </c>
      <c r="U721" s="21">
        <v>45565</v>
      </c>
      <c r="V721" s="23">
        <v>0.26111111111111113</v>
      </c>
      <c r="W721">
        <v>94</v>
      </c>
      <c r="X721" s="24">
        <v>-102211.44981033124</v>
      </c>
      <c r="Y721" s="24">
        <v>-102211.44981033124</v>
      </c>
      <c r="Z721" s="24">
        <v>-108053</v>
      </c>
      <c r="AA721" s="24">
        <v>-108053</v>
      </c>
      <c r="AB721">
        <v>0.94593810269341194</v>
      </c>
      <c r="AC721">
        <v>0</v>
      </c>
      <c r="AD721" s="22">
        <v>9075000</v>
      </c>
      <c r="AE721" s="25">
        <v>4.5600000000000002E-2</v>
      </c>
      <c r="AF721" s="26">
        <v>0</v>
      </c>
      <c r="AG721" s="27">
        <v>1</v>
      </c>
      <c r="AH721" s="27" t="s">
        <v>237</v>
      </c>
      <c r="AI721" t="s">
        <v>237</v>
      </c>
      <c r="AJ721" t="s">
        <v>10</v>
      </c>
    </row>
    <row r="722" spans="1:36" ht="15" customHeight="1" x14ac:dyDescent="0.25">
      <c r="A722">
        <v>200486</v>
      </c>
      <c r="B722" t="s">
        <v>137</v>
      </c>
      <c r="C722" t="s">
        <v>138</v>
      </c>
      <c r="D722">
        <v>385</v>
      </c>
      <c r="E722" t="s">
        <v>12</v>
      </c>
      <c r="F722" t="s">
        <v>21</v>
      </c>
      <c r="G722" t="s">
        <v>20</v>
      </c>
      <c r="H722" t="s">
        <v>16</v>
      </c>
      <c r="J722" s="21">
        <v>45565</v>
      </c>
      <c r="K722" s="21">
        <v>45656</v>
      </c>
      <c r="L722" s="21">
        <v>45656</v>
      </c>
      <c r="M722" s="22">
        <v>8868750</v>
      </c>
      <c r="N722" t="s">
        <v>10</v>
      </c>
      <c r="O722">
        <v>4.5600000000000002E-2</v>
      </c>
      <c r="P722" t="s">
        <v>11</v>
      </c>
      <c r="R722" s="21">
        <v>45656</v>
      </c>
      <c r="S722" s="21">
        <v>45565</v>
      </c>
      <c r="T722" s="21">
        <v>45656</v>
      </c>
      <c r="U722" s="21">
        <v>45656</v>
      </c>
      <c r="V722" s="23">
        <v>0.25277777777777777</v>
      </c>
      <c r="W722">
        <v>91</v>
      </c>
      <c r="X722" s="24">
        <v>-95994.522559893085</v>
      </c>
      <c r="Y722" s="24">
        <v>-95994.522559893085</v>
      </c>
      <c r="Z722" s="24">
        <v>-102227.125</v>
      </c>
      <c r="AA722" s="24">
        <v>-102227.125</v>
      </c>
      <c r="AB722">
        <v>0.93903181332638552</v>
      </c>
      <c r="AC722">
        <v>0</v>
      </c>
      <c r="AD722" s="22">
        <v>8868750</v>
      </c>
      <c r="AE722" s="25">
        <v>4.5600000000000002E-2</v>
      </c>
      <c r="AF722" s="26">
        <v>0</v>
      </c>
      <c r="AG722" s="27">
        <v>1</v>
      </c>
      <c r="AH722" s="27" t="s">
        <v>237</v>
      </c>
      <c r="AI722" t="s">
        <v>237</v>
      </c>
      <c r="AJ722" t="s">
        <v>10</v>
      </c>
    </row>
    <row r="723" spans="1:36" ht="15" customHeight="1" x14ac:dyDescent="0.25">
      <c r="A723">
        <v>200487</v>
      </c>
      <c r="B723" t="s">
        <v>137</v>
      </c>
      <c r="C723" t="s">
        <v>138</v>
      </c>
      <c r="D723">
        <v>385</v>
      </c>
      <c r="E723" t="s">
        <v>12</v>
      </c>
      <c r="F723" t="s">
        <v>21</v>
      </c>
      <c r="G723" t="s">
        <v>20</v>
      </c>
      <c r="H723" t="s">
        <v>16</v>
      </c>
      <c r="J723" s="21">
        <v>45656</v>
      </c>
      <c r="K723" s="21">
        <v>45747</v>
      </c>
      <c r="L723" s="21">
        <v>45747</v>
      </c>
      <c r="M723" s="22">
        <v>8662500</v>
      </c>
      <c r="N723" t="s">
        <v>10</v>
      </c>
      <c r="O723">
        <v>4.5600000000000002E-2</v>
      </c>
      <c r="P723" t="s">
        <v>11</v>
      </c>
      <c r="R723" s="21">
        <v>45747</v>
      </c>
      <c r="S723" s="21">
        <v>45656</v>
      </c>
      <c r="T723" s="21">
        <v>45747</v>
      </c>
      <c r="U723" s="21">
        <v>45747</v>
      </c>
      <c r="V723" s="23">
        <v>0.25277777777777777</v>
      </c>
      <c r="W723">
        <v>91</v>
      </c>
      <c r="X723" s="24">
        <v>-93092.959765471678</v>
      </c>
      <c r="Y723" s="24">
        <v>-93092.959765471678</v>
      </c>
      <c r="Z723" s="24">
        <v>-99849.75</v>
      </c>
      <c r="AA723" s="24">
        <v>-99849.75</v>
      </c>
      <c r="AB723">
        <v>0.93233042411695255</v>
      </c>
      <c r="AC723">
        <v>0</v>
      </c>
      <c r="AD723" s="22">
        <v>8662500</v>
      </c>
      <c r="AE723" s="25">
        <v>4.5600000000000002E-2</v>
      </c>
      <c r="AF723" s="26">
        <v>0</v>
      </c>
      <c r="AG723" s="27">
        <v>1</v>
      </c>
      <c r="AH723" s="27" t="s">
        <v>237</v>
      </c>
      <c r="AI723" t="s">
        <v>237</v>
      </c>
      <c r="AJ723" t="s">
        <v>10</v>
      </c>
    </row>
    <row r="724" spans="1:36" ht="15" customHeight="1" x14ac:dyDescent="0.25">
      <c r="A724">
        <v>200488</v>
      </c>
      <c r="B724" t="s">
        <v>137</v>
      </c>
      <c r="C724" t="s">
        <v>138</v>
      </c>
      <c r="D724">
        <v>385</v>
      </c>
      <c r="E724" t="s">
        <v>12</v>
      </c>
      <c r="F724" t="s">
        <v>21</v>
      </c>
      <c r="G724" t="s">
        <v>20</v>
      </c>
      <c r="H724" t="s">
        <v>16</v>
      </c>
      <c r="J724" s="21">
        <v>45747</v>
      </c>
      <c r="K724" s="21">
        <v>45838</v>
      </c>
      <c r="L724" s="21">
        <v>45838</v>
      </c>
      <c r="M724" s="22">
        <v>8456250</v>
      </c>
      <c r="N724" t="s">
        <v>10</v>
      </c>
      <c r="O724">
        <v>4.5600000000000002E-2</v>
      </c>
      <c r="P724" t="s">
        <v>11</v>
      </c>
      <c r="R724" s="21">
        <v>45838</v>
      </c>
      <c r="S724" s="21">
        <v>45747</v>
      </c>
      <c r="T724" s="21">
        <v>45838</v>
      </c>
      <c r="U724" s="21">
        <v>45838</v>
      </c>
      <c r="V724" s="23">
        <v>0.25277777777777777</v>
      </c>
      <c r="W724">
        <v>91</v>
      </c>
      <c r="X724" s="24">
        <v>-90237.180381032536</v>
      </c>
      <c r="Y724" s="24">
        <v>-90237.180381032536</v>
      </c>
      <c r="Z724" s="24">
        <v>-97472.375</v>
      </c>
      <c r="AA724" s="24">
        <v>-97472.375</v>
      </c>
      <c r="AB724">
        <v>0.92577184439214222</v>
      </c>
      <c r="AC724">
        <v>0</v>
      </c>
      <c r="AD724" s="22">
        <v>8456250</v>
      </c>
      <c r="AE724" s="25">
        <v>4.5600000000000002E-2</v>
      </c>
      <c r="AF724" s="26">
        <v>0</v>
      </c>
      <c r="AG724" s="27">
        <v>1</v>
      </c>
      <c r="AH724" s="27" t="s">
        <v>237</v>
      </c>
      <c r="AI724" t="s">
        <v>237</v>
      </c>
      <c r="AJ724" t="s">
        <v>10</v>
      </c>
    </row>
    <row r="725" spans="1:36" ht="15" customHeight="1" x14ac:dyDescent="0.25">
      <c r="A725">
        <v>200489</v>
      </c>
      <c r="B725" t="s">
        <v>137</v>
      </c>
      <c r="C725" t="s">
        <v>138</v>
      </c>
      <c r="D725">
        <v>385</v>
      </c>
      <c r="E725" t="s">
        <v>12</v>
      </c>
      <c r="F725" t="s">
        <v>21</v>
      </c>
      <c r="G725" t="s">
        <v>20</v>
      </c>
      <c r="H725" t="s">
        <v>16</v>
      </c>
      <c r="J725" s="21">
        <v>45838</v>
      </c>
      <c r="K725" s="21">
        <v>45930</v>
      </c>
      <c r="L725" s="21">
        <v>45930</v>
      </c>
      <c r="M725" s="22">
        <v>8250000</v>
      </c>
      <c r="N725" t="s">
        <v>10</v>
      </c>
      <c r="O725">
        <v>4.5600000000000002E-2</v>
      </c>
      <c r="P725" t="s">
        <v>11</v>
      </c>
      <c r="R725" s="21">
        <v>45930</v>
      </c>
      <c r="S725" s="21">
        <v>45838</v>
      </c>
      <c r="T725" s="21">
        <v>45930</v>
      </c>
      <c r="U725" s="21">
        <v>45930</v>
      </c>
      <c r="V725" s="23">
        <v>0.25555555555555554</v>
      </c>
      <c r="W725">
        <v>92</v>
      </c>
      <c r="X725" s="24">
        <v>-88377.98479570511</v>
      </c>
      <c r="Y725" s="24">
        <v>-88377.98479570511</v>
      </c>
      <c r="Z725" s="24">
        <v>-96139.999999999985</v>
      </c>
      <c r="AA725" s="24">
        <v>-96139.999999999985</v>
      </c>
      <c r="AB725">
        <v>0.91926341580720949</v>
      </c>
      <c r="AC725">
        <v>0</v>
      </c>
      <c r="AD725" s="22">
        <v>8250000</v>
      </c>
      <c r="AE725" s="25">
        <v>4.5600000000000002E-2</v>
      </c>
      <c r="AF725" s="26">
        <v>0</v>
      </c>
      <c r="AG725" s="27">
        <v>1</v>
      </c>
      <c r="AH725" s="27" t="s">
        <v>237</v>
      </c>
      <c r="AI725" t="s">
        <v>237</v>
      </c>
      <c r="AJ725" t="s">
        <v>10</v>
      </c>
    </row>
    <row r="726" spans="1:36" ht="15" customHeight="1" x14ac:dyDescent="0.25">
      <c r="A726">
        <v>200490</v>
      </c>
      <c r="B726" t="s">
        <v>137</v>
      </c>
      <c r="C726" t="s">
        <v>138</v>
      </c>
      <c r="D726">
        <v>385</v>
      </c>
      <c r="E726" t="s">
        <v>12</v>
      </c>
      <c r="F726" t="s">
        <v>21</v>
      </c>
      <c r="G726" t="s">
        <v>20</v>
      </c>
      <c r="H726" t="s">
        <v>16</v>
      </c>
      <c r="J726" s="21">
        <v>45930</v>
      </c>
      <c r="K726" s="21">
        <v>46021</v>
      </c>
      <c r="L726" s="21">
        <v>46021</v>
      </c>
      <c r="M726" s="22">
        <v>8043750</v>
      </c>
      <c r="N726" t="s">
        <v>10</v>
      </c>
      <c r="O726">
        <v>4.5600000000000002E-2</v>
      </c>
      <c r="P726" t="s">
        <v>11</v>
      </c>
      <c r="R726" s="21">
        <v>46021</v>
      </c>
      <c r="S726" s="21">
        <v>45930</v>
      </c>
      <c r="T726" s="21">
        <v>46021</v>
      </c>
      <c r="U726" s="21">
        <v>46021</v>
      </c>
      <c r="V726" s="23">
        <v>0.25277777777777777</v>
      </c>
      <c r="W726">
        <v>91</v>
      </c>
      <c r="X726" s="24">
        <v>-84644.139638152075</v>
      </c>
      <c r="Y726" s="24">
        <v>-84644.139638152075</v>
      </c>
      <c r="Z726" s="24">
        <v>-92717.625</v>
      </c>
      <c r="AA726" s="24">
        <v>-92717.625</v>
      </c>
      <c r="AB726">
        <v>0.91292394124797815</v>
      </c>
      <c r="AC726">
        <v>0</v>
      </c>
      <c r="AD726" s="22">
        <v>8043750</v>
      </c>
      <c r="AE726" s="25">
        <v>4.5600000000000002E-2</v>
      </c>
      <c r="AF726" s="26">
        <v>0</v>
      </c>
      <c r="AG726" s="27">
        <v>1</v>
      </c>
      <c r="AH726" s="27" t="s">
        <v>237</v>
      </c>
      <c r="AI726" t="s">
        <v>237</v>
      </c>
      <c r="AJ726" t="s">
        <v>10</v>
      </c>
    </row>
    <row r="727" spans="1:36" ht="15" customHeight="1" x14ac:dyDescent="0.25">
      <c r="A727">
        <v>200491</v>
      </c>
      <c r="B727" t="s">
        <v>137</v>
      </c>
      <c r="C727" t="s">
        <v>138</v>
      </c>
      <c r="D727">
        <v>385</v>
      </c>
      <c r="E727" t="s">
        <v>12</v>
      </c>
      <c r="F727" t="s">
        <v>21</v>
      </c>
      <c r="G727" t="s">
        <v>20</v>
      </c>
      <c r="H727" t="s">
        <v>16</v>
      </c>
      <c r="J727" s="21">
        <v>46021</v>
      </c>
      <c r="K727" s="21">
        <v>46111</v>
      </c>
      <c r="L727" s="21">
        <v>46111</v>
      </c>
      <c r="M727" s="22">
        <v>7837500</v>
      </c>
      <c r="N727" t="s">
        <v>10</v>
      </c>
      <c r="O727">
        <v>4.5600000000000002E-2</v>
      </c>
      <c r="P727" t="s">
        <v>11</v>
      </c>
      <c r="R727" s="21">
        <v>46111</v>
      </c>
      <c r="S727" s="21">
        <v>46021</v>
      </c>
      <c r="T727" s="21">
        <v>46111</v>
      </c>
      <c r="U727" s="21">
        <v>46111</v>
      </c>
      <c r="V727" s="23">
        <v>0.25</v>
      </c>
      <c r="W727">
        <v>90</v>
      </c>
      <c r="X727" s="24">
        <v>-81013.874771648363</v>
      </c>
      <c r="Y727" s="24">
        <v>-81013.874771648363</v>
      </c>
      <c r="Z727" s="24">
        <v>-89347.5</v>
      </c>
      <c r="AA727" s="24">
        <v>-89347.5</v>
      </c>
      <c r="AB727">
        <v>0.90672794170680049</v>
      </c>
      <c r="AC727">
        <v>0</v>
      </c>
      <c r="AD727" s="22">
        <v>7837500</v>
      </c>
      <c r="AE727" s="25">
        <v>4.5600000000000002E-2</v>
      </c>
      <c r="AF727" s="26">
        <v>0</v>
      </c>
      <c r="AG727" s="27">
        <v>1</v>
      </c>
      <c r="AH727" s="27" t="s">
        <v>237</v>
      </c>
      <c r="AI727" t="s">
        <v>237</v>
      </c>
      <c r="AJ727" t="s">
        <v>10</v>
      </c>
    </row>
    <row r="728" spans="1:36" ht="15" customHeight="1" x14ac:dyDescent="0.25">
      <c r="A728">
        <v>200492</v>
      </c>
      <c r="B728" t="s">
        <v>137</v>
      </c>
      <c r="C728" t="s">
        <v>138</v>
      </c>
      <c r="D728">
        <v>385</v>
      </c>
      <c r="E728" t="s">
        <v>12</v>
      </c>
      <c r="F728" t="s">
        <v>21</v>
      </c>
      <c r="G728" t="s">
        <v>20</v>
      </c>
      <c r="H728" t="s">
        <v>16</v>
      </c>
      <c r="J728" s="21">
        <v>46111</v>
      </c>
      <c r="K728" s="21">
        <v>46203</v>
      </c>
      <c r="L728" s="21">
        <v>46203</v>
      </c>
      <c r="M728" s="22">
        <v>7631250</v>
      </c>
      <c r="N728" t="s">
        <v>10</v>
      </c>
      <c r="O728">
        <v>4.5600000000000002E-2</v>
      </c>
      <c r="P728" t="s">
        <v>11</v>
      </c>
      <c r="R728" s="21">
        <v>46203</v>
      </c>
      <c r="S728" s="21">
        <v>46111</v>
      </c>
      <c r="T728" s="21">
        <v>46203</v>
      </c>
      <c r="U728" s="21">
        <v>46203</v>
      </c>
      <c r="V728" s="23">
        <v>0.25555555555555554</v>
      </c>
      <c r="W728">
        <v>92</v>
      </c>
      <c r="X728" s="24">
        <v>-80076.25243555443</v>
      </c>
      <c r="Y728" s="24">
        <v>-80076.25243555443</v>
      </c>
      <c r="Z728" s="24">
        <v>-88929.5</v>
      </c>
      <c r="AA728" s="24">
        <v>-88929.5</v>
      </c>
      <c r="AB728">
        <v>0.90044644842886146</v>
      </c>
      <c r="AC728">
        <v>0</v>
      </c>
      <c r="AD728" s="22">
        <v>7631250</v>
      </c>
      <c r="AE728" s="25">
        <v>4.5600000000000002E-2</v>
      </c>
      <c r="AF728" s="26">
        <v>0</v>
      </c>
      <c r="AG728" s="27">
        <v>1</v>
      </c>
      <c r="AH728" s="27" t="s">
        <v>237</v>
      </c>
      <c r="AI728" t="s">
        <v>237</v>
      </c>
      <c r="AJ728" t="s">
        <v>10</v>
      </c>
    </row>
    <row r="729" spans="1:36" ht="15" customHeight="1" x14ac:dyDescent="0.25">
      <c r="A729">
        <v>200493</v>
      </c>
      <c r="B729" t="s">
        <v>137</v>
      </c>
      <c r="C729" t="s">
        <v>138</v>
      </c>
      <c r="D729">
        <v>385</v>
      </c>
      <c r="E729" t="s">
        <v>12</v>
      </c>
      <c r="F729" t="s">
        <v>21</v>
      </c>
      <c r="G729" t="s">
        <v>20</v>
      </c>
      <c r="H729" t="s">
        <v>16</v>
      </c>
      <c r="J729" s="21">
        <v>46203</v>
      </c>
      <c r="K729" s="21">
        <v>46295</v>
      </c>
      <c r="L729" s="21">
        <v>46295</v>
      </c>
      <c r="M729" s="22">
        <v>7425000</v>
      </c>
      <c r="N729" t="s">
        <v>10</v>
      </c>
      <c r="O729">
        <v>4.5600000000000002E-2</v>
      </c>
      <c r="P729" t="s">
        <v>11</v>
      </c>
      <c r="R729" s="21">
        <v>46295</v>
      </c>
      <c r="S729" s="21">
        <v>46203</v>
      </c>
      <c r="T729" s="21">
        <v>46295</v>
      </c>
      <c r="U729" s="21">
        <v>46295</v>
      </c>
      <c r="V729" s="23">
        <v>0.25555555555555554</v>
      </c>
      <c r="W729">
        <v>92</v>
      </c>
      <c r="X729" s="24">
        <v>-77370.982431175013</v>
      </c>
      <c r="Y729" s="24">
        <v>-77370.982431175013</v>
      </c>
      <c r="Z729" s="24">
        <v>-86526</v>
      </c>
      <c r="AA729" s="24">
        <v>-86526</v>
      </c>
      <c r="AB729">
        <v>0.89419344972811654</v>
      </c>
      <c r="AC729">
        <v>0</v>
      </c>
      <c r="AD729" s="22">
        <v>7425000</v>
      </c>
      <c r="AE729" s="25">
        <v>4.5600000000000002E-2</v>
      </c>
      <c r="AF729" s="26">
        <v>0</v>
      </c>
      <c r="AG729" s="27">
        <v>1</v>
      </c>
      <c r="AH729" s="27" t="s">
        <v>237</v>
      </c>
      <c r="AI729" t="s">
        <v>237</v>
      </c>
      <c r="AJ729" t="s">
        <v>10</v>
      </c>
    </row>
    <row r="730" spans="1:36" ht="15" customHeight="1" x14ac:dyDescent="0.25">
      <c r="A730">
        <v>200494</v>
      </c>
      <c r="B730" t="s">
        <v>137</v>
      </c>
      <c r="C730" t="s">
        <v>138</v>
      </c>
      <c r="D730">
        <v>385</v>
      </c>
      <c r="E730" t="s">
        <v>12</v>
      </c>
      <c r="F730" t="s">
        <v>21</v>
      </c>
      <c r="G730" t="s">
        <v>20</v>
      </c>
      <c r="H730" t="s">
        <v>16</v>
      </c>
      <c r="J730" s="21">
        <v>46295</v>
      </c>
      <c r="K730" s="21">
        <v>46386</v>
      </c>
      <c r="L730" s="21">
        <v>46386</v>
      </c>
      <c r="M730" s="22">
        <v>7218750</v>
      </c>
      <c r="N730" t="s">
        <v>10</v>
      </c>
      <c r="O730">
        <v>4.5600000000000002E-2</v>
      </c>
      <c r="P730" t="s">
        <v>11</v>
      </c>
      <c r="R730" s="21">
        <v>46386</v>
      </c>
      <c r="S730" s="21">
        <v>46295</v>
      </c>
      <c r="T730" s="21">
        <v>46386</v>
      </c>
      <c r="U730" s="21">
        <v>46386</v>
      </c>
      <c r="V730" s="23">
        <v>0.25277777777777777</v>
      </c>
      <c r="W730">
        <v>91</v>
      </c>
      <c r="X730" s="24">
        <v>-73889.853690153337</v>
      </c>
      <c r="Y730" s="24">
        <v>-73889.853690153337</v>
      </c>
      <c r="Z730" s="24">
        <v>-83208.125</v>
      </c>
      <c r="AA730" s="24">
        <v>-83208.125</v>
      </c>
      <c r="AB730">
        <v>0.88801248303760405</v>
      </c>
      <c r="AC730">
        <v>0</v>
      </c>
      <c r="AD730" s="22">
        <v>7218750</v>
      </c>
      <c r="AE730" s="25">
        <v>4.5600000000000002E-2</v>
      </c>
      <c r="AF730" s="26">
        <v>0</v>
      </c>
      <c r="AG730" s="27">
        <v>1</v>
      </c>
      <c r="AH730" s="27" t="s">
        <v>237</v>
      </c>
      <c r="AI730" t="s">
        <v>237</v>
      </c>
      <c r="AJ730" t="s">
        <v>10</v>
      </c>
    </row>
    <row r="731" spans="1:36" ht="15" customHeight="1" x14ac:dyDescent="0.25">
      <c r="A731">
        <v>200495</v>
      </c>
      <c r="B731" t="s">
        <v>137</v>
      </c>
      <c r="C731" t="s">
        <v>138</v>
      </c>
      <c r="D731">
        <v>385</v>
      </c>
      <c r="E731" t="s">
        <v>12</v>
      </c>
      <c r="F731" t="s">
        <v>21</v>
      </c>
      <c r="G731" t="s">
        <v>20</v>
      </c>
      <c r="H731" t="s">
        <v>16</v>
      </c>
      <c r="J731" s="21">
        <v>46386</v>
      </c>
      <c r="K731" s="21">
        <v>46476</v>
      </c>
      <c r="L731" s="21">
        <v>46476</v>
      </c>
      <c r="M731" s="22">
        <v>7012500</v>
      </c>
      <c r="N731" t="s">
        <v>10</v>
      </c>
      <c r="O731">
        <v>4.5600000000000002E-2</v>
      </c>
      <c r="P731" t="s">
        <v>11</v>
      </c>
      <c r="R731" s="21">
        <v>46476</v>
      </c>
      <c r="S731" s="21">
        <v>46386</v>
      </c>
      <c r="T731" s="21">
        <v>46476</v>
      </c>
      <c r="U731" s="21">
        <v>46476</v>
      </c>
      <c r="V731" s="23">
        <v>0.25</v>
      </c>
      <c r="W731">
        <v>90</v>
      </c>
      <c r="X731" s="24">
        <v>-70500.139591896572</v>
      </c>
      <c r="Y731" s="24">
        <v>-70500.139591896572</v>
      </c>
      <c r="Z731" s="24">
        <v>-79942.5</v>
      </c>
      <c r="AA731" s="24">
        <v>-79942.5</v>
      </c>
      <c r="AB731">
        <v>0.88188560017383211</v>
      </c>
      <c r="AC731">
        <v>0</v>
      </c>
      <c r="AD731" s="22">
        <v>7012500</v>
      </c>
      <c r="AE731" s="25">
        <v>4.5600000000000002E-2</v>
      </c>
      <c r="AF731" s="26">
        <v>0</v>
      </c>
      <c r="AG731" s="27">
        <v>1</v>
      </c>
      <c r="AH731" s="27" t="s">
        <v>237</v>
      </c>
      <c r="AI731" t="s">
        <v>237</v>
      </c>
      <c r="AJ731" t="s">
        <v>10</v>
      </c>
    </row>
    <row r="732" spans="1:36" ht="15" customHeight="1" x14ac:dyDescent="0.25">
      <c r="A732">
        <v>200496</v>
      </c>
      <c r="B732" t="s">
        <v>137</v>
      </c>
      <c r="C732" t="s">
        <v>138</v>
      </c>
      <c r="D732">
        <v>385</v>
      </c>
      <c r="E732" t="s">
        <v>12</v>
      </c>
      <c r="F732" t="s">
        <v>21</v>
      </c>
      <c r="G732" t="s">
        <v>20</v>
      </c>
      <c r="H732" t="s">
        <v>16</v>
      </c>
      <c r="J732" s="21">
        <v>46476</v>
      </c>
      <c r="K732" s="21">
        <v>46568</v>
      </c>
      <c r="L732" s="21">
        <v>46568</v>
      </c>
      <c r="M732" s="22">
        <v>6806250</v>
      </c>
      <c r="N732" t="s">
        <v>10</v>
      </c>
      <c r="O732">
        <v>4.5600000000000002E-2</v>
      </c>
      <c r="P732" t="s">
        <v>11</v>
      </c>
      <c r="R732" s="21">
        <v>46568</v>
      </c>
      <c r="S732" s="21">
        <v>46476</v>
      </c>
      <c r="T732" s="21">
        <v>46568</v>
      </c>
      <c r="U732" s="21">
        <v>46568</v>
      </c>
      <c r="V732" s="23">
        <v>0.25555555555555554</v>
      </c>
      <c r="W732">
        <v>92</v>
      </c>
      <c r="X732" s="24">
        <v>-69450.077924460376</v>
      </c>
      <c r="Y732" s="24">
        <v>-69450.077924460376</v>
      </c>
      <c r="Z732" s="24">
        <v>-79315.5</v>
      </c>
      <c r="AA732" s="24">
        <v>-79315.5</v>
      </c>
      <c r="AB732">
        <v>0.87561798040055694</v>
      </c>
      <c r="AC732">
        <v>0</v>
      </c>
      <c r="AD732" s="22">
        <v>6806250</v>
      </c>
      <c r="AE732" s="25">
        <v>4.5600000000000002E-2</v>
      </c>
      <c r="AF732" s="26">
        <v>0</v>
      </c>
      <c r="AG732" s="27">
        <v>1</v>
      </c>
      <c r="AH732" s="27" t="s">
        <v>237</v>
      </c>
      <c r="AI732" t="s">
        <v>237</v>
      </c>
      <c r="AJ732" t="s">
        <v>10</v>
      </c>
    </row>
    <row r="733" spans="1:36" ht="15" customHeight="1" x14ac:dyDescent="0.25">
      <c r="A733">
        <v>200497</v>
      </c>
      <c r="B733" t="s">
        <v>137</v>
      </c>
      <c r="C733" t="s">
        <v>138</v>
      </c>
      <c r="D733">
        <v>385</v>
      </c>
      <c r="E733" t="s">
        <v>12</v>
      </c>
      <c r="F733" t="s">
        <v>21</v>
      </c>
      <c r="G733" t="s">
        <v>20</v>
      </c>
      <c r="H733" t="s">
        <v>16</v>
      </c>
      <c r="J733" s="21">
        <v>46568</v>
      </c>
      <c r="K733" s="21">
        <v>46660</v>
      </c>
      <c r="L733" s="21">
        <v>46660</v>
      </c>
      <c r="M733" s="22">
        <v>6600000</v>
      </c>
      <c r="N733" t="s">
        <v>10</v>
      </c>
      <c r="O733">
        <v>4.5600000000000002E-2</v>
      </c>
      <c r="P733" t="s">
        <v>11</v>
      </c>
      <c r="R733" s="21">
        <v>46660</v>
      </c>
      <c r="S733" s="21">
        <v>46568</v>
      </c>
      <c r="T733" s="21">
        <v>46660</v>
      </c>
      <c r="U733" s="21">
        <v>46660</v>
      </c>
      <c r="V733" s="23">
        <v>0.25555555555555554</v>
      </c>
      <c r="W733">
        <v>92</v>
      </c>
      <c r="X733" s="24">
        <v>-66864.537158713036</v>
      </c>
      <c r="Y733" s="24">
        <v>-66864.537158713036</v>
      </c>
      <c r="Z733" s="24">
        <v>-76912</v>
      </c>
      <c r="AA733" s="24">
        <v>-76912</v>
      </c>
      <c r="AB733">
        <v>0.86936417150396605</v>
      </c>
      <c r="AC733">
        <v>0</v>
      </c>
      <c r="AD733" s="22">
        <v>6600000</v>
      </c>
      <c r="AE733" s="25">
        <v>4.5600000000000002E-2</v>
      </c>
      <c r="AF733" s="26">
        <v>0</v>
      </c>
      <c r="AG733" s="27">
        <v>1</v>
      </c>
      <c r="AH733" s="27" t="s">
        <v>237</v>
      </c>
      <c r="AI733" t="s">
        <v>237</v>
      </c>
      <c r="AJ733" t="s">
        <v>10</v>
      </c>
    </row>
    <row r="734" spans="1:36" ht="15" customHeight="1" x14ac:dyDescent="0.25">
      <c r="A734">
        <v>200498</v>
      </c>
      <c r="B734" t="s">
        <v>137</v>
      </c>
      <c r="C734" t="s">
        <v>138</v>
      </c>
      <c r="D734">
        <v>385</v>
      </c>
      <c r="E734" t="s">
        <v>12</v>
      </c>
      <c r="F734" t="s">
        <v>21</v>
      </c>
      <c r="G734" t="s">
        <v>20</v>
      </c>
      <c r="H734" t="s">
        <v>16</v>
      </c>
      <c r="J734" s="21">
        <v>46660</v>
      </c>
      <c r="K734" s="21">
        <v>46751</v>
      </c>
      <c r="L734" s="21">
        <v>46751</v>
      </c>
      <c r="M734" s="22">
        <v>6393750</v>
      </c>
      <c r="N734" t="s">
        <v>10</v>
      </c>
      <c r="O734">
        <v>4.5600000000000002E-2</v>
      </c>
      <c r="P734" t="s">
        <v>11</v>
      </c>
      <c r="R734" s="21">
        <v>46751</v>
      </c>
      <c r="S734" s="21">
        <v>46660</v>
      </c>
      <c r="T734" s="21">
        <v>46751</v>
      </c>
      <c r="U734" s="21">
        <v>46751</v>
      </c>
      <c r="V734" s="23">
        <v>0.25277777777777777</v>
      </c>
      <c r="W734">
        <v>91</v>
      </c>
      <c r="X734" s="24">
        <v>-63617.400339226544</v>
      </c>
      <c r="Y734" s="24">
        <v>-63617.400339226544</v>
      </c>
      <c r="Z734" s="24">
        <v>-73698.625</v>
      </c>
      <c r="AA734" s="24">
        <v>-73698.625</v>
      </c>
      <c r="AB734">
        <v>0.86321013912032341</v>
      </c>
      <c r="AC734">
        <v>0</v>
      </c>
      <c r="AD734" s="22">
        <v>6393750</v>
      </c>
      <c r="AE734" s="25">
        <v>4.5600000000000002E-2</v>
      </c>
      <c r="AF734" s="26">
        <v>0</v>
      </c>
      <c r="AG734" s="27">
        <v>1</v>
      </c>
      <c r="AH734" s="27" t="s">
        <v>237</v>
      </c>
      <c r="AI734" t="s">
        <v>237</v>
      </c>
      <c r="AJ734" t="s">
        <v>10</v>
      </c>
    </row>
    <row r="735" spans="1:36" ht="15" customHeight="1" x14ac:dyDescent="0.25">
      <c r="A735">
        <v>200499</v>
      </c>
      <c r="B735" t="s">
        <v>137</v>
      </c>
      <c r="C735" t="s">
        <v>138</v>
      </c>
      <c r="D735">
        <v>385</v>
      </c>
      <c r="E735" t="s">
        <v>12</v>
      </c>
      <c r="F735" t="s">
        <v>21</v>
      </c>
      <c r="G735" t="s">
        <v>20</v>
      </c>
      <c r="H735" t="s">
        <v>16</v>
      </c>
      <c r="J735" s="21">
        <v>46751</v>
      </c>
      <c r="K735" s="21">
        <v>46842</v>
      </c>
      <c r="L735" s="21">
        <v>46842</v>
      </c>
      <c r="M735" s="22">
        <v>6187500</v>
      </c>
      <c r="N735" t="s">
        <v>10</v>
      </c>
      <c r="O735">
        <v>4.5600000000000002E-2</v>
      </c>
      <c r="P735" t="s">
        <v>11</v>
      </c>
      <c r="R735" s="21">
        <v>46842</v>
      </c>
      <c r="S735" s="21">
        <v>46751</v>
      </c>
      <c r="T735" s="21">
        <v>46842</v>
      </c>
      <c r="U735" s="21">
        <v>46842</v>
      </c>
      <c r="V735" s="23">
        <v>0.25277777777777777</v>
      </c>
      <c r="W735">
        <v>91</v>
      </c>
      <c r="X735" s="24">
        <v>-61129.77913123335</v>
      </c>
      <c r="Y735" s="24">
        <v>-61129.77913123335</v>
      </c>
      <c r="Z735" s="24">
        <v>-71321.25</v>
      </c>
      <c r="AA735" s="24">
        <v>-71321.25</v>
      </c>
      <c r="AB735">
        <v>0.85710470766052682</v>
      </c>
      <c r="AC735">
        <v>0</v>
      </c>
      <c r="AD735" s="22">
        <v>6187500</v>
      </c>
      <c r="AE735" s="25">
        <v>4.5600000000000002E-2</v>
      </c>
      <c r="AF735" s="26">
        <v>0</v>
      </c>
      <c r="AG735" s="27">
        <v>1</v>
      </c>
      <c r="AH735" s="27" t="s">
        <v>237</v>
      </c>
      <c r="AI735" t="s">
        <v>237</v>
      </c>
      <c r="AJ735" t="s">
        <v>10</v>
      </c>
    </row>
    <row r="736" spans="1:36" ht="15" customHeight="1" x14ac:dyDescent="0.25">
      <c r="A736">
        <v>200500</v>
      </c>
      <c r="B736" t="s">
        <v>137</v>
      </c>
      <c r="C736" t="s">
        <v>138</v>
      </c>
      <c r="D736">
        <v>385</v>
      </c>
      <c r="E736" t="s">
        <v>12</v>
      </c>
      <c r="F736" t="s">
        <v>21</v>
      </c>
      <c r="G736" t="s">
        <v>20</v>
      </c>
      <c r="H736" t="s">
        <v>16</v>
      </c>
      <c r="J736" s="21">
        <v>46842</v>
      </c>
      <c r="K736" s="21">
        <v>46934</v>
      </c>
      <c r="L736" s="21">
        <v>46934</v>
      </c>
      <c r="M736" s="22">
        <v>5981250</v>
      </c>
      <c r="N736" t="s">
        <v>10</v>
      </c>
      <c r="O736">
        <v>4.5600000000000002E-2</v>
      </c>
      <c r="P736" t="s">
        <v>11</v>
      </c>
      <c r="R736" s="21">
        <v>46934</v>
      </c>
      <c r="S736" s="21">
        <v>46842</v>
      </c>
      <c r="T736" s="21">
        <v>46934</v>
      </c>
      <c r="U736" s="21">
        <v>46934</v>
      </c>
      <c r="V736" s="23">
        <v>0.25555555555555554</v>
      </c>
      <c r="W736">
        <v>92</v>
      </c>
      <c r="X736" s="24">
        <v>-59315.534865845046</v>
      </c>
      <c r="Y736" s="24">
        <v>-59315.534865845046</v>
      </c>
      <c r="Z736" s="24">
        <v>-69701.5</v>
      </c>
      <c r="AA736" s="24">
        <v>-69701.5</v>
      </c>
      <c r="AB736">
        <v>0.85099366392179576</v>
      </c>
      <c r="AC736">
        <v>0</v>
      </c>
      <c r="AD736" s="22">
        <v>5981250</v>
      </c>
      <c r="AE736" s="25">
        <v>4.5600000000000009E-2</v>
      </c>
      <c r="AF736" s="26">
        <v>0</v>
      </c>
      <c r="AG736" s="27">
        <v>1</v>
      </c>
      <c r="AH736" s="27" t="s">
        <v>237</v>
      </c>
      <c r="AI736" t="s">
        <v>237</v>
      </c>
      <c r="AJ736" t="s">
        <v>10</v>
      </c>
    </row>
    <row r="737" spans="1:36" ht="15" customHeight="1" x14ac:dyDescent="0.25">
      <c r="A737">
        <v>200501</v>
      </c>
      <c r="B737" t="s">
        <v>137</v>
      </c>
      <c r="C737" t="s">
        <v>138</v>
      </c>
      <c r="D737">
        <v>385</v>
      </c>
      <c r="E737" t="s">
        <v>12</v>
      </c>
      <c r="F737" t="s">
        <v>21</v>
      </c>
      <c r="G737" t="s">
        <v>20</v>
      </c>
      <c r="H737" t="s">
        <v>16</v>
      </c>
      <c r="J737" s="21">
        <v>46934</v>
      </c>
      <c r="K737" s="21">
        <v>47025</v>
      </c>
      <c r="L737" s="21">
        <v>47025</v>
      </c>
      <c r="M737" s="22">
        <v>5775000</v>
      </c>
      <c r="N737" t="s">
        <v>10</v>
      </c>
      <c r="O737">
        <v>4.5600000000000002E-2</v>
      </c>
      <c r="P737" t="s">
        <v>11</v>
      </c>
      <c r="R737" s="21">
        <v>47025</v>
      </c>
      <c r="S737" s="21">
        <v>46934</v>
      </c>
      <c r="T737" s="21">
        <v>47025</v>
      </c>
      <c r="U737" s="21">
        <v>47025</v>
      </c>
      <c r="V737" s="23">
        <v>0.25277777777777777</v>
      </c>
      <c r="W737">
        <v>91</v>
      </c>
      <c r="X737" s="24">
        <v>-56250.043766403716</v>
      </c>
      <c r="Y737" s="24">
        <v>-56250.043766403716</v>
      </c>
      <c r="Z737" s="24">
        <v>-66566.5</v>
      </c>
      <c r="AA737" s="24">
        <v>-66566.5</v>
      </c>
      <c r="AB737">
        <v>0.84502029949604851</v>
      </c>
      <c r="AC737">
        <v>0</v>
      </c>
      <c r="AD737" s="22">
        <v>5775000</v>
      </c>
      <c r="AE737" s="25">
        <v>4.5600000000000002E-2</v>
      </c>
      <c r="AF737" s="26">
        <v>0</v>
      </c>
      <c r="AG737" s="27">
        <v>1</v>
      </c>
      <c r="AH737" s="27" t="s">
        <v>237</v>
      </c>
      <c r="AI737" t="s">
        <v>237</v>
      </c>
      <c r="AJ737" t="s">
        <v>10</v>
      </c>
    </row>
    <row r="738" spans="1:36" ht="15" customHeight="1" x14ac:dyDescent="0.25">
      <c r="A738">
        <v>200502</v>
      </c>
      <c r="B738" t="s">
        <v>137</v>
      </c>
      <c r="C738" t="s">
        <v>138</v>
      </c>
      <c r="D738">
        <v>385</v>
      </c>
      <c r="E738" t="s">
        <v>12</v>
      </c>
      <c r="F738" t="s">
        <v>21</v>
      </c>
      <c r="G738" t="s">
        <v>20</v>
      </c>
      <c r="H738" t="s">
        <v>16</v>
      </c>
      <c r="J738" s="21">
        <v>47025</v>
      </c>
      <c r="K738" s="21">
        <v>47116</v>
      </c>
      <c r="L738" s="21">
        <v>47116</v>
      </c>
      <c r="M738" s="22">
        <v>5568750</v>
      </c>
      <c r="N738" t="s">
        <v>10</v>
      </c>
      <c r="O738">
        <v>4.5600000000000002E-2</v>
      </c>
      <c r="P738" t="s">
        <v>11</v>
      </c>
      <c r="R738" s="21">
        <v>47116</v>
      </c>
      <c r="S738" s="21">
        <v>47025</v>
      </c>
      <c r="T738" s="21">
        <v>47116</v>
      </c>
      <c r="U738" s="21">
        <v>47116</v>
      </c>
      <c r="V738" s="23">
        <v>0.25277777777777777</v>
      </c>
      <c r="W738">
        <v>91</v>
      </c>
      <c r="X738" s="24">
        <v>-53862.904032714054</v>
      </c>
      <c r="Y738" s="24">
        <v>-53862.904032714054</v>
      </c>
      <c r="Z738" s="24">
        <v>-64189.124999999993</v>
      </c>
      <c r="AA738" s="24">
        <v>-64189.124999999993</v>
      </c>
      <c r="AB738">
        <v>0.83912818616415252</v>
      </c>
      <c r="AC738">
        <v>0</v>
      </c>
      <c r="AD738" s="22">
        <v>5568750</v>
      </c>
      <c r="AE738" s="25">
        <v>4.5600000000000002E-2</v>
      </c>
      <c r="AF738" s="26">
        <v>0</v>
      </c>
      <c r="AG738" s="27">
        <v>1</v>
      </c>
      <c r="AH738" s="27" t="s">
        <v>237</v>
      </c>
      <c r="AI738" t="s">
        <v>237</v>
      </c>
      <c r="AJ738" t="s">
        <v>10</v>
      </c>
    </row>
    <row r="739" spans="1:36" ht="15" customHeight="1" x14ac:dyDescent="0.25">
      <c r="A739">
        <v>200503</v>
      </c>
      <c r="B739" t="s">
        <v>137</v>
      </c>
      <c r="C739" t="s">
        <v>138</v>
      </c>
      <c r="D739">
        <v>385</v>
      </c>
      <c r="E739" t="s">
        <v>12</v>
      </c>
      <c r="F739" t="s">
        <v>21</v>
      </c>
      <c r="G739" t="s">
        <v>20</v>
      </c>
      <c r="H739" t="s">
        <v>16</v>
      </c>
      <c r="J739" s="21">
        <v>47116</v>
      </c>
      <c r="K739" s="21">
        <v>47207</v>
      </c>
      <c r="L739" s="21">
        <v>47207</v>
      </c>
      <c r="M739" s="22">
        <v>5362500</v>
      </c>
      <c r="N739" t="s">
        <v>10</v>
      </c>
      <c r="O739">
        <v>4.5600000000000002E-2</v>
      </c>
      <c r="P739" t="s">
        <v>11</v>
      </c>
      <c r="R739" s="21">
        <v>47207</v>
      </c>
      <c r="S739" s="21">
        <v>47116</v>
      </c>
      <c r="T739" s="21">
        <v>47207</v>
      </c>
      <c r="U739" s="21">
        <v>47207</v>
      </c>
      <c r="V739" s="23">
        <v>0.25277777777777777</v>
      </c>
      <c r="W739">
        <v>91</v>
      </c>
      <c r="X739" s="24">
        <v>-51509.092605205056</v>
      </c>
      <c r="Y739" s="24">
        <v>-51509.092605205056</v>
      </c>
      <c r="Z739" s="24">
        <v>-61811.749999999993</v>
      </c>
      <c r="AA739" s="24">
        <v>-61811.749999999993</v>
      </c>
      <c r="AB739">
        <v>0.83332202380947085</v>
      </c>
      <c r="AC739">
        <v>0</v>
      </c>
      <c r="AD739" s="22">
        <v>5362500</v>
      </c>
      <c r="AE739" s="25">
        <v>4.5600000000000002E-2</v>
      </c>
      <c r="AF739" s="26">
        <v>0</v>
      </c>
      <c r="AG739" s="27">
        <v>1</v>
      </c>
      <c r="AH739" s="27" t="s">
        <v>237</v>
      </c>
      <c r="AI739" t="s">
        <v>237</v>
      </c>
      <c r="AJ739" t="s">
        <v>10</v>
      </c>
    </row>
    <row r="740" spans="1:36" ht="15" customHeight="1" x14ac:dyDescent="0.25">
      <c r="A740">
        <v>200504</v>
      </c>
      <c r="B740" t="s">
        <v>137</v>
      </c>
      <c r="C740" t="s">
        <v>138</v>
      </c>
      <c r="D740">
        <v>385</v>
      </c>
      <c r="E740" t="s">
        <v>12</v>
      </c>
      <c r="F740" t="s">
        <v>21</v>
      </c>
      <c r="G740" t="s">
        <v>20</v>
      </c>
      <c r="H740" t="s">
        <v>16</v>
      </c>
      <c r="J740" s="21">
        <v>47207</v>
      </c>
      <c r="K740" s="21">
        <v>47298</v>
      </c>
      <c r="L740" s="21">
        <v>47298</v>
      </c>
      <c r="M740" s="22">
        <v>5156250</v>
      </c>
      <c r="N740" t="s">
        <v>10</v>
      </c>
      <c r="O740">
        <v>4.5600000000000002E-2</v>
      </c>
      <c r="P740" t="s">
        <v>11</v>
      </c>
      <c r="R740" s="21">
        <v>47298</v>
      </c>
      <c r="S740" s="21">
        <v>47207</v>
      </c>
      <c r="T740" s="21">
        <v>47298</v>
      </c>
      <c r="U740" s="21">
        <v>47298</v>
      </c>
      <c r="V740" s="23">
        <v>0.25277777777777777</v>
      </c>
      <c r="W740">
        <v>91</v>
      </c>
      <c r="X740" s="24">
        <v>-49186.638636369316</v>
      </c>
      <c r="Y740" s="24">
        <v>-49186.638636369316</v>
      </c>
      <c r="Z740" s="24">
        <v>-59434.375</v>
      </c>
      <c r="AA740" s="24">
        <v>-59434.375</v>
      </c>
      <c r="AB740">
        <v>0.82757896648815299</v>
      </c>
      <c r="AC740">
        <v>0</v>
      </c>
      <c r="AD740" s="22">
        <v>5156250</v>
      </c>
      <c r="AE740" s="25">
        <v>4.5600000000000002E-2</v>
      </c>
      <c r="AF740" s="26">
        <v>0</v>
      </c>
      <c r="AG740" s="27">
        <v>1</v>
      </c>
      <c r="AH740" s="27" t="s">
        <v>237</v>
      </c>
      <c r="AI740" t="s">
        <v>237</v>
      </c>
      <c r="AJ740" t="s">
        <v>10</v>
      </c>
    </row>
    <row r="741" spans="1:36" ht="15" customHeight="1" x14ac:dyDescent="0.25">
      <c r="A741">
        <v>200505</v>
      </c>
      <c r="B741" t="s">
        <v>137</v>
      </c>
      <c r="C741" t="s">
        <v>138</v>
      </c>
      <c r="D741">
        <v>385</v>
      </c>
      <c r="E741" t="s">
        <v>12</v>
      </c>
      <c r="F741" t="s">
        <v>21</v>
      </c>
      <c r="G741" t="s">
        <v>20</v>
      </c>
      <c r="H741" t="s">
        <v>16</v>
      </c>
      <c r="J741" s="21">
        <v>47298</v>
      </c>
      <c r="K741" s="21">
        <v>47389</v>
      </c>
      <c r="L741" s="21">
        <v>47389</v>
      </c>
      <c r="M741" s="22">
        <v>4950000</v>
      </c>
      <c r="N741" t="s">
        <v>10</v>
      </c>
      <c r="O741">
        <v>4.5600000000000002E-2</v>
      </c>
      <c r="P741" t="s">
        <v>11</v>
      </c>
      <c r="R741" s="21">
        <v>47389</v>
      </c>
      <c r="S741" s="21">
        <v>47298</v>
      </c>
      <c r="T741" s="21">
        <v>47389</v>
      </c>
      <c r="U741" s="21">
        <v>47389</v>
      </c>
      <c r="V741" s="23">
        <v>0.25277777777777777</v>
      </c>
      <c r="W741">
        <v>91</v>
      </c>
      <c r="X741" s="24">
        <v>-46893.310087467209</v>
      </c>
      <c r="Y741" s="24">
        <v>-46893.310087467209</v>
      </c>
      <c r="Z741" s="24">
        <v>-57057.000000000007</v>
      </c>
      <c r="AA741" s="24">
        <v>-57057.000000000007</v>
      </c>
      <c r="AB741">
        <v>0.82186778287444495</v>
      </c>
      <c r="AC741">
        <v>0</v>
      </c>
      <c r="AD741" s="22">
        <v>4950000</v>
      </c>
      <c r="AE741" s="25">
        <v>4.5600000000000002E-2</v>
      </c>
      <c r="AF741" s="26">
        <v>0</v>
      </c>
      <c r="AG741" s="27">
        <v>1</v>
      </c>
      <c r="AH741" s="27" t="s">
        <v>237</v>
      </c>
      <c r="AI741" t="s">
        <v>237</v>
      </c>
      <c r="AJ741" t="s">
        <v>10</v>
      </c>
    </row>
    <row r="742" spans="1:36" ht="15" customHeight="1" x14ac:dyDescent="0.25">
      <c r="A742">
        <v>200506</v>
      </c>
      <c r="B742" t="s">
        <v>137</v>
      </c>
      <c r="C742" t="s">
        <v>138</v>
      </c>
      <c r="D742">
        <v>385</v>
      </c>
      <c r="E742" t="s">
        <v>12</v>
      </c>
      <c r="F742" t="s">
        <v>21</v>
      </c>
      <c r="G742" t="s">
        <v>20</v>
      </c>
      <c r="H742" t="s">
        <v>16</v>
      </c>
      <c r="J742" s="21">
        <v>47389</v>
      </c>
      <c r="K742" s="21">
        <v>47483</v>
      </c>
      <c r="L742" s="21">
        <v>47483</v>
      </c>
      <c r="M742" s="22">
        <v>4743750</v>
      </c>
      <c r="N742" t="s">
        <v>10</v>
      </c>
      <c r="O742">
        <v>4.5600000000000002E-2</v>
      </c>
      <c r="P742" t="s">
        <v>11</v>
      </c>
      <c r="R742" s="21">
        <v>47483</v>
      </c>
      <c r="S742" s="21">
        <v>47389</v>
      </c>
      <c r="T742" s="21">
        <v>47483</v>
      </c>
      <c r="U742" s="21">
        <v>47483</v>
      </c>
      <c r="V742" s="23">
        <v>0.26111111111111113</v>
      </c>
      <c r="W742">
        <v>94</v>
      </c>
      <c r="X742" s="24">
        <v>-46087.744180696725</v>
      </c>
      <c r="Y742" s="24">
        <v>-46087.744180696725</v>
      </c>
      <c r="Z742" s="24">
        <v>-56482.25</v>
      </c>
      <c r="AA742" s="24">
        <v>-56482.25</v>
      </c>
      <c r="AB742">
        <v>0.81596863051129731</v>
      </c>
      <c r="AC742">
        <v>0</v>
      </c>
      <c r="AD742" s="22">
        <v>4743750</v>
      </c>
      <c r="AE742" s="25">
        <v>4.5600000000000002E-2</v>
      </c>
      <c r="AF742" s="26">
        <v>0</v>
      </c>
      <c r="AG742" s="27">
        <v>1</v>
      </c>
      <c r="AH742" s="27" t="s">
        <v>237</v>
      </c>
      <c r="AI742" t="s">
        <v>237</v>
      </c>
      <c r="AJ742" t="s">
        <v>10</v>
      </c>
    </row>
    <row r="743" spans="1:36" ht="15" customHeight="1" x14ac:dyDescent="0.25">
      <c r="A743">
        <v>200507</v>
      </c>
      <c r="B743" t="s">
        <v>137</v>
      </c>
      <c r="C743" t="s">
        <v>138</v>
      </c>
      <c r="D743">
        <v>385</v>
      </c>
      <c r="E743" t="s">
        <v>12</v>
      </c>
      <c r="F743" t="s">
        <v>21</v>
      </c>
      <c r="G743" t="s">
        <v>20</v>
      </c>
      <c r="H743" t="s">
        <v>16</v>
      </c>
      <c r="J743" s="21">
        <v>47483</v>
      </c>
      <c r="K743" s="21">
        <v>47571</v>
      </c>
      <c r="L743" s="21">
        <v>47571</v>
      </c>
      <c r="M743" s="22">
        <v>4537500</v>
      </c>
      <c r="N743" t="s">
        <v>10</v>
      </c>
      <c r="O743">
        <v>4.5600000000000002E-2</v>
      </c>
      <c r="P743" t="s">
        <v>11</v>
      </c>
      <c r="R743" s="21">
        <v>47571</v>
      </c>
      <c r="S743" s="21">
        <v>47483</v>
      </c>
      <c r="T743" s="21">
        <v>47571</v>
      </c>
      <c r="U743" s="21">
        <v>47571</v>
      </c>
      <c r="V743" s="23">
        <v>0.24444444444444444</v>
      </c>
      <c r="W743">
        <v>88</v>
      </c>
      <c r="X743" s="24">
        <v>-40989.470250504855</v>
      </c>
      <c r="Y743" s="24">
        <v>-40989.470250504855</v>
      </c>
      <c r="Z743" s="24">
        <v>-50578</v>
      </c>
      <c r="AA743" s="24">
        <v>-50578</v>
      </c>
      <c r="AB743">
        <v>0.81042093895576839</v>
      </c>
      <c r="AC743">
        <v>0</v>
      </c>
      <c r="AD743" s="22">
        <v>4537500</v>
      </c>
      <c r="AE743" s="25">
        <v>4.5600000000000002E-2</v>
      </c>
      <c r="AF743" s="26">
        <v>0</v>
      </c>
      <c r="AG743" s="27">
        <v>1</v>
      </c>
      <c r="AH743" s="27" t="s">
        <v>237</v>
      </c>
      <c r="AI743" t="s">
        <v>237</v>
      </c>
      <c r="AJ743" t="s">
        <v>10</v>
      </c>
    </row>
    <row r="744" spans="1:36" ht="15" customHeight="1" x14ac:dyDescent="0.25">
      <c r="A744">
        <v>200508</v>
      </c>
      <c r="B744" t="s">
        <v>137</v>
      </c>
      <c r="C744" t="s">
        <v>138</v>
      </c>
      <c r="D744">
        <v>385</v>
      </c>
      <c r="E744" t="s">
        <v>12</v>
      </c>
      <c r="F744" t="s">
        <v>21</v>
      </c>
      <c r="G744" t="s">
        <v>20</v>
      </c>
      <c r="H744" t="s">
        <v>16</v>
      </c>
      <c r="J744" s="21">
        <v>47571</v>
      </c>
      <c r="K744" s="21">
        <v>47662</v>
      </c>
      <c r="L744" s="21">
        <v>47662</v>
      </c>
      <c r="M744" s="22">
        <v>4331250</v>
      </c>
      <c r="N744" t="s">
        <v>10</v>
      </c>
      <c r="O744">
        <v>4.5600000000000002E-2</v>
      </c>
      <c r="P744" t="s">
        <v>11</v>
      </c>
      <c r="R744" s="21">
        <v>47662</v>
      </c>
      <c r="S744" s="21">
        <v>47571</v>
      </c>
      <c r="T744" s="21">
        <v>47662</v>
      </c>
      <c r="U744" s="21">
        <v>47662</v>
      </c>
      <c r="V744" s="23">
        <v>0.25277777777777777</v>
      </c>
      <c r="W744">
        <v>91</v>
      </c>
      <c r="X744" s="24">
        <v>-40172.393370246733</v>
      </c>
      <c r="Y744" s="24">
        <v>-40172.393370246733</v>
      </c>
      <c r="Z744" s="24">
        <v>-49924.875</v>
      </c>
      <c r="AA744" s="24">
        <v>-49924.875</v>
      </c>
      <c r="AB744">
        <v>0.80465686434361094</v>
      </c>
      <c r="AC744">
        <v>0</v>
      </c>
      <c r="AD744" s="22">
        <v>4331250</v>
      </c>
      <c r="AE744" s="25">
        <v>4.5600000000000002E-2</v>
      </c>
      <c r="AF744" s="26">
        <v>0</v>
      </c>
      <c r="AG744" s="27">
        <v>1</v>
      </c>
      <c r="AH744" s="27" t="s">
        <v>237</v>
      </c>
      <c r="AI744" t="s">
        <v>237</v>
      </c>
      <c r="AJ744" t="s">
        <v>10</v>
      </c>
    </row>
    <row r="745" spans="1:36" ht="15" customHeight="1" x14ac:dyDescent="0.25">
      <c r="A745">
        <v>200509</v>
      </c>
      <c r="B745" t="s">
        <v>137</v>
      </c>
      <c r="C745" t="s">
        <v>138</v>
      </c>
      <c r="D745">
        <v>385</v>
      </c>
      <c r="E745" t="s">
        <v>12</v>
      </c>
      <c r="F745" t="s">
        <v>21</v>
      </c>
      <c r="G745" t="s">
        <v>20</v>
      </c>
      <c r="H745" t="s">
        <v>16</v>
      </c>
      <c r="J745" s="21">
        <v>47662</v>
      </c>
      <c r="K745" s="21">
        <v>47756</v>
      </c>
      <c r="L745" s="21">
        <v>47756</v>
      </c>
      <c r="M745" s="22">
        <v>4125000</v>
      </c>
      <c r="N745" t="s">
        <v>10</v>
      </c>
      <c r="O745">
        <v>4.5600000000000002E-2</v>
      </c>
      <c r="P745" t="s">
        <v>11</v>
      </c>
      <c r="R745" s="21">
        <v>47756</v>
      </c>
      <c r="S745" s="21">
        <v>47662</v>
      </c>
      <c r="T745" s="21">
        <v>47756</v>
      </c>
      <c r="U745" s="21">
        <v>47756</v>
      </c>
      <c r="V745" s="23">
        <v>0.26111111111111113</v>
      </c>
      <c r="W745">
        <v>94</v>
      </c>
      <c r="X745" s="24">
        <v>-39227.148625998052</v>
      </c>
      <c r="Y745" s="24">
        <v>-39227.148625998052</v>
      </c>
      <c r="Z745" s="24">
        <v>-49115</v>
      </c>
      <c r="AA745" s="24">
        <v>-49115</v>
      </c>
      <c r="AB745">
        <v>0.79867960146590755</v>
      </c>
      <c r="AC745">
        <v>0</v>
      </c>
      <c r="AD745" s="22">
        <v>4125000</v>
      </c>
      <c r="AE745" s="25">
        <v>4.5600000000000002E-2</v>
      </c>
      <c r="AF745" s="26">
        <v>0</v>
      </c>
      <c r="AG745" s="27">
        <v>1</v>
      </c>
      <c r="AH745" s="27" t="s">
        <v>237</v>
      </c>
      <c r="AI745" t="s">
        <v>237</v>
      </c>
      <c r="AJ745" t="s">
        <v>10</v>
      </c>
    </row>
    <row r="746" spans="1:36" ht="15" customHeight="1" x14ac:dyDescent="0.25">
      <c r="A746">
        <v>200510</v>
      </c>
      <c r="B746" t="s">
        <v>137</v>
      </c>
      <c r="C746" t="s">
        <v>138</v>
      </c>
      <c r="D746">
        <v>385</v>
      </c>
      <c r="E746" t="s">
        <v>12</v>
      </c>
      <c r="F746" t="s">
        <v>21</v>
      </c>
      <c r="G746" t="s">
        <v>20</v>
      </c>
      <c r="H746" t="s">
        <v>16</v>
      </c>
      <c r="J746" s="21">
        <v>47756</v>
      </c>
      <c r="K746" s="21">
        <v>47847</v>
      </c>
      <c r="L746" s="21">
        <v>47847</v>
      </c>
      <c r="M746" s="22">
        <v>3918750</v>
      </c>
      <c r="N746" t="s">
        <v>10</v>
      </c>
      <c r="O746">
        <v>4.5600000000000002E-2</v>
      </c>
      <c r="P746" t="s">
        <v>11</v>
      </c>
      <c r="R746" s="21">
        <v>47847</v>
      </c>
      <c r="S746" s="21">
        <v>47756</v>
      </c>
      <c r="T746" s="21">
        <v>47847</v>
      </c>
      <c r="U746" s="21">
        <v>47847</v>
      </c>
      <c r="V746" s="23">
        <v>0.25277777777777777</v>
      </c>
      <c r="W746">
        <v>91</v>
      </c>
      <c r="X746" s="24">
        <v>-35814.330061300869</v>
      </c>
      <c r="Y746" s="24">
        <v>-35814.330061300869</v>
      </c>
      <c r="Z746" s="24">
        <v>-45170.125</v>
      </c>
      <c r="AA746" s="24">
        <v>-45170.125</v>
      </c>
      <c r="AB746">
        <v>0.7928764877516028</v>
      </c>
      <c r="AC746">
        <v>0</v>
      </c>
      <c r="AD746" s="22">
        <v>3918750</v>
      </c>
      <c r="AE746" s="25">
        <v>4.5600000000000002E-2</v>
      </c>
      <c r="AF746" s="26">
        <v>0</v>
      </c>
      <c r="AG746" s="27">
        <v>1</v>
      </c>
      <c r="AH746" s="27" t="s">
        <v>237</v>
      </c>
      <c r="AI746" t="s">
        <v>237</v>
      </c>
      <c r="AJ746" t="s">
        <v>10</v>
      </c>
    </row>
    <row r="747" spans="1:36" ht="15" customHeight="1" x14ac:dyDescent="0.25">
      <c r="A747">
        <v>200511</v>
      </c>
      <c r="B747" t="s">
        <v>137</v>
      </c>
      <c r="C747" t="s">
        <v>138</v>
      </c>
      <c r="D747">
        <v>385</v>
      </c>
      <c r="E747" t="s">
        <v>12</v>
      </c>
      <c r="F747" t="s">
        <v>21</v>
      </c>
      <c r="G747" t="s">
        <v>20</v>
      </c>
      <c r="H747" t="s">
        <v>16</v>
      </c>
      <c r="J747" s="21">
        <v>47847</v>
      </c>
      <c r="K747" s="21">
        <v>47938</v>
      </c>
      <c r="L747" s="21">
        <v>47938</v>
      </c>
      <c r="M747" s="22">
        <v>3712500</v>
      </c>
      <c r="N747" t="s">
        <v>10</v>
      </c>
      <c r="O747">
        <v>4.5600000000000002E-2</v>
      </c>
      <c r="P747" t="s">
        <v>11</v>
      </c>
      <c r="R747" s="21">
        <v>47938</v>
      </c>
      <c r="S747" s="21">
        <v>47847</v>
      </c>
      <c r="T747" s="21">
        <v>47938</v>
      </c>
      <c r="U747" s="21">
        <v>47938</v>
      </c>
      <c r="V747" s="23">
        <v>0.25277777777777777</v>
      </c>
      <c r="W747">
        <v>91</v>
      </c>
      <c r="X747" s="24">
        <v>-33680.515026283436</v>
      </c>
      <c r="Y747" s="24">
        <v>-33680.515026283436</v>
      </c>
      <c r="Z747" s="24">
        <v>-42792.75</v>
      </c>
      <c r="AA747" s="24">
        <v>-42792.75</v>
      </c>
      <c r="AB747">
        <v>0.78706124346491957</v>
      </c>
      <c r="AC747">
        <v>0</v>
      </c>
      <c r="AD747" s="22">
        <v>3712500</v>
      </c>
      <c r="AE747" s="25">
        <v>4.5600000000000002E-2</v>
      </c>
      <c r="AF747" s="26">
        <v>0</v>
      </c>
      <c r="AG747" s="27">
        <v>1</v>
      </c>
      <c r="AH747" s="27" t="s">
        <v>237</v>
      </c>
      <c r="AI747" t="s">
        <v>237</v>
      </c>
      <c r="AJ747" t="s">
        <v>10</v>
      </c>
    </row>
    <row r="748" spans="1:36" ht="15" customHeight="1" x14ac:dyDescent="0.25">
      <c r="A748">
        <v>200512</v>
      </c>
      <c r="B748" t="s">
        <v>137</v>
      </c>
      <c r="C748" t="s">
        <v>138</v>
      </c>
      <c r="D748">
        <v>385</v>
      </c>
      <c r="E748" t="s">
        <v>12</v>
      </c>
      <c r="F748" t="s">
        <v>21</v>
      </c>
      <c r="G748" t="s">
        <v>20</v>
      </c>
      <c r="H748" t="s">
        <v>16</v>
      </c>
      <c r="J748" s="21">
        <v>47938</v>
      </c>
      <c r="K748" s="21">
        <v>48029</v>
      </c>
      <c r="L748" s="21">
        <v>48029</v>
      </c>
      <c r="M748" s="22">
        <v>3506250</v>
      </c>
      <c r="N748" t="s">
        <v>10</v>
      </c>
      <c r="O748">
        <v>4.5600000000000002E-2</v>
      </c>
      <c r="P748" t="s">
        <v>11</v>
      </c>
      <c r="R748" s="21">
        <v>48029</v>
      </c>
      <c r="S748" s="21">
        <v>47938</v>
      </c>
      <c r="T748" s="21">
        <v>48029</v>
      </c>
      <c r="U748" s="21">
        <v>48029</v>
      </c>
      <c r="V748" s="23">
        <v>0.25277777777777777</v>
      </c>
      <c r="W748">
        <v>91</v>
      </c>
      <c r="X748" s="24">
        <v>-31573.72165357694</v>
      </c>
      <c r="Y748" s="24">
        <v>-31573.72165357694</v>
      </c>
      <c r="Z748" s="24">
        <v>-40415.375</v>
      </c>
      <c r="AA748" s="24">
        <v>-40415.375</v>
      </c>
      <c r="AB748">
        <v>0.78123045137096814</v>
      </c>
      <c r="AC748">
        <v>0</v>
      </c>
      <c r="AD748" s="22">
        <v>3506250</v>
      </c>
      <c r="AE748" s="25">
        <v>4.5600000000000002E-2</v>
      </c>
      <c r="AF748" s="26">
        <v>0</v>
      </c>
      <c r="AG748" s="27">
        <v>1</v>
      </c>
      <c r="AH748" s="27" t="s">
        <v>237</v>
      </c>
      <c r="AI748" t="s">
        <v>237</v>
      </c>
      <c r="AJ748" t="s">
        <v>10</v>
      </c>
    </row>
    <row r="749" spans="1:36" ht="15" customHeight="1" x14ac:dyDescent="0.25">
      <c r="A749">
        <v>200513</v>
      </c>
      <c r="B749" t="s">
        <v>137</v>
      </c>
      <c r="C749" t="s">
        <v>138</v>
      </c>
      <c r="D749">
        <v>385</v>
      </c>
      <c r="E749" t="s">
        <v>12</v>
      </c>
      <c r="F749" t="s">
        <v>21</v>
      </c>
      <c r="G749" t="s">
        <v>20</v>
      </c>
      <c r="H749" t="s">
        <v>16</v>
      </c>
      <c r="J749" s="21">
        <v>48029</v>
      </c>
      <c r="K749" s="21">
        <v>48121</v>
      </c>
      <c r="L749" s="21">
        <v>48121</v>
      </c>
      <c r="M749" s="22">
        <v>3300000</v>
      </c>
      <c r="N749" t="s">
        <v>10</v>
      </c>
      <c r="O749">
        <v>4.5600000000000002E-2</v>
      </c>
      <c r="P749" t="s">
        <v>11</v>
      </c>
      <c r="R749" s="21">
        <v>48121</v>
      </c>
      <c r="S749" s="21">
        <v>48029</v>
      </c>
      <c r="T749" s="21">
        <v>48121</v>
      </c>
      <c r="U749" s="21">
        <v>48121</v>
      </c>
      <c r="V749" s="23">
        <v>0.25555555555555554</v>
      </c>
      <c r="W749">
        <v>92</v>
      </c>
      <c r="X749" s="24">
        <v>-29815.469970064925</v>
      </c>
      <c r="Y749" s="24">
        <v>-29815.469970064925</v>
      </c>
      <c r="Z749" s="24">
        <v>-38456</v>
      </c>
      <c r="AA749" s="24">
        <v>-38456</v>
      </c>
      <c r="AB749">
        <v>0.7753138644181643</v>
      </c>
      <c r="AC749">
        <v>0</v>
      </c>
      <c r="AD749" s="22">
        <v>3300000</v>
      </c>
      <c r="AE749" s="25">
        <v>4.5600000000000002E-2</v>
      </c>
      <c r="AF749" s="26">
        <v>0</v>
      </c>
      <c r="AG749" s="27">
        <v>1</v>
      </c>
      <c r="AH749" s="27" t="s">
        <v>237</v>
      </c>
      <c r="AI749" t="s">
        <v>237</v>
      </c>
      <c r="AJ749" t="s">
        <v>10</v>
      </c>
    </row>
    <row r="750" spans="1:36" ht="15" customHeight="1" x14ac:dyDescent="0.25">
      <c r="A750">
        <v>200514</v>
      </c>
      <c r="B750" t="s">
        <v>137</v>
      </c>
      <c r="C750" t="s">
        <v>138</v>
      </c>
      <c r="D750">
        <v>385</v>
      </c>
      <c r="E750" t="s">
        <v>12</v>
      </c>
      <c r="F750" t="s">
        <v>21</v>
      </c>
      <c r="G750" t="s">
        <v>20</v>
      </c>
      <c r="H750" t="s">
        <v>16</v>
      </c>
      <c r="J750" s="21">
        <v>48121</v>
      </c>
      <c r="K750" s="21">
        <v>48212</v>
      </c>
      <c r="L750" s="21">
        <v>48212</v>
      </c>
      <c r="M750" s="22">
        <v>3093750</v>
      </c>
      <c r="N750" t="s">
        <v>10</v>
      </c>
      <c r="O750">
        <v>4.5600000000000002E-2</v>
      </c>
      <c r="P750" t="s">
        <v>11</v>
      </c>
      <c r="R750" s="21">
        <v>48212</v>
      </c>
      <c r="S750" s="21">
        <v>48121</v>
      </c>
      <c r="T750" s="21">
        <v>48212</v>
      </c>
      <c r="U750" s="21">
        <v>48212</v>
      </c>
      <c r="V750" s="23">
        <v>0.25277777777777777</v>
      </c>
      <c r="W750">
        <v>91</v>
      </c>
      <c r="X750" s="24">
        <v>-27438.506333144993</v>
      </c>
      <c r="Y750" s="24">
        <v>-27438.506333144993</v>
      </c>
      <c r="Z750" s="24">
        <v>-35660.625</v>
      </c>
      <c r="AA750" s="24">
        <v>-35660.625</v>
      </c>
      <c r="AB750">
        <v>0.7694342522921287</v>
      </c>
      <c r="AC750">
        <v>0</v>
      </c>
      <c r="AD750" s="22">
        <v>3093750</v>
      </c>
      <c r="AE750" s="25">
        <v>4.5599999999999995E-2</v>
      </c>
      <c r="AF750" s="26">
        <v>0</v>
      </c>
      <c r="AG750" s="27">
        <v>1</v>
      </c>
      <c r="AH750" s="27" t="s">
        <v>237</v>
      </c>
      <c r="AI750" t="s">
        <v>237</v>
      </c>
      <c r="AJ750" t="s">
        <v>10</v>
      </c>
    </row>
    <row r="751" spans="1:36" ht="15" customHeight="1" x14ac:dyDescent="0.25">
      <c r="A751">
        <v>200515</v>
      </c>
      <c r="B751" t="s">
        <v>137</v>
      </c>
      <c r="C751" t="s">
        <v>138</v>
      </c>
      <c r="D751">
        <v>385</v>
      </c>
      <c r="E751" t="s">
        <v>12</v>
      </c>
      <c r="F751" t="s">
        <v>21</v>
      </c>
      <c r="G751" t="s">
        <v>20</v>
      </c>
      <c r="H751" t="s">
        <v>16</v>
      </c>
      <c r="J751" s="21">
        <v>48212</v>
      </c>
      <c r="K751" s="21">
        <v>48303</v>
      </c>
      <c r="L751" s="21">
        <v>48303</v>
      </c>
      <c r="M751" s="22">
        <v>2887500</v>
      </c>
      <c r="N751" t="s">
        <v>10</v>
      </c>
      <c r="O751">
        <v>4.5600000000000002E-2</v>
      </c>
      <c r="P751" t="s">
        <v>11</v>
      </c>
      <c r="R751" s="21">
        <v>48303</v>
      </c>
      <c r="S751" s="21">
        <v>48212</v>
      </c>
      <c r="T751" s="21">
        <v>48303</v>
      </c>
      <c r="U751" s="21">
        <v>48303</v>
      </c>
      <c r="V751" s="23">
        <v>0.25277777777777777</v>
      </c>
      <c r="W751">
        <v>91</v>
      </c>
      <c r="X751" s="24">
        <v>-25412.628789411156</v>
      </c>
      <c r="Y751" s="24">
        <v>-25412.628789411156</v>
      </c>
      <c r="Z751" s="24">
        <v>-33283.25</v>
      </c>
      <c r="AA751" s="24">
        <v>-33283.25</v>
      </c>
      <c r="AB751">
        <v>0.76352606158987346</v>
      </c>
      <c r="AC751">
        <v>0</v>
      </c>
      <c r="AD751" s="22">
        <v>2887500</v>
      </c>
      <c r="AE751" s="25">
        <v>4.5600000000000002E-2</v>
      </c>
      <c r="AF751" s="26">
        <v>0</v>
      </c>
      <c r="AG751" s="27">
        <v>1</v>
      </c>
      <c r="AH751" s="27" t="s">
        <v>237</v>
      </c>
      <c r="AI751" t="s">
        <v>237</v>
      </c>
      <c r="AJ751" t="s">
        <v>10</v>
      </c>
    </row>
    <row r="752" spans="1:36" ht="15" customHeight="1" x14ac:dyDescent="0.25">
      <c r="A752">
        <v>200516</v>
      </c>
      <c r="B752" t="s">
        <v>137</v>
      </c>
      <c r="C752" t="s">
        <v>138</v>
      </c>
      <c r="D752">
        <v>385</v>
      </c>
      <c r="E752" t="s">
        <v>12</v>
      </c>
      <c r="F752" t="s">
        <v>21</v>
      </c>
      <c r="G752" t="s">
        <v>20</v>
      </c>
      <c r="H752" t="s">
        <v>16</v>
      </c>
      <c r="J752" s="21">
        <v>48303</v>
      </c>
      <c r="K752" s="21">
        <v>48395</v>
      </c>
      <c r="L752" s="21">
        <v>48395</v>
      </c>
      <c r="M752" s="22">
        <v>2681250</v>
      </c>
      <c r="N752" t="s">
        <v>10</v>
      </c>
      <c r="O752">
        <v>4.5600000000000002E-2</v>
      </c>
      <c r="P752" t="s">
        <v>11</v>
      </c>
      <c r="R752" s="21">
        <v>48395</v>
      </c>
      <c r="S752" s="21">
        <v>48303</v>
      </c>
      <c r="T752" s="21">
        <v>48395</v>
      </c>
      <c r="U752" s="21">
        <v>48395</v>
      </c>
      <c r="V752" s="23">
        <v>0.25555555555555554</v>
      </c>
      <c r="W752">
        <v>92</v>
      </c>
      <c r="X752" s="24">
        <v>-23669.881675102886</v>
      </c>
      <c r="Y752" s="24">
        <v>-23669.881675102886</v>
      </c>
      <c r="Z752" s="24">
        <v>-31245.499999999996</v>
      </c>
      <c r="AA752" s="24">
        <v>-31245.499999999996</v>
      </c>
      <c r="AB752">
        <v>0.75754530012651067</v>
      </c>
      <c r="AC752">
        <v>0</v>
      </c>
      <c r="AD752" s="22">
        <v>2681250</v>
      </c>
      <c r="AE752" s="25">
        <v>4.5599999999999995E-2</v>
      </c>
      <c r="AF752" s="26">
        <v>0</v>
      </c>
      <c r="AG752" s="27">
        <v>1</v>
      </c>
      <c r="AH752" s="27" t="s">
        <v>237</v>
      </c>
      <c r="AI752" t="s">
        <v>237</v>
      </c>
      <c r="AJ752" t="s">
        <v>10</v>
      </c>
    </row>
    <row r="753" spans="1:36" ht="15" customHeight="1" x14ac:dyDescent="0.25">
      <c r="A753">
        <v>200517</v>
      </c>
      <c r="B753" t="s">
        <v>137</v>
      </c>
      <c r="C753" t="s">
        <v>138</v>
      </c>
      <c r="D753">
        <v>385</v>
      </c>
      <c r="E753" t="s">
        <v>12</v>
      </c>
      <c r="F753" t="s">
        <v>21</v>
      </c>
      <c r="G753" t="s">
        <v>20</v>
      </c>
      <c r="H753" t="s">
        <v>16</v>
      </c>
      <c r="J753" s="21">
        <v>48395</v>
      </c>
      <c r="K753" s="21">
        <v>48487</v>
      </c>
      <c r="L753" s="21">
        <v>48487</v>
      </c>
      <c r="M753" s="22">
        <v>2475000</v>
      </c>
      <c r="N753" t="s">
        <v>10</v>
      </c>
      <c r="O753">
        <v>4.5600000000000002E-2</v>
      </c>
      <c r="P753" t="s">
        <v>11</v>
      </c>
      <c r="R753" s="21">
        <v>48487</v>
      </c>
      <c r="S753" s="21">
        <v>48395</v>
      </c>
      <c r="T753" s="21">
        <v>48487</v>
      </c>
      <c r="U753" s="21">
        <v>48487</v>
      </c>
      <c r="V753" s="23">
        <v>0.25555555555555554</v>
      </c>
      <c r="W753">
        <v>92</v>
      </c>
      <c r="X753" s="24">
        <v>-21677.233456476748</v>
      </c>
      <c r="Y753" s="24">
        <v>-21677.233456476748</v>
      </c>
      <c r="Z753" s="24">
        <v>-28841.999999999996</v>
      </c>
      <c r="AA753" s="24">
        <v>-28841.999999999996</v>
      </c>
      <c r="AB753">
        <v>0.75158565482548889</v>
      </c>
      <c r="AC753">
        <v>0</v>
      </c>
      <c r="AD753" s="22">
        <v>2475000</v>
      </c>
      <c r="AE753" s="25">
        <v>4.5600000000000002E-2</v>
      </c>
      <c r="AF753" s="26">
        <v>0</v>
      </c>
      <c r="AG753" s="27">
        <v>1</v>
      </c>
      <c r="AH753" s="27" t="s">
        <v>237</v>
      </c>
      <c r="AI753" t="s">
        <v>237</v>
      </c>
      <c r="AJ753" t="s">
        <v>10</v>
      </c>
    </row>
    <row r="754" spans="1:36" ht="15" customHeight="1" x14ac:dyDescent="0.25">
      <c r="A754">
        <v>200518</v>
      </c>
      <c r="B754" t="s">
        <v>137</v>
      </c>
      <c r="C754" t="s">
        <v>138</v>
      </c>
      <c r="D754">
        <v>385</v>
      </c>
      <c r="E754" t="s">
        <v>12</v>
      </c>
      <c r="F754" t="s">
        <v>21</v>
      </c>
      <c r="G754" t="s">
        <v>20</v>
      </c>
      <c r="H754" t="s">
        <v>16</v>
      </c>
      <c r="J754" s="21">
        <v>48487</v>
      </c>
      <c r="K754" s="21">
        <v>48578</v>
      </c>
      <c r="L754" s="21">
        <v>48578</v>
      </c>
      <c r="M754" s="22">
        <v>2268750</v>
      </c>
      <c r="N754" t="s">
        <v>10</v>
      </c>
      <c r="O754">
        <v>4.5600000000000002E-2</v>
      </c>
      <c r="P754" t="s">
        <v>11</v>
      </c>
      <c r="R754" s="21">
        <v>48578</v>
      </c>
      <c r="S754" s="21">
        <v>48487</v>
      </c>
      <c r="T754" s="21">
        <v>48578</v>
      </c>
      <c r="U754" s="21">
        <v>48578</v>
      </c>
      <c r="V754" s="23">
        <v>0.25277777777777777</v>
      </c>
      <c r="W754">
        <v>91</v>
      </c>
      <c r="X754" s="24">
        <v>-19501.937331231744</v>
      </c>
      <c r="Y754" s="24">
        <v>-19501.937331231744</v>
      </c>
      <c r="Z754" s="24">
        <v>-26151.125</v>
      </c>
      <c r="AA754" s="24">
        <v>-26151.125</v>
      </c>
      <c r="AB754">
        <v>0.74573989957341202</v>
      </c>
      <c r="AC754">
        <v>0</v>
      </c>
      <c r="AD754" s="22">
        <v>2268750</v>
      </c>
      <c r="AE754" s="25">
        <v>4.5600000000000002E-2</v>
      </c>
      <c r="AF754" s="26">
        <v>0</v>
      </c>
      <c r="AG754" s="27">
        <v>1</v>
      </c>
      <c r="AH754" s="27" t="s">
        <v>237</v>
      </c>
      <c r="AI754" t="s">
        <v>237</v>
      </c>
      <c r="AJ754" t="s">
        <v>10</v>
      </c>
    </row>
    <row r="755" spans="1:36" ht="15" customHeight="1" x14ac:dyDescent="0.25">
      <c r="A755">
        <v>200519</v>
      </c>
      <c r="B755" t="s">
        <v>137</v>
      </c>
      <c r="C755" t="s">
        <v>138</v>
      </c>
      <c r="D755">
        <v>385</v>
      </c>
      <c r="E755" t="s">
        <v>12</v>
      </c>
      <c r="F755" t="s">
        <v>21</v>
      </c>
      <c r="G755" t="s">
        <v>20</v>
      </c>
      <c r="H755" t="s">
        <v>16</v>
      </c>
      <c r="J755" s="21">
        <v>48578</v>
      </c>
      <c r="K755" s="21">
        <v>48668</v>
      </c>
      <c r="L755" s="21">
        <v>48668</v>
      </c>
      <c r="M755" s="22">
        <v>2062500</v>
      </c>
      <c r="N755" t="s">
        <v>10</v>
      </c>
      <c r="O755">
        <v>4.5600000000000002E-2</v>
      </c>
      <c r="P755" t="s">
        <v>11</v>
      </c>
      <c r="R755" s="21">
        <v>48668</v>
      </c>
      <c r="S755" s="21">
        <v>48578</v>
      </c>
      <c r="T755" s="21">
        <v>48668</v>
      </c>
      <c r="U755" s="21">
        <v>48668</v>
      </c>
      <c r="V755" s="23">
        <v>0.25</v>
      </c>
      <c r="W755">
        <v>90</v>
      </c>
      <c r="X755" s="24">
        <v>-17399.96336751078</v>
      </c>
      <c r="Y755" s="24">
        <v>-17399.96336751078</v>
      </c>
      <c r="Z755" s="24">
        <v>-23512.5</v>
      </c>
      <c r="AA755" s="24">
        <v>-23512.5</v>
      </c>
      <c r="AB755">
        <v>0.74003033992602996</v>
      </c>
      <c r="AC755">
        <v>0</v>
      </c>
      <c r="AD755" s="22">
        <v>2062500</v>
      </c>
      <c r="AE755" s="25">
        <v>4.5600000000000002E-2</v>
      </c>
      <c r="AF755" s="26">
        <v>0</v>
      </c>
      <c r="AG755" s="27">
        <v>1</v>
      </c>
      <c r="AH755" s="27" t="s">
        <v>237</v>
      </c>
      <c r="AI755" t="s">
        <v>237</v>
      </c>
      <c r="AJ755" t="s">
        <v>10</v>
      </c>
    </row>
    <row r="756" spans="1:36" ht="15" customHeight="1" x14ac:dyDescent="0.25">
      <c r="A756">
        <v>200520</v>
      </c>
      <c r="B756" t="s">
        <v>137</v>
      </c>
      <c r="C756" t="s">
        <v>138</v>
      </c>
      <c r="D756">
        <v>385</v>
      </c>
      <c r="E756" t="s">
        <v>12</v>
      </c>
      <c r="F756" t="s">
        <v>21</v>
      </c>
      <c r="G756" t="s">
        <v>20</v>
      </c>
      <c r="H756" t="s">
        <v>16</v>
      </c>
      <c r="J756" s="21">
        <v>48668</v>
      </c>
      <c r="K756" s="21">
        <v>48760</v>
      </c>
      <c r="L756" s="21">
        <v>48760</v>
      </c>
      <c r="M756" s="22">
        <v>1856250</v>
      </c>
      <c r="N756" t="s">
        <v>10</v>
      </c>
      <c r="O756">
        <v>4.5600000000000002E-2</v>
      </c>
      <c r="P756" t="s">
        <v>11</v>
      </c>
      <c r="R756" s="21">
        <v>48760</v>
      </c>
      <c r="S756" s="21">
        <v>48668</v>
      </c>
      <c r="T756" s="21">
        <v>48760</v>
      </c>
      <c r="U756" s="21">
        <v>48760</v>
      </c>
      <c r="V756" s="23">
        <v>0.25555555555555554</v>
      </c>
      <c r="W756">
        <v>92</v>
      </c>
      <c r="X756" s="24">
        <v>-15883.461109749309</v>
      </c>
      <c r="Y756" s="24">
        <v>-15883.461109749309</v>
      </c>
      <c r="Z756" s="24">
        <v>-21631.5</v>
      </c>
      <c r="AA756" s="24">
        <v>-21631.5</v>
      </c>
      <c r="AB756">
        <v>0.73427460461592164</v>
      </c>
      <c r="AC756">
        <v>0</v>
      </c>
      <c r="AD756" s="22">
        <v>1856250.0000000002</v>
      </c>
      <c r="AE756" s="25">
        <v>4.5600000000000002E-2</v>
      </c>
      <c r="AF756" s="26">
        <v>0</v>
      </c>
      <c r="AG756" s="27">
        <v>1</v>
      </c>
      <c r="AH756" s="27" t="s">
        <v>237</v>
      </c>
      <c r="AI756" t="s">
        <v>237</v>
      </c>
      <c r="AJ756" t="s">
        <v>10</v>
      </c>
    </row>
    <row r="757" spans="1:36" ht="15" customHeight="1" x14ac:dyDescent="0.25">
      <c r="A757">
        <v>200521</v>
      </c>
      <c r="B757" t="s">
        <v>137</v>
      </c>
      <c r="C757" t="s">
        <v>138</v>
      </c>
      <c r="D757">
        <v>385</v>
      </c>
      <c r="E757" t="s">
        <v>12</v>
      </c>
      <c r="F757" t="s">
        <v>21</v>
      </c>
      <c r="G757" t="s">
        <v>20</v>
      </c>
      <c r="H757" t="s">
        <v>16</v>
      </c>
      <c r="J757" s="21">
        <v>48760</v>
      </c>
      <c r="K757" s="21">
        <v>48852</v>
      </c>
      <c r="L757" s="21">
        <v>48852</v>
      </c>
      <c r="M757" s="22">
        <v>1650000</v>
      </c>
      <c r="N757" t="s">
        <v>10</v>
      </c>
      <c r="O757">
        <v>4.5600000000000002E-2</v>
      </c>
      <c r="P757" t="s">
        <v>11</v>
      </c>
      <c r="R757" s="21">
        <v>48852</v>
      </c>
      <c r="S757" s="21">
        <v>48760</v>
      </c>
      <c r="T757" s="21">
        <v>48852</v>
      </c>
      <c r="U757" s="21">
        <v>48852</v>
      </c>
      <c r="V757" s="23">
        <v>0.25555555555555554</v>
      </c>
      <c r="W757">
        <v>92</v>
      </c>
      <c r="X757" s="24">
        <v>-14009.558272091272</v>
      </c>
      <c r="Y757" s="24">
        <v>-14009.558272091272</v>
      </c>
      <c r="Z757" s="24">
        <v>-19228</v>
      </c>
      <c r="AA757" s="24">
        <v>-19228</v>
      </c>
      <c r="AB757">
        <v>0.72860194882937757</v>
      </c>
      <c r="AC757">
        <v>0</v>
      </c>
      <c r="AD757" s="22">
        <v>1650000.0000000002</v>
      </c>
      <c r="AE757" s="25">
        <v>4.5600000000000009E-2</v>
      </c>
      <c r="AF757" s="26">
        <v>0</v>
      </c>
      <c r="AG757" s="27">
        <v>1</v>
      </c>
      <c r="AH757" s="27" t="s">
        <v>237</v>
      </c>
      <c r="AI757" t="s">
        <v>237</v>
      </c>
      <c r="AJ757" t="s">
        <v>10</v>
      </c>
    </row>
    <row r="758" spans="1:36" ht="15" customHeight="1" x14ac:dyDescent="0.25">
      <c r="A758">
        <v>200522</v>
      </c>
      <c r="B758" t="s">
        <v>137</v>
      </c>
      <c r="C758" t="s">
        <v>138</v>
      </c>
      <c r="D758">
        <v>385</v>
      </c>
      <c r="E758" t="s">
        <v>12</v>
      </c>
      <c r="F758" t="s">
        <v>21</v>
      </c>
      <c r="G758" t="s">
        <v>20</v>
      </c>
      <c r="H758" t="s">
        <v>16</v>
      </c>
      <c r="J758" s="21">
        <v>48852</v>
      </c>
      <c r="K758" s="21">
        <v>48943</v>
      </c>
      <c r="L758" s="21">
        <v>48943</v>
      </c>
      <c r="M758" s="22">
        <v>1443750</v>
      </c>
      <c r="N758" t="s">
        <v>10</v>
      </c>
      <c r="O758">
        <v>4.5600000000000002E-2</v>
      </c>
      <c r="P758" t="s">
        <v>11</v>
      </c>
      <c r="R758" s="21">
        <v>48943</v>
      </c>
      <c r="S758" s="21">
        <v>48852</v>
      </c>
      <c r="T758" s="21">
        <v>48943</v>
      </c>
      <c r="U758" s="21">
        <v>48943</v>
      </c>
      <c r="V758" s="23">
        <v>0.25277777777777777</v>
      </c>
      <c r="W758">
        <v>91</v>
      </c>
      <c r="X758" s="24">
        <v>-12033.128882386678</v>
      </c>
      <c r="Y758" s="24">
        <v>-12033.128882386678</v>
      </c>
      <c r="Z758" s="24">
        <v>-16641.625</v>
      </c>
      <c r="AA758" s="24">
        <v>-16641.625</v>
      </c>
      <c r="AB758">
        <v>0.72307415185636492</v>
      </c>
      <c r="AC758">
        <v>0</v>
      </c>
      <c r="AD758" s="22">
        <v>1443750</v>
      </c>
      <c r="AE758" s="25">
        <v>4.5600000000000002E-2</v>
      </c>
      <c r="AF758" s="26">
        <v>0</v>
      </c>
      <c r="AG758" s="27">
        <v>1</v>
      </c>
      <c r="AH758" s="27" t="s">
        <v>237</v>
      </c>
      <c r="AI758" t="s">
        <v>237</v>
      </c>
      <c r="AJ758" t="s">
        <v>10</v>
      </c>
    </row>
    <row r="759" spans="1:36" ht="15" customHeight="1" x14ac:dyDescent="0.25">
      <c r="A759">
        <v>200523</v>
      </c>
      <c r="B759" t="s">
        <v>137</v>
      </c>
      <c r="C759" t="s">
        <v>138</v>
      </c>
      <c r="D759">
        <v>385</v>
      </c>
      <c r="E759" t="s">
        <v>12</v>
      </c>
      <c r="F759" t="s">
        <v>21</v>
      </c>
      <c r="G759" t="s">
        <v>20</v>
      </c>
      <c r="H759" t="s">
        <v>16</v>
      </c>
      <c r="J759" s="21">
        <v>48943</v>
      </c>
      <c r="K759" s="21">
        <v>49033</v>
      </c>
      <c r="L759" s="21">
        <v>49033</v>
      </c>
      <c r="M759" s="22">
        <v>1237500</v>
      </c>
      <c r="N759" t="s">
        <v>10</v>
      </c>
      <c r="O759">
        <v>4.5600000000000002E-2</v>
      </c>
      <c r="P759" t="s">
        <v>11</v>
      </c>
      <c r="R759" s="21">
        <v>49033</v>
      </c>
      <c r="S759" s="21">
        <v>48943</v>
      </c>
      <c r="T759" s="21">
        <v>49033</v>
      </c>
      <c r="U759" s="21">
        <v>49033</v>
      </c>
      <c r="V759" s="23">
        <v>0.25</v>
      </c>
      <c r="W759">
        <v>90</v>
      </c>
      <c r="X759" s="24">
        <v>-10124.795792978257</v>
      </c>
      <c r="Y759" s="24">
        <v>-10124.795792978257</v>
      </c>
      <c r="Z759" s="24">
        <v>-14107.5</v>
      </c>
      <c r="AA759" s="24">
        <v>-14107.5</v>
      </c>
      <c r="AB759">
        <v>0.71768887421430139</v>
      </c>
      <c r="AC759">
        <v>0</v>
      </c>
      <c r="AD759" s="22">
        <v>1237500</v>
      </c>
      <c r="AE759" s="25">
        <v>4.5600000000000002E-2</v>
      </c>
      <c r="AF759" s="26">
        <v>0</v>
      </c>
      <c r="AG759" s="27">
        <v>1</v>
      </c>
      <c r="AH759" s="27" t="s">
        <v>237</v>
      </c>
      <c r="AI759" t="s">
        <v>237</v>
      </c>
      <c r="AJ759" t="s">
        <v>10</v>
      </c>
    </row>
    <row r="760" spans="1:36" ht="15" customHeight="1" x14ac:dyDescent="0.25">
      <c r="A760">
        <v>200524</v>
      </c>
      <c r="B760" t="s">
        <v>137</v>
      </c>
      <c r="C760" t="s">
        <v>138</v>
      </c>
      <c r="D760">
        <v>385</v>
      </c>
      <c r="E760" t="s">
        <v>12</v>
      </c>
      <c r="F760" t="s">
        <v>21</v>
      </c>
      <c r="G760" t="s">
        <v>20</v>
      </c>
      <c r="H760" t="s">
        <v>16</v>
      </c>
      <c r="J760" s="21">
        <v>49033</v>
      </c>
      <c r="K760" s="21">
        <v>49125</v>
      </c>
      <c r="L760" s="21">
        <v>49125</v>
      </c>
      <c r="M760" s="22">
        <v>1031250</v>
      </c>
      <c r="N760" t="s">
        <v>10</v>
      </c>
      <c r="O760">
        <v>4.5600000000000002E-2</v>
      </c>
      <c r="P760" t="s">
        <v>11</v>
      </c>
      <c r="R760" s="21">
        <v>49125</v>
      </c>
      <c r="S760" s="21">
        <v>49033</v>
      </c>
      <c r="T760" s="21">
        <v>49125</v>
      </c>
      <c r="U760" s="21">
        <v>49125</v>
      </c>
      <c r="V760" s="23">
        <v>0.25555555555555554</v>
      </c>
      <c r="W760">
        <v>92</v>
      </c>
      <c r="X760" s="24">
        <v>-8559.6233995507246</v>
      </c>
      <c r="Y760" s="24">
        <v>-8559.6233995507246</v>
      </c>
      <c r="Z760" s="24">
        <v>-12017.499999999998</v>
      </c>
      <c r="AA760" s="24">
        <v>-12017.499999999998</v>
      </c>
      <c r="AB760">
        <v>0.71226323274813608</v>
      </c>
      <c r="AC760">
        <v>0</v>
      </c>
      <c r="AD760" s="22">
        <v>1031250</v>
      </c>
      <c r="AE760" s="25">
        <v>4.5600000000000002E-2</v>
      </c>
      <c r="AF760" s="26">
        <v>0</v>
      </c>
      <c r="AG760" s="27">
        <v>1</v>
      </c>
      <c r="AH760" s="27" t="s">
        <v>237</v>
      </c>
      <c r="AI760" t="s">
        <v>237</v>
      </c>
      <c r="AJ760" t="s">
        <v>10</v>
      </c>
    </row>
    <row r="761" spans="1:36" ht="15" customHeight="1" x14ac:dyDescent="0.25">
      <c r="A761">
        <v>200525</v>
      </c>
      <c r="B761" t="s">
        <v>137</v>
      </c>
      <c r="C761" t="s">
        <v>138</v>
      </c>
      <c r="D761">
        <v>385</v>
      </c>
      <c r="E761" t="s">
        <v>12</v>
      </c>
      <c r="F761" t="s">
        <v>21</v>
      </c>
      <c r="G761" t="s">
        <v>20</v>
      </c>
      <c r="H761" t="s">
        <v>16</v>
      </c>
      <c r="J761" s="21">
        <v>49125</v>
      </c>
      <c r="K761" s="21">
        <v>49216</v>
      </c>
      <c r="L761" s="21">
        <v>49216</v>
      </c>
      <c r="M761" s="22">
        <v>825000</v>
      </c>
      <c r="N761" t="s">
        <v>10</v>
      </c>
      <c r="O761">
        <v>4.5600000000000002E-2</v>
      </c>
      <c r="P761" t="s">
        <v>11</v>
      </c>
      <c r="R761" s="21">
        <v>49216</v>
      </c>
      <c r="S761" s="21">
        <v>49125</v>
      </c>
      <c r="T761" s="21">
        <v>49216</v>
      </c>
      <c r="U761" s="21">
        <v>49216</v>
      </c>
      <c r="V761" s="23">
        <v>0.25277777777777777</v>
      </c>
      <c r="W761">
        <v>91</v>
      </c>
      <c r="X761" s="24">
        <v>-6722.923730025248</v>
      </c>
      <c r="Y761" s="24">
        <v>-6722.923730025248</v>
      </c>
      <c r="Z761" s="24">
        <v>-9509.5</v>
      </c>
      <c r="AA761" s="24">
        <v>-9509.5</v>
      </c>
      <c r="AB761">
        <v>0.70696921289502579</v>
      </c>
      <c r="AC761">
        <v>0</v>
      </c>
      <c r="AD761" s="22">
        <v>824999.99999999988</v>
      </c>
      <c r="AE761" s="25">
        <v>4.5599999999999995E-2</v>
      </c>
      <c r="AF761" s="26">
        <v>0</v>
      </c>
      <c r="AG761" s="27">
        <v>1</v>
      </c>
      <c r="AH761" s="27" t="s">
        <v>237</v>
      </c>
      <c r="AI761" t="s">
        <v>237</v>
      </c>
      <c r="AJ761" t="s">
        <v>10</v>
      </c>
    </row>
    <row r="762" spans="1:36" ht="15" customHeight="1" x14ac:dyDescent="0.25">
      <c r="A762">
        <v>200526</v>
      </c>
      <c r="B762" t="s">
        <v>137</v>
      </c>
      <c r="C762" t="s">
        <v>138</v>
      </c>
      <c r="D762">
        <v>385</v>
      </c>
      <c r="E762" t="s">
        <v>12</v>
      </c>
      <c r="F762" t="s">
        <v>21</v>
      </c>
      <c r="G762" t="s">
        <v>20</v>
      </c>
      <c r="H762" t="s">
        <v>16</v>
      </c>
      <c r="J762" s="21">
        <v>49216</v>
      </c>
      <c r="K762" s="21">
        <v>49307</v>
      </c>
      <c r="L762" s="21">
        <v>49307</v>
      </c>
      <c r="M762" s="22">
        <v>618750</v>
      </c>
      <c r="N762" t="s">
        <v>10</v>
      </c>
      <c r="O762">
        <v>4.5600000000000002E-2</v>
      </c>
      <c r="P762" t="s">
        <v>11</v>
      </c>
      <c r="R762" s="21">
        <v>49307</v>
      </c>
      <c r="S762" s="21">
        <v>49216</v>
      </c>
      <c r="T762" s="21">
        <v>49307</v>
      </c>
      <c r="U762" s="21">
        <v>49307</v>
      </c>
      <c r="V762" s="23">
        <v>0.25277777777777777</v>
      </c>
      <c r="W762">
        <v>91</v>
      </c>
      <c r="X762" s="24">
        <v>-5004.9061251564463</v>
      </c>
      <c r="Y762" s="24">
        <v>-5004.9061251564463</v>
      </c>
      <c r="Z762" s="24">
        <v>-7132.1249999999991</v>
      </c>
      <c r="AA762" s="24">
        <v>-7132.1249999999991</v>
      </c>
      <c r="AB762">
        <v>0.70174122371052761</v>
      </c>
      <c r="AC762">
        <v>0</v>
      </c>
      <c r="AD762" s="22">
        <v>618750</v>
      </c>
      <c r="AE762" s="25">
        <v>4.5600000000000009E-2</v>
      </c>
      <c r="AF762" s="26">
        <v>0</v>
      </c>
      <c r="AG762" s="27">
        <v>1</v>
      </c>
      <c r="AH762" s="27" t="s">
        <v>237</v>
      </c>
      <c r="AI762" t="s">
        <v>237</v>
      </c>
      <c r="AJ762" t="s">
        <v>10</v>
      </c>
    </row>
    <row r="763" spans="1:36" ht="15" customHeight="1" x14ac:dyDescent="0.25">
      <c r="A763">
        <v>200527</v>
      </c>
      <c r="B763" t="s">
        <v>137</v>
      </c>
      <c r="C763" t="s">
        <v>138</v>
      </c>
      <c r="D763">
        <v>385</v>
      </c>
      <c r="E763" t="s">
        <v>12</v>
      </c>
      <c r="F763" t="s">
        <v>21</v>
      </c>
      <c r="G763" t="s">
        <v>20</v>
      </c>
      <c r="H763" t="s">
        <v>16</v>
      </c>
      <c r="J763" s="21">
        <v>49307</v>
      </c>
      <c r="K763" s="21">
        <v>49398</v>
      </c>
      <c r="L763" s="21">
        <v>49398</v>
      </c>
      <c r="M763" s="22">
        <v>412500</v>
      </c>
      <c r="N763" t="s">
        <v>10</v>
      </c>
      <c r="O763">
        <v>4.5600000000000002E-2</v>
      </c>
      <c r="P763" t="s">
        <v>11</v>
      </c>
      <c r="R763" s="21">
        <v>49398</v>
      </c>
      <c r="S763" s="21">
        <v>49307</v>
      </c>
      <c r="T763" s="21">
        <v>49398</v>
      </c>
      <c r="U763" s="21">
        <v>49398</v>
      </c>
      <c r="V763" s="23">
        <v>0.25277777777777777</v>
      </c>
      <c r="W763">
        <v>91</v>
      </c>
      <c r="X763" s="24">
        <v>-3312.037124609019</v>
      </c>
      <c r="Y763" s="24">
        <v>-3312.037124609019</v>
      </c>
      <c r="Z763" s="24">
        <v>-4754.75</v>
      </c>
      <c r="AA763" s="24">
        <v>-4754.75</v>
      </c>
      <c r="AB763">
        <v>0.69657439920269604</v>
      </c>
      <c r="AC763">
        <v>0</v>
      </c>
      <c r="AD763" s="22">
        <v>412500</v>
      </c>
      <c r="AE763" s="25">
        <v>4.5600000000000002E-2</v>
      </c>
      <c r="AF763" s="26">
        <v>0</v>
      </c>
      <c r="AG763" s="27">
        <v>1</v>
      </c>
      <c r="AH763" s="27" t="s">
        <v>237</v>
      </c>
      <c r="AI763" t="s">
        <v>237</v>
      </c>
      <c r="AJ763" t="s">
        <v>10</v>
      </c>
    </row>
    <row r="764" spans="1:36" ht="15" customHeight="1" x14ac:dyDescent="0.25">
      <c r="A764">
        <v>200528</v>
      </c>
      <c r="B764" t="s">
        <v>137</v>
      </c>
      <c r="C764" t="s">
        <v>138</v>
      </c>
      <c r="D764">
        <v>385</v>
      </c>
      <c r="E764" t="s">
        <v>12</v>
      </c>
      <c r="F764" t="s">
        <v>21</v>
      </c>
      <c r="G764" t="s">
        <v>20</v>
      </c>
      <c r="H764" t="s">
        <v>16</v>
      </c>
      <c r="J764" s="21">
        <v>49398</v>
      </c>
      <c r="K764" s="21">
        <v>49489</v>
      </c>
      <c r="L764" s="21">
        <v>49489</v>
      </c>
      <c r="M764" s="22">
        <v>206250</v>
      </c>
      <c r="N764" t="s">
        <v>10</v>
      </c>
      <c r="O764">
        <v>4.5600000000000002E-2</v>
      </c>
      <c r="P764" t="s">
        <v>11</v>
      </c>
      <c r="R764" s="21">
        <v>49489</v>
      </c>
      <c r="S764" s="21">
        <v>49398</v>
      </c>
      <c r="T764" s="21">
        <v>49489</v>
      </c>
      <c r="U764" s="21">
        <v>49489</v>
      </c>
      <c r="V764" s="23">
        <v>0.25277777777777777</v>
      </c>
      <c r="W764">
        <v>91</v>
      </c>
      <c r="X764" s="24">
        <v>-1643.8843581257561</v>
      </c>
      <c r="Y764" s="24">
        <v>-1643.8843581257561</v>
      </c>
      <c r="Z764" s="24">
        <v>-2377.375</v>
      </c>
      <c r="AA764" s="24">
        <v>-2377.375</v>
      </c>
      <c r="AB764">
        <v>0.69147036463568268</v>
      </c>
      <c r="AC764">
        <v>0</v>
      </c>
      <c r="AD764" s="22">
        <v>206250</v>
      </c>
      <c r="AE764" s="25">
        <v>4.5600000000000009E-2</v>
      </c>
      <c r="AF764" s="26">
        <v>0</v>
      </c>
      <c r="AG764" s="27">
        <v>1</v>
      </c>
      <c r="AH764" s="27" t="s">
        <v>237</v>
      </c>
      <c r="AI764" t="s">
        <v>237</v>
      </c>
      <c r="AJ764" t="s">
        <v>10</v>
      </c>
    </row>
    <row r="765" spans="1:36" ht="15" customHeight="1" x14ac:dyDescent="0.25">
      <c r="A765">
        <v>200559</v>
      </c>
      <c r="B765" t="s">
        <v>139</v>
      </c>
      <c r="C765" t="s">
        <v>138</v>
      </c>
      <c r="D765">
        <v>385</v>
      </c>
      <c r="E765" t="s">
        <v>12</v>
      </c>
      <c r="F765" t="s">
        <v>21</v>
      </c>
      <c r="G765" t="s">
        <v>20</v>
      </c>
      <c r="H765" t="s">
        <v>16</v>
      </c>
      <c r="I765" s="21">
        <v>44923</v>
      </c>
      <c r="J765" s="21">
        <v>44925</v>
      </c>
      <c r="K765" s="21">
        <v>45015</v>
      </c>
      <c r="L765" s="21">
        <v>45015</v>
      </c>
      <c r="M765" s="22">
        <v>10312500</v>
      </c>
      <c r="N765" t="s">
        <v>10</v>
      </c>
      <c r="O765" t="s">
        <v>238</v>
      </c>
      <c r="P765" t="s">
        <v>11</v>
      </c>
      <c r="R765" s="21">
        <v>44923</v>
      </c>
      <c r="S765" s="21">
        <v>44925</v>
      </c>
      <c r="T765" s="21">
        <v>45015</v>
      </c>
      <c r="U765" s="21">
        <v>45015</v>
      </c>
      <c r="V765" s="23">
        <v>0.25</v>
      </c>
      <c r="W765">
        <v>90</v>
      </c>
      <c r="X765" s="24">
        <v>107734.28374438324</v>
      </c>
      <c r="Y765" s="24">
        <v>107734.28374438324</v>
      </c>
      <c r="Z765" s="24">
        <v>108332.8125</v>
      </c>
      <c r="AA765" s="24">
        <v>108332.8125</v>
      </c>
      <c r="AB765">
        <v>0.99447509261686751</v>
      </c>
      <c r="AC765">
        <v>1203.6979166666667</v>
      </c>
      <c r="AD765" s="22">
        <v>10312500</v>
      </c>
      <c r="AE765" s="25">
        <v>4.2020000000000002E-2</v>
      </c>
      <c r="AF765" s="26">
        <v>0</v>
      </c>
      <c r="AG765" s="27">
        <v>1</v>
      </c>
      <c r="AH765" s="27" t="s">
        <v>237</v>
      </c>
      <c r="AI765" t="s">
        <v>237</v>
      </c>
      <c r="AJ765" t="s">
        <v>10</v>
      </c>
    </row>
    <row r="766" spans="1:36" ht="15" customHeight="1" x14ac:dyDescent="0.25">
      <c r="A766">
        <v>200560</v>
      </c>
      <c r="B766" t="s">
        <v>139</v>
      </c>
      <c r="C766" t="s">
        <v>138</v>
      </c>
      <c r="D766">
        <v>385</v>
      </c>
      <c r="E766" t="s">
        <v>12</v>
      </c>
      <c r="F766" t="s">
        <v>21</v>
      </c>
      <c r="G766" t="s">
        <v>20</v>
      </c>
      <c r="H766" t="s">
        <v>16</v>
      </c>
      <c r="I766" s="21">
        <v>45013</v>
      </c>
      <c r="J766" s="21">
        <v>45015</v>
      </c>
      <c r="K766" s="21">
        <v>45107</v>
      </c>
      <c r="L766" s="21">
        <v>45107</v>
      </c>
      <c r="M766" s="22">
        <v>10106250</v>
      </c>
      <c r="N766" t="s">
        <v>10</v>
      </c>
      <c r="O766" t="s">
        <v>238</v>
      </c>
      <c r="P766" t="s">
        <v>11</v>
      </c>
      <c r="R766" s="21">
        <v>45013</v>
      </c>
      <c r="S766" s="21">
        <v>45015</v>
      </c>
      <c r="T766" s="21">
        <v>45107</v>
      </c>
      <c r="U766" s="21">
        <v>45107</v>
      </c>
      <c r="V766" s="23">
        <v>0.25555555555555554</v>
      </c>
      <c r="W766">
        <v>92</v>
      </c>
      <c r="X766" s="24">
        <v>130445.1936596692</v>
      </c>
      <c r="Y766" s="24">
        <v>130445.1936596692</v>
      </c>
      <c r="Z766" s="24">
        <v>132189.72662122338</v>
      </c>
      <c r="AA766" s="24">
        <v>132189.72662122338</v>
      </c>
      <c r="AB766">
        <v>0.98680280982384527</v>
      </c>
      <c r="AC766">
        <v>0</v>
      </c>
      <c r="AD766" s="22">
        <v>10106250</v>
      </c>
      <c r="AE766" s="25">
        <v>5.1182599643613158E-2</v>
      </c>
      <c r="AF766" s="26">
        <v>0</v>
      </c>
      <c r="AG766" s="27">
        <v>1</v>
      </c>
      <c r="AH766" s="27" t="s">
        <v>237</v>
      </c>
      <c r="AI766" t="s">
        <v>237</v>
      </c>
      <c r="AJ766" t="s">
        <v>10</v>
      </c>
    </row>
    <row r="767" spans="1:36" ht="15" customHeight="1" x14ac:dyDescent="0.25">
      <c r="A767">
        <v>200561</v>
      </c>
      <c r="B767" t="s">
        <v>139</v>
      </c>
      <c r="C767" t="s">
        <v>138</v>
      </c>
      <c r="D767">
        <v>385</v>
      </c>
      <c r="E767" t="s">
        <v>12</v>
      </c>
      <c r="F767" t="s">
        <v>21</v>
      </c>
      <c r="G767" t="s">
        <v>20</v>
      </c>
      <c r="H767" t="s">
        <v>16</v>
      </c>
      <c r="I767" s="21">
        <v>45105</v>
      </c>
      <c r="J767" s="21">
        <v>45107</v>
      </c>
      <c r="K767" s="21">
        <v>45198</v>
      </c>
      <c r="L767" s="21">
        <v>45198</v>
      </c>
      <c r="M767" s="22">
        <v>9900000</v>
      </c>
      <c r="N767" t="s">
        <v>10</v>
      </c>
      <c r="O767" t="s">
        <v>238</v>
      </c>
      <c r="P767" t="s">
        <v>11</v>
      </c>
      <c r="R767" s="21">
        <v>45105</v>
      </c>
      <c r="S767" s="21">
        <v>45107</v>
      </c>
      <c r="T767" s="21">
        <v>45198</v>
      </c>
      <c r="U767" s="21">
        <v>45198</v>
      </c>
      <c r="V767" s="23">
        <v>0.25277777777777777</v>
      </c>
      <c r="W767">
        <v>91</v>
      </c>
      <c r="X767" s="24">
        <v>136822.86150100996</v>
      </c>
      <c r="Y767" s="24">
        <v>136822.86150100996</v>
      </c>
      <c r="Z767" s="24">
        <v>139870.09159117192</v>
      </c>
      <c r="AA767" s="24">
        <v>139870.09159117192</v>
      </c>
      <c r="AB767">
        <v>0.97821385504580394</v>
      </c>
      <c r="AC767">
        <v>0</v>
      </c>
      <c r="AD767" s="22">
        <v>9900000</v>
      </c>
      <c r="AE767" s="25">
        <v>5.5892144491976797E-2</v>
      </c>
      <c r="AF767" s="26">
        <v>0</v>
      </c>
      <c r="AG767" s="27">
        <v>1</v>
      </c>
      <c r="AH767" s="27" t="s">
        <v>237</v>
      </c>
      <c r="AI767" t="s">
        <v>237</v>
      </c>
      <c r="AJ767" t="s">
        <v>10</v>
      </c>
    </row>
    <row r="768" spans="1:36" ht="15" customHeight="1" x14ac:dyDescent="0.25">
      <c r="A768">
        <v>200562</v>
      </c>
      <c r="B768" t="s">
        <v>139</v>
      </c>
      <c r="C768" t="s">
        <v>138</v>
      </c>
      <c r="D768">
        <v>385</v>
      </c>
      <c r="E768" t="s">
        <v>12</v>
      </c>
      <c r="F768" t="s">
        <v>21</v>
      </c>
      <c r="G768" t="s">
        <v>20</v>
      </c>
      <c r="H768" t="s">
        <v>16</v>
      </c>
      <c r="I768" s="21">
        <v>45196</v>
      </c>
      <c r="J768" s="21">
        <v>45198</v>
      </c>
      <c r="K768" s="21">
        <v>45289</v>
      </c>
      <c r="L768" s="21">
        <v>45289</v>
      </c>
      <c r="M768" s="22">
        <v>9693750</v>
      </c>
      <c r="N768" t="s">
        <v>10</v>
      </c>
      <c r="O768" t="s">
        <v>238</v>
      </c>
      <c r="P768" t="s">
        <v>11</v>
      </c>
      <c r="R768" s="21">
        <v>45196</v>
      </c>
      <c r="S768" s="21">
        <v>45198</v>
      </c>
      <c r="T768" s="21">
        <v>45289</v>
      </c>
      <c r="U768" s="21">
        <v>45289</v>
      </c>
      <c r="V768" s="23">
        <v>0.25277777777777777</v>
      </c>
      <c r="W768">
        <v>91</v>
      </c>
      <c r="X768" s="24">
        <v>134602.94326330669</v>
      </c>
      <c r="Y768" s="24">
        <v>134602.94326330669</v>
      </c>
      <c r="Z768" s="24">
        <v>138817.21066984202</v>
      </c>
      <c r="AA768" s="24">
        <v>138817.21066984202</v>
      </c>
      <c r="AB768">
        <v>0.96964160721714543</v>
      </c>
      <c r="AC768">
        <v>0</v>
      </c>
      <c r="AD768" s="22">
        <v>9693750</v>
      </c>
      <c r="AE768" s="25">
        <v>5.6651655681785595E-2</v>
      </c>
      <c r="AF768" s="26">
        <v>0</v>
      </c>
      <c r="AG768" s="27">
        <v>1</v>
      </c>
      <c r="AH768" s="27" t="s">
        <v>237</v>
      </c>
      <c r="AI768" t="s">
        <v>237</v>
      </c>
      <c r="AJ768" t="s">
        <v>10</v>
      </c>
    </row>
    <row r="769" spans="1:36" ht="15" customHeight="1" x14ac:dyDescent="0.25">
      <c r="A769">
        <v>200563</v>
      </c>
      <c r="B769" t="s">
        <v>139</v>
      </c>
      <c r="C769" t="s">
        <v>138</v>
      </c>
      <c r="D769">
        <v>385</v>
      </c>
      <c r="E769" t="s">
        <v>12</v>
      </c>
      <c r="F769" t="s">
        <v>21</v>
      </c>
      <c r="G769" t="s">
        <v>20</v>
      </c>
      <c r="H769" t="s">
        <v>16</v>
      </c>
      <c r="I769" s="21">
        <v>45287</v>
      </c>
      <c r="J769" s="21">
        <v>45289</v>
      </c>
      <c r="K769" s="21">
        <v>45380</v>
      </c>
      <c r="L769" s="21">
        <v>45380</v>
      </c>
      <c r="M769" s="22">
        <v>9487500</v>
      </c>
      <c r="N769" t="s">
        <v>10</v>
      </c>
      <c r="O769" t="s">
        <v>238</v>
      </c>
      <c r="P769" t="s">
        <v>11</v>
      </c>
      <c r="R769" s="21">
        <v>45287</v>
      </c>
      <c r="S769" s="21">
        <v>45289</v>
      </c>
      <c r="T769" s="21">
        <v>45380</v>
      </c>
      <c r="U769" s="21">
        <v>45380</v>
      </c>
      <c r="V769" s="23">
        <v>0.25277777777777777</v>
      </c>
      <c r="W769">
        <v>91</v>
      </c>
      <c r="X769" s="24">
        <v>128689.17065581497</v>
      </c>
      <c r="Y769" s="24">
        <v>128689.17065581497</v>
      </c>
      <c r="Z769" s="24">
        <v>133863.92884239275</v>
      </c>
      <c r="AA769" s="24">
        <v>133863.92884239275</v>
      </c>
      <c r="AB769">
        <v>0.96134314724416625</v>
      </c>
      <c r="AC769">
        <v>0</v>
      </c>
      <c r="AD769" s="22">
        <v>9487500</v>
      </c>
      <c r="AE769" s="25">
        <v>5.5817822042608281E-2</v>
      </c>
      <c r="AF769" s="26">
        <v>0</v>
      </c>
      <c r="AG769" s="27">
        <v>1</v>
      </c>
      <c r="AH769" s="27" t="s">
        <v>237</v>
      </c>
      <c r="AI769" t="s">
        <v>237</v>
      </c>
      <c r="AJ769" t="s">
        <v>10</v>
      </c>
    </row>
    <row r="770" spans="1:36" ht="15" customHeight="1" x14ac:dyDescent="0.25">
      <c r="A770">
        <v>200564</v>
      </c>
      <c r="B770" t="s">
        <v>139</v>
      </c>
      <c r="C770" t="s">
        <v>138</v>
      </c>
      <c r="D770">
        <v>385</v>
      </c>
      <c r="E770" t="s">
        <v>12</v>
      </c>
      <c r="F770" t="s">
        <v>21</v>
      </c>
      <c r="G770" t="s">
        <v>20</v>
      </c>
      <c r="H770" t="s">
        <v>16</v>
      </c>
      <c r="I770" s="21">
        <v>45378</v>
      </c>
      <c r="J770" s="21">
        <v>45380</v>
      </c>
      <c r="K770" s="21">
        <v>45471</v>
      </c>
      <c r="L770" s="21">
        <v>45471</v>
      </c>
      <c r="M770" s="22">
        <v>9281250</v>
      </c>
      <c r="N770" t="s">
        <v>10</v>
      </c>
      <c r="O770" t="s">
        <v>238</v>
      </c>
      <c r="P770" t="s">
        <v>11</v>
      </c>
      <c r="R770" s="21">
        <v>45378</v>
      </c>
      <c r="S770" s="21">
        <v>45380</v>
      </c>
      <c r="T770" s="21">
        <v>45471</v>
      </c>
      <c r="U770" s="21">
        <v>45471</v>
      </c>
      <c r="V770" s="23">
        <v>0.25277777777777777</v>
      </c>
      <c r="W770">
        <v>91</v>
      </c>
      <c r="X770" s="24">
        <v>121425.20863920341</v>
      </c>
      <c r="Y770" s="24">
        <v>121425.20863920341</v>
      </c>
      <c r="Z770" s="24">
        <v>127348.56421575244</v>
      </c>
      <c r="AA770" s="24">
        <v>127348.56421575244</v>
      </c>
      <c r="AB770">
        <v>0.95348706431810448</v>
      </c>
      <c r="AC770">
        <v>0</v>
      </c>
      <c r="AD770" s="22">
        <v>9281250</v>
      </c>
      <c r="AE770" s="25">
        <v>5.4281106292428619E-2</v>
      </c>
      <c r="AF770" s="26">
        <v>0</v>
      </c>
      <c r="AG770" s="27">
        <v>1</v>
      </c>
      <c r="AH770" s="27" t="s">
        <v>237</v>
      </c>
      <c r="AI770" t="s">
        <v>237</v>
      </c>
      <c r="AJ770" t="s">
        <v>10</v>
      </c>
    </row>
    <row r="771" spans="1:36" ht="15" customHeight="1" x14ac:dyDescent="0.25">
      <c r="A771">
        <v>200565</v>
      </c>
      <c r="B771" t="s">
        <v>139</v>
      </c>
      <c r="C771" t="s">
        <v>138</v>
      </c>
      <c r="D771">
        <v>385</v>
      </c>
      <c r="E771" t="s">
        <v>12</v>
      </c>
      <c r="F771" t="s">
        <v>21</v>
      </c>
      <c r="G771" t="s">
        <v>20</v>
      </c>
      <c r="H771" t="s">
        <v>16</v>
      </c>
      <c r="I771" s="21">
        <v>45469</v>
      </c>
      <c r="J771" s="21">
        <v>45471</v>
      </c>
      <c r="K771" s="21">
        <v>45565</v>
      </c>
      <c r="L771" s="21">
        <v>45565</v>
      </c>
      <c r="M771" s="22">
        <v>9075000</v>
      </c>
      <c r="N771" t="s">
        <v>10</v>
      </c>
      <c r="O771" t="s">
        <v>238</v>
      </c>
      <c r="P771" t="s">
        <v>11</v>
      </c>
      <c r="R771" s="21">
        <v>45469</v>
      </c>
      <c r="S771" s="21">
        <v>45471</v>
      </c>
      <c r="T771" s="21">
        <v>45565</v>
      </c>
      <c r="U771" s="21">
        <v>45565</v>
      </c>
      <c r="V771" s="23">
        <v>0.26111111111111113</v>
      </c>
      <c r="W771">
        <v>94</v>
      </c>
      <c r="X771" s="24">
        <v>118168.09137670176</v>
      </c>
      <c r="Y771" s="24">
        <v>118168.09137670176</v>
      </c>
      <c r="Z771" s="24">
        <v>124921.5895207482</v>
      </c>
      <c r="AA771" s="24">
        <v>124921.5895207482</v>
      </c>
      <c r="AB771">
        <v>0.94593810269341194</v>
      </c>
      <c r="AC771">
        <v>0</v>
      </c>
      <c r="AD771" s="22">
        <v>9075000</v>
      </c>
      <c r="AE771" s="25">
        <v>5.2718799868084337E-2</v>
      </c>
      <c r="AF771" s="26">
        <v>0</v>
      </c>
      <c r="AG771" s="27">
        <v>1</v>
      </c>
      <c r="AH771" s="27" t="s">
        <v>237</v>
      </c>
      <c r="AI771" t="s">
        <v>237</v>
      </c>
      <c r="AJ771" t="s">
        <v>10</v>
      </c>
    </row>
    <row r="772" spans="1:36" ht="15" customHeight="1" x14ac:dyDescent="0.25">
      <c r="A772">
        <v>200566</v>
      </c>
      <c r="B772" t="s">
        <v>139</v>
      </c>
      <c r="C772" t="s">
        <v>138</v>
      </c>
      <c r="D772">
        <v>385</v>
      </c>
      <c r="E772" t="s">
        <v>12</v>
      </c>
      <c r="F772" t="s">
        <v>21</v>
      </c>
      <c r="G772" t="s">
        <v>20</v>
      </c>
      <c r="H772" t="s">
        <v>16</v>
      </c>
      <c r="I772" s="21">
        <v>45561</v>
      </c>
      <c r="J772" s="21">
        <v>45565</v>
      </c>
      <c r="K772" s="21">
        <v>45656</v>
      </c>
      <c r="L772" s="21">
        <v>45656</v>
      </c>
      <c r="M772" s="22">
        <v>8868750</v>
      </c>
      <c r="N772" t="s">
        <v>10</v>
      </c>
      <c r="O772" t="s">
        <v>238</v>
      </c>
      <c r="P772" t="s">
        <v>11</v>
      </c>
      <c r="R772" s="21">
        <v>45561</v>
      </c>
      <c r="S772" s="21">
        <v>45565</v>
      </c>
      <c r="T772" s="21">
        <v>45656</v>
      </c>
      <c r="U772" s="21">
        <v>45656</v>
      </c>
      <c r="V772" s="23">
        <v>0.25277777777777777</v>
      </c>
      <c r="W772">
        <v>91</v>
      </c>
      <c r="X772" s="24">
        <v>108102.26879599398</v>
      </c>
      <c r="Y772" s="24">
        <v>108102.26879599398</v>
      </c>
      <c r="Z772" s="24">
        <v>115120.98659688343</v>
      </c>
      <c r="AA772" s="24">
        <v>115120.98659688343</v>
      </c>
      <c r="AB772">
        <v>0.93903181332638552</v>
      </c>
      <c r="AC772">
        <v>0</v>
      </c>
      <c r="AD772" s="22">
        <v>8868750</v>
      </c>
      <c r="AE772" s="25">
        <v>5.135150762400767E-2</v>
      </c>
      <c r="AF772" s="26">
        <v>0</v>
      </c>
      <c r="AG772" s="27">
        <v>1</v>
      </c>
      <c r="AH772" s="27" t="s">
        <v>237</v>
      </c>
      <c r="AI772" t="s">
        <v>237</v>
      </c>
      <c r="AJ772" t="s">
        <v>10</v>
      </c>
    </row>
    <row r="773" spans="1:36" ht="15" customHeight="1" x14ac:dyDescent="0.25">
      <c r="A773">
        <v>200567</v>
      </c>
      <c r="B773" t="s">
        <v>139</v>
      </c>
      <c r="C773" t="s">
        <v>138</v>
      </c>
      <c r="D773">
        <v>385</v>
      </c>
      <c r="E773" t="s">
        <v>12</v>
      </c>
      <c r="F773" t="s">
        <v>21</v>
      </c>
      <c r="G773" t="s">
        <v>20</v>
      </c>
      <c r="H773" t="s">
        <v>16</v>
      </c>
      <c r="I773" s="21">
        <v>45652</v>
      </c>
      <c r="J773" s="21">
        <v>45656</v>
      </c>
      <c r="K773" s="21">
        <v>45747</v>
      </c>
      <c r="L773" s="21">
        <v>45747</v>
      </c>
      <c r="M773" s="22">
        <v>8662500</v>
      </c>
      <c r="N773" t="s">
        <v>10</v>
      </c>
      <c r="O773" t="s">
        <v>238</v>
      </c>
      <c r="P773" t="s">
        <v>11</v>
      </c>
      <c r="R773" s="21">
        <v>45652</v>
      </c>
      <c r="S773" s="21">
        <v>45656</v>
      </c>
      <c r="T773" s="21">
        <v>45747</v>
      </c>
      <c r="U773" s="21">
        <v>45747</v>
      </c>
      <c r="V773" s="23">
        <v>0.25277777777777777</v>
      </c>
      <c r="W773">
        <v>91</v>
      </c>
      <c r="X773" s="24">
        <v>102761.15497470045</v>
      </c>
      <c r="Y773" s="24">
        <v>102761.15497470045</v>
      </c>
      <c r="Z773" s="24">
        <v>110219.67353691117</v>
      </c>
      <c r="AA773" s="24">
        <v>110219.67353691117</v>
      </c>
      <c r="AB773">
        <v>0.93233042411695255</v>
      </c>
      <c r="AC773">
        <v>0</v>
      </c>
      <c r="AD773" s="22">
        <v>8662500</v>
      </c>
      <c r="AE773" s="25">
        <v>5.0335800673343201E-2</v>
      </c>
      <c r="AF773" s="26">
        <v>0</v>
      </c>
      <c r="AG773" s="27">
        <v>1</v>
      </c>
      <c r="AH773" s="27" t="s">
        <v>237</v>
      </c>
      <c r="AI773" t="s">
        <v>237</v>
      </c>
      <c r="AJ773" t="s">
        <v>10</v>
      </c>
    </row>
    <row r="774" spans="1:36" ht="15" customHeight="1" x14ac:dyDescent="0.25">
      <c r="A774">
        <v>200568</v>
      </c>
      <c r="B774" t="s">
        <v>139</v>
      </c>
      <c r="C774" t="s">
        <v>138</v>
      </c>
      <c r="D774">
        <v>385</v>
      </c>
      <c r="E774" t="s">
        <v>12</v>
      </c>
      <c r="F774" t="s">
        <v>21</v>
      </c>
      <c r="G774" t="s">
        <v>20</v>
      </c>
      <c r="H774" t="s">
        <v>16</v>
      </c>
      <c r="I774" s="21">
        <v>45743</v>
      </c>
      <c r="J774" s="21">
        <v>45747</v>
      </c>
      <c r="K774" s="21">
        <v>45838</v>
      </c>
      <c r="L774" s="21">
        <v>45838</v>
      </c>
      <c r="M774" s="22">
        <v>8456250</v>
      </c>
      <c r="N774" t="s">
        <v>10</v>
      </c>
      <c r="O774" t="s">
        <v>238</v>
      </c>
      <c r="P774" t="s">
        <v>11</v>
      </c>
      <c r="R774" s="21">
        <v>45743</v>
      </c>
      <c r="S774" s="21">
        <v>45747</v>
      </c>
      <c r="T774" s="21">
        <v>45838</v>
      </c>
      <c r="U774" s="21">
        <v>45838</v>
      </c>
      <c r="V774" s="23">
        <v>0.25277777777777777</v>
      </c>
      <c r="W774">
        <v>91</v>
      </c>
      <c r="X774" s="24">
        <v>98548.469976810113</v>
      </c>
      <c r="Y774" s="24">
        <v>98548.469976810113</v>
      </c>
      <c r="Z774" s="24">
        <v>106450.06172283908</v>
      </c>
      <c r="AA774" s="24">
        <v>106450.06172283908</v>
      </c>
      <c r="AB774">
        <v>0.92577184439214222</v>
      </c>
      <c r="AC774">
        <v>0</v>
      </c>
      <c r="AD774" s="22">
        <v>8456250</v>
      </c>
      <c r="AE774" s="25">
        <v>4.9799985016897988E-2</v>
      </c>
      <c r="AF774" s="26">
        <v>0</v>
      </c>
      <c r="AG774" s="27">
        <v>1</v>
      </c>
      <c r="AH774" s="27" t="s">
        <v>237</v>
      </c>
      <c r="AI774" t="s">
        <v>237</v>
      </c>
      <c r="AJ774" t="s">
        <v>10</v>
      </c>
    </row>
    <row r="775" spans="1:36" ht="15" customHeight="1" x14ac:dyDescent="0.25">
      <c r="A775">
        <v>200569</v>
      </c>
      <c r="B775" t="s">
        <v>139</v>
      </c>
      <c r="C775" t="s">
        <v>138</v>
      </c>
      <c r="D775">
        <v>385</v>
      </c>
      <c r="E775" t="s">
        <v>12</v>
      </c>
      <c r="F775" t="s">
        <v>21</v>
      </c>
      <c r="G775" t="s">
        <v>20</v>
      </c>
      <c r="H775" t="s">
        <v>16</v>
      </c>
      <c r="I775" s="21">
        <v>45834</v>
      </c>
      <c r="J775" s="21">
        <v>45838</v>
      </c>
      <c r="K775" s="21">
        <v>45930</v>
      </c>
      <c r="L775" s="21">
        <v>45930</v>
      </c>
      <c r="M775" s="22">
        <v>8250000</v>
      </c>
      <c r="N775" t="s">
        <v>10</v>
      </c>
      <c r="O775" t="s">
        <v>238</v>
      </c>
      <c r="P775" t="s">
        <v>11</v>
      </c>
      <c r="R775" s="21">
        <v>45834</v>
      </c>
      <c r="S775" s="21">
        <v>45838</v>
      </c>
      <c r="T775" s="21">
        <v>45930</v>
      </c>
      <c r="U775" s="21">
        <v>45930</v>
      </c>
      <c r="V775" s="23">
        <v>0.25555555555555554</v>
      </c>
      <c r="W775">
        <v>92</v>
      </c>
      <c r="X775" s="24">
        <v>95922.984329102124</v>
      </c>
      <c r="Y775" s="24">
        <v>95922.984329102124</v>
      </c>
      <c r="Z775" s="24">
        <v>104347.65778737284</v>
      </c>
      <c r="AA775" s="24">
        <v>104347.65778737284</v>
      </c>
      <c r="AB775">
        <v>0.91926341580720949</v>
      </c>
      <c r="AC775">
        <v>0</v>
      </c>
      <c r="AD775" s="22">
        <v>8250000</v>
      </c>
      <c r="AE775" s="25">
        <v>4.9492960215354716E-2</v>
      </c>
      <c r="AF775" s="26">
        <v>0</v>
      </c>
      <c r="AG775" s="27">
        <v>1</v>
      </c>
      <c r="AH775" s="27" t="s">
        <v>237</v>
      </c>
      <c r="AI775" t="s">
        <v>237</v>
      </c>
      <c r="AJ775" t="s">
        <v>10</v>
      </c>
    </row>
    <row r="776" spans="1:36" ht="15" customHeight="1" x14ac:dyDescent="0.25">
      <c r="A776">
        <v>200570</v>
      </c>
      <c r="B776" t="s">
        <v>139</v>
      </c>
      <c r="C776" t="s">
        <v>138</v>
      </c>
      <c r="D776">
        <v>385</v>
      </c>
      <c r="E776" t="s">
        <v>12</v>
      </c>
      <c r="F776" t="s">
        <v>21</v>
      </c>
      <c r="G776" t="s">
        <v>20</v>
      </c>
      <c r="H776" t="s">
        <v>16</v>
      </c>
      <c r="I776" s="21">
        <v>45926</v>
      </c>
      <c r="J776" s="21">
        <v>45930</v>
      </c>
      <c r="K776" s="21">
        <v>46021</v>
      </c>
      <c r="L776" s="21">
        <v>46021</v>
      </c>
      <c r="M776" s="22">
        <v>8043750</v>
      </c>
      <c r="N776" t="s">
        <v>10</v>
      </c>
      <c r="O776" t="s">
        <v>238</v>
      </c>
      <c r="P776" t="s">
        <v>11</v>
      </c>
      <c r="R776" s="21">
        <v>45926</v>
      </c>
      <c r="S776" s="21">
        <v>45930</v>
      </c>
      <c r="T776" s="21">
        <v>46021</v>
      </c>
      <c r="U776" s="21">
        <v>46021</v>
      </c>
      <c r="V776" s="23">
        <v>0.25277777777777777</v>
      </c>
      <c r="W776">
        <v>91</v>
      </c>
      <c r="X776" s="24">
        <v>91639.487155118535</v>
      </c>
      <c r="Y776" s="24">
        <v>91639.487155118535</v>
      </c>
      <c r="Z776" s="24">
        <v>100380.19928565598</v>
      </c>
      <c r="AA776" s="24">
        <v>100380.19928565598</v>
      </c>
      <c r="AB776">
        <v>0.91292394124797815</v>
      </c>
      <c r="AC776">
        <v>0</v>
      </c>
      <c r="AD776" s="22">
        <v>8043750</v>
      </c>
      <c r="AE776" s="25">
        <v>4.9368575688019542E-2</v>
      </c>
      <c r="AF776" s="26">
        <v>0</v>
      </c>
      <c r="AG776" s="27">
        <v>1</v>
      </c>
      <c r="AH776" s="27" t="s">
        <v>237</v>
      </c>
      <c r="AI776" t="s">
        <v>237</v>
      </c>
      <c r="AJ776" t="s">
        <v>10</v>
      </c>
    </row>
    <row r="777" spans="1:36" ht="15" customHeight="1" x14ac:dyDescent="0.25">
      <c r="A777">
        <v>200571</v>
      </c>
      <c r="B777" t="s">
        <v>139</v>
      </c>
      <c r="C777" t="s">
        <v>138</v>
      </c>
      <c r="D777">
        <v>385</v>
      </c>
      <c r="E777" t="s">
        <v>12</v>
      </c>
      <c r="F777" t="s">
        <v>21</v>
      </c>
      <c r="G777" t="s">
        <v>20</v>
      </c>
      <c r="H777" t="s">
        <v>16</v>
      </c>
      <c r="I777" s="21">
        <v>46017</v>
      </c>
      <c r="J777" s="21">
        <v>46021</v>
      </c>
      <c r="K777" s="21">
        <v>46111</v>
      </c>
      <c r="L777" s="21">
        <v>46111</v>
      </c>
      <c r="M777" s="22">
        <v>7837500</v>
      </c>
      <c r="N777" t="s">
        <v>10</v>
      </c>
      <c r="O777" t="s">
        <v>238</v>
      </c>
      <c r="P777" t="s">
        <v>11</v>
      </c>
      <c r="R777" s="21">
        <v>46017</v>
      </c>
      <c r="S777" s="21">
        <v>46021</v>
      </c>
      <c r="T777" s="21">
        <v>46111</v>
      </c>
      <c r="U777" s="21">
        <v>46111</v>
      </c>
      <c r="V777" s="23">
        <v>0.25</v>
      </c>
      <c r="W777">
        <v>90</v>
      </c>
      <c r="X777" s="24">
        <v>87791.200938083697</v>
      </c>
      <c r="Y777" s="24">
        <v>87791.200938083697</v>
      </c>
      <c r="Z777" s="24">
        <v>96821.986948839229</v>
      </c>
      <c r="AA777" s="24">
        <v>96821.986948839229</v>
      </c>
      <c r="AB777">
        <v>0.90672794170680049</v>
      </c>
      <c r="AC777">
        <v>0</v>
      </c>
      <c r="AD777" s="22">
        <v>7837500</v>
      </c>
      <c r="AE777" s="25">
        <v>4.9414730181225767E-2</v>
      </c>
      <c r="AF777" s="26">
        <v>0</v>
      </c>
      <c r="AG777" s="27">
        <v>1</v>
      </c>
      <c r="AH777" s="27" t="s">
        <v>237</v>
      </c>
      <c r="AI777" t="s">
        <v>237</v>
      </c>
      <c r="AJ777" t="s">
        <v>10</v>
      </c>
    </row>
    <row r="778" spans="1:36" ht="15" customHeight="1" x14ac:dyDescent="0.25">
      <c r="A778">
        <v>200572</v>
      </c>
      <c r="B778" t="s">
        <v>139</v>
      </c>
      <c r="C778" t="s">
        <v>138</v>
      </c>
      <c r="D778">
        <v>385</v>
      </c>
      <c r="E778" t="s">
        <v>12</v>
      </c>
      <c r="F778" t="s">
        <v>21</v>
      </c>
      <c r="G778" t="s">
        <v>20</v>
      </c>
      <c r="H778" t="s">
        <v>16</v>
      </c>
      <c r="I778" s="21">
        <v>46107</v>
      </c>
      <c r="J778" s="21">
        <v>46111</v>
      </c>
      <c r="K778" s="21">
        <v>46203</v>
      </c>
      <c r="L778" s="21">
        <v>46203</v>
      </c>
      <c r="M778" s="22">
        <v>7631250</v>
      </c>
      <c r="N778" t="s">
        <v>10</v>
      </c>
      <c r="O778" t="s">
        <v>238</v>
      </c>
      <c r="P778" t="s">
        <v>11</v>
      </c>
      <c r="R778" s="21">
        <v>46107</v>
      </c>
      <c r="S778" s="21">
        <v>46111</v>
      </c>
      <c r="T778" s="21">
        <v>46203</v>
      </c>
      <c r="U778" s="21">
        <v>46203</v>
      </c>
      <c r="V778" s="23">
        <v>0.25555555555555554</v>
      </c>
      <c r="W778">
        <v>92</v>
      </c>
      <c r="X778" s="24">
        <v>87004.870121234882</v>
      </c>
      <c r="Y778" s="24">
        <v>87004.870121234882</v>
      </c>
      <c r="Z778" s="24">
        <v>96624.147136173182</v>
      </c>
      <c r="AA778" s="24">
        <v>96624.147136173182</v>
      </c>
      <c r="AB778">
        <v>0.90044644842886146</v>
      </c>
      <c r="AC778">
        <v>0</v>
      </c>
      <c r="AD778" s="22">
        <v>7631250</v>
      </c>
      <c r="AE778" s="25">
        <v>4.9545551357080574E-2</v>
      </c>
      <c r="AF778" s="26">
        <v>0</v>
      </c>
      <c r="AG778" s="27">
        <v>1</v>
      </c>
      <c r="AH778" s="27" t="s">
        <v>237</v>
      </c>
      <c r="AI778" t="s">
        <v>237</v>
      </c>
      <c r="AJ778" t="s">
        <v>10</v>
      </c>
    </row>
    <row r="779" spans="1:36" ht="15" customHeight="1" x14ac:dyDescent="0.25">
      <c r="A779">
        <v>200573</v>
      </c>
      <c r="B779" t="s">
        <v>139</v>
      </c>
      <c r="C779" t="s">
        <v>138</v>
      </c>
      <c r="D779">
        <v>385</v>
      </c>
      <c r="E779" t="s">
        <v>12</v>
      </c>
      <c r="F779" t="s">
        <v>21</v>
      </c>
      <c r="G779" t="s">
        <v>20</v>
      </c>
      <c r="H779" t="s">
        <v>16</v>
      </c>
      <c r="I779" s="21">
        <v>46199</v>
      </c>
      <c r="J779" s="21">
        <v>46203</v>
      </c>
      <c r="K779" s="21">
        <v>46295</v>
      </c>
      <c r="L779" s="21">
        <v>46295</v>
      </c>
      <c r="M779" s="22">
        <v>7425000</v>
      </c>
      <c r="N779" t="s">
        <v>10</v>
      </c>
      <c r="O779" t="s">
        <v>238</v>
      </c>
      <c r="P779" t="s">
        <v>11</v>
      </c>
      <c r="R779" s="21">
        <v>46199</v>
      </c>
      <c r="S779" s="21">
        <v>46203</v>
      </c>
      <c r="T779" s="21">
        <v>46295</v>
      </c>
      <c r="U779" s="21">
        <v>46295</v>
      </c>
      <c r="V779" s="23">
        <v>0.25555555555555554</v>
      </c>
      <c r="W779">
        <v>92</v>
      </c>
      <c r="X779" s="24">
        <v>84379.07356932346</v>
      </c>
      <c r="Y779" s="24">
        <v>84379.07356932346</v>
      </c>
      <c r="Z779" s="24">
        <v>94363.332224116923</v>
      </c>
      <c r="AA779" s="24">
        <v>94363.332224116923</v>
      </c>
      <c r="AB779">
        <v>0.89419344972811654</v>
      </c>
      <c r="AC779">
        <v>0</v>
      </c>
      <c r="AD779" s="22">
        <v>7425000</v>
      </c>
      <c r="AE779" s="25">
        <v>4.9730346363170981E-2</v>
      </c>
      <c r="AF779" s="26">
        <v>0</v>
      </c>
      <c r="AG779" s="27">
        <v>1</v>
      </c>
      <c r="AH779" s="27" t="s">
        <v>237</v>
      </c>
      <c r="AI779" t="s">
        <v>237</v>
      </c>
      <c r="AJ779" t="s">
        <v>10</v>
      </c>
    </row>
    <row r="780" spans="1:36" ht="15" customHeight="1" x14ac:dyDescent="0.25">
      <c r="A780">
        <v>200574</v>
      </c>
      <c r="B780" t="s">
        <v>139</v>
      </c>
      <c r="C780" t="s">
        <v>138</v>
      </c>
      <c r="D780">
        <v>385</v>
      </c>
      <c r="E780" t="s">
        <v>12</v>
      </c>
      <c r="F780" t="s">
        <v>21</v>
      </c>
      <c r="G780" t="s">
        <v>20</v>
      </c>
      <c r="H780" t="s">
        <v>16</v>
      </c>
      <c r="I780" s="21">
        <v>46293</v>
      </c>
      <c r="J780" s="21">
        <v>46295</v>
      </c>
      <c r="K780" s="21">
        <v>46386</v>
      </c>
      <c r="L780" s="21">
        <v>46386</v>
      </c>
      <c r="M780" s="22">
        <v>7218750</v>
      </c>
      <c r="N780" t="s">
        <v>10</v>
      </c>
      <c r="O780" t="s">
        <v>238</v>
      </c>
      <c r="P780" t="s">
        <v>11</v>
      </c>
      <c r="R780" s="21">
        <v>46293</v>
      </c>
      <c r="S780" s="21">
        <v>46295</v>
      </c>
      <c r="T780" s="21">
        <v>46386</v>
      </c>
      <c r="U780" s="21">
        <v>46386</v>
      </c>
      <c r="V780" s="23">
        <v>0.25277777777777777</v>
      </c>
      <c r="W780">
        <v>91</v>
      </c>
      <c r="X780" s="24">
        <v>80969.989280329566</v>
      </c>
      <c r="Y780" s="24">
        <v>80969.989280329566</v>
      </c>
      <c r="Z780" s="24">
        <v>91181.138584175496</v>
      </c>
      <c r="AA780" s="24">
        <v>91181.138584175496</v>
      </c>
      <c r="AB780">
        <v>0.88801248303760405</v>
      </c>
      <c r="AC780">
        <v>0</v>
      </c>
      <c r="AD780" s="22">
        <v>7218750</v>
      </c>
      <c r="AE780" s="25">
        <v>4.9969398053836725E-2</v>
      </c>
      <c r="AF780" s="26">
        <v>0</v>
      </c>
      <c r="AG780" s="27">
        <v>1</v>
      </c>
      <c r="AH780" s="27" t="s">
        <v>237</v>
      </c>
      <c r="AI780" t="s">
        <v>237</v>
      </c>
      <c r="AJ780" t="s">
        <v>10</v>
      </c>
    </row>
    <row r="781" spans="1:36" ht="15" customHeight="1" x14ac:dyDescent="0.25">
      <c r="A781">
        <v>200575</v>
      </c>
      <c r="B781" t="s">
        <v>139</v>
      </c>
      <c r="C781" t="s">
        <v>138</v>
      </c>
      <c r="D781">
        <v>385</v>
      </c>
      <c r="E781" t="s">
        <v>12</v>
      </c>
      <c r="F781" t="s">
        <v>21</v>
      </c>
      <c r="G781" t="s">
        <v>20</v>
      </c>
      <c r="H781" t="s">
        <v>16</v>
      </c>
      <c r="I781" s="21">
        <v>46384</v>
      </c>
      <c r="J781" s="21">
        <v>46386</v>
      </c>
      <c r="K781" s="21">
        <v>46476</v>
      </c>
      <c r="L781" s="21">
        <v>46476</v>
      </c>
      <c r="M781" s="22">
        <v>7012500</v>
      </c>
      <c r="N781" t="s">
        <v>10</v>
      </c>
      <c r="O781" t="s">
        <v>238</v>
      </c>
      <c r="P781" t="s">
        <v>11</v>
      </c>
      <c r="R781" s="21">
        <v>46384</v>
      </c>
      <c r="S781" s="21">
        <v>46386</v>
      </c>
      <c r="T781" s="21">
        <v>46476</v>
      </c>
      <c r="U781" s="21">
        <v>46476</v>
      </c>
      <c r="V781" s="23">
        <v>0.25</v>
      </c>
      <c r="W781">
        <v>90</v>
      </c>
      <c r="X781" s="24">
        <v>77662.558442985202</v>
      </c>
      <c r="Y781" s="24">
        <v>77662.558442985202</v>
      </c>
      <c r="Z781" s="24">
        <v>88064.20972025943</v>
      </c>
      <c r="AA781" s="24">
        <v>88064.20972025943</v>
      </c>
      <c r="AB781">
        <v>0.88188560017383211</v>
      </c>
      <c r="AC781">
        <v>0</v>
      </c>
      <c r="AD781" s="22">
        <v>7012500</v>
      </c>
      <c r="AE781" s="25">
        <v>5.0232704296761181E-2</v>
      </c>
      <c r="AF781" s="26">
        <v>0</v>
      </c>
      <c r="AG781" s="27">
        <v>1</v>
      </c>
      <c r="AH781" s="27" t="s">
        <v>237</v>
      </c>
      <c r="AI781" t="s">
        <v>237</v>
      </c>
      <c r="AJ781" t="s">
        <v>10</v>
      </c>
    </row>
    <row r="782" spans="1:36" ht="15" customHeight="1" x14ac:dyDescent="0.25">
      <c r="A782">
        <v>200576</v>
      </c>
      <c r="B782" t="s">
        <v>139</v>
      </c>
      <c r="C782" t="s">
        <v>138</v>
      </c>
      <c r="D782">
        <v>385</v>
      </c>
      <c r="E782" t="s">
        <v>12</v>
      </c>
      <c r="F782" t="s">
        <v>21</v>
      </c>
      <c r="G782" t="s">
        <v>20</v>
      </c>
      <c r="H782" t="s">
        <v>16</v>
      </c>
      <c r="I782" s="21">
        <v>46472</v>
      </c>
      <c r="J782" s="21">
        <v>46476</v>
      </c>
      <c r="K782" s="21">
        <v>46568</v>
      </c>
      <c r="L782" s="21">
        <v>46568</v>
      </c>
      <c r="M782" s="22">
        <v>6806250</v>
      </c>
      <c r="N782" t="s">
        <v>10</v>
      </c>
      <c r="O782" t="s">
        <v>238</v>
      </c>
      <c r="P782" t="s">
        <v>11</v>
      </c>
      <c r="R782" s="21">
        <v>46472</v>
      </c>
      <c r="S782" s="21">
        <v>46476</v>
      </c>
      <c r="T782" s="21">
        <v>46568</v>
      </c>
      <c r="U782" s="21">
        <v>46568</v>
      </c>
      <c r="V782" s="23">
        <v>0.25555555555555554</v>
      </c>
      <c r="W782">
        <v>92</v>
      </c>
      <c r="X782" s="24">
        <v>76724.864920730382</v>
      </c>
      <c r="Y782" s="24">
        <v>76724.864920730382</v>
      </c>
      <c r="Z782" s="24">
        <v>87623.674522572168</v>
      </c>
      <c r="AA782" s="24">
        <v>87623.674522572168</v>
      </c>
      <c r="AB782">
        <v>0.87561798040055694</v>
      </c>
      <c r="AC782">
        <v>0</v>
      </c>
      <c r="AD782" s="22">
        <v>6806250</v>
      </c>
      <c r="AE782" s="25">
        <v>5.0376528651137439E-2</v>
      </c>
      <c r="AF782" s="26">
        <v>0</v>
      </c>
      <c r="AG782" s="27">
        <v>1</v>
      </c>
      <c r="AH782" s="27" t="s">
        <v>237</v>
      </c>
      <c r="AI782" t="s">
        <v>237</v>
      </c>
      <c r="AJ782" t="s">
        <v>10</v>
      </c>
    </row>
    <row r="783" spans="1:36" ht="15" customHeight="1" x14ac:dyDescent="0.25">
      <c r="A783">
        <v>200577</v>
      </c>
      <c r="B783" t="s">
        <v>139</v>
      </c>
      <c r="C783" t="s">
        <v>138</v>
      </c>
      <c r="D783">
        <v>385</v>
      </c>
      <c r="E783" t="s">
        <v>12</v>
      </c>
      <c r="F783" t="s">
        <v>21</v>
      </c>
      <c r="G783" t="s">
        <v>20</v>
      </c>
      <c r="H783" t="s">
        <v>16</v>
      </c>
      <c r="I783" s="21">
        <v>46566</v>
      </c>
      <c r="J783" s="21">
        <v>46568</v>
      </c>
      <c r="K783" s="21">
        <v>46660</v>
      </c>
      <c r="L783" s="21">
        <v>46660</v>
      </c>
      <c r="M783" s="22">
        <v>6600000</v>
      </c>
      <c r="N783" t="s">
        <v>10</v>
      </c>
      <c r="O783" t="s">
        <v>238</v>
      </c>
      <c r="P783" t="s">
        <v>11</v>
      </c>
      <c r="R783" s="21">
        <v>46566</v>
      </c>
      <c r="S783" s="21">
        <v>46568</v>
      </c>
      <c r="T783" s="21">
        <v>46660</v>
      </c>
      <c r="U783" s="21">
        <v>46660</v>
      </c>
      <c r="V783" s="23">
        <v>0.25555555555555554</v>
      </c>
      <c r="W783">
        <v>92</v>
      </c>
      <c r="X783" s="24">
        <v>73816.590824720333</v>
      </c>
      <c r="Y783" s="24">
        <v>73816.590824720333</v>
      </c>
      <c r="Z783" s="24">
        <v>84908.710577548321</v>
      </c>
      <c r="AA783" s="24">
        <v>84908.710577548321</v>
      </c>
      <c r="AB783">
        <v>0.86936417150396605</v>
      </c>
      <c r="AC783">
        <v>0</v>
      </c>
      <c r="AD783" s="22">
        <v>6600000</v>
      </c>
      <c r="AE783" s="25">
        <v>5.0341132753487151E-2</v>
      </c>
      <c r="AF783" s="26">
        <v>0</v>
      </c>
      <c r="AG783" s="27">
        <v>1</v>
      </c>
      <c r="AH783" s="27" t="s">
        <v>237</v>
      </c>
      <c r="AI783" t="s">
        <v>237</v>
      </c>
      <c r="AJ783" t="s">
        <v>10</v>
      </c>
    </row>
    <row r="784" spans="1:36" ht="15" customHeight="1" x14ac:dyDescent="0.25">
      <c r="A784">
        <v>200578</v>
      </c>
      <c r="B784" t="s">
        <v>139</v>
      </c>
      <c r="C784" t="s">
        <v>138</v>
      </c>
      <c r="D784">
        <v>385</v>
      </c>
      <c r="E784" t="s">
        <v>12</v>
      </c>
      <c r="F784" t="s">
        <v>21</v>
      </c>
      <c r="G784" t="s">
        <v>20</v>
      </c>
      <c r="H784" t="s">
        <v>16</v>
      </c>
      <c r="I784" s="21">
        <v>46658</v>
      </c>
      <c r="J784" s="21">
        <v>46660</v>
      </c>
      <c r="K784" s="21">
        <v>46751</v>
      </c>
      <c r="L784" s="21">
        <v>46751</v>
      </c>
      <c r="M784" s="22">
        <v>6393750</v>
      </c>
      <c r="N784" t="s">
        <v>10</v>
      </c>
      <c r="O784" t="s">
        <v>238</v>
      </c>
      <c r="P784" t="s">
        <v>11</v>
      </c>
      <c r="R784" s="21">
        <v>46658</v>
      </c>
      <c r="S784" s="21">
        <v>46660</v>
      </c>
      <c r="T784" s="21">
        <v>46751</v>
      </c>
      <c r="U784" s="21">
        <v>46751</v>
      </c>
      <c r="V784" s="23">
        <v>0.25277777777777777</v>
      </c>
      <c r="W784">
        <v>91</v>
      </c>
      <c r="X784" s="24">
        <v>69925.070603110667</v>
      </c>
      <c r="Y784" s="24">
        <v>69925.070603110667</v>
      </c>
      <c r="Z784" s="24">
        <v>81005.849484541061</v>
      </c>
      <c r="AA784" s="24">
        <v>81005.849484541061</v>
      </c>
      <c r="AB784">
        <v>0.86321013912032341</v>
      </c>
      <c r="AC784">
        <v>0</v>
      </c>
      <c r="AD784" s="22">
        <v>6393750</v>
      </c>
      <c r="AE784" s="25">
        <v>5.0121243598439905E-2</v>
      </c>
      <c r="AF784" s="26">
        <v>0</v>
      </c>
      <c r="AG784" s="27">
        <v>1</v>
      </c>
      <c r="AH784" s="27" t="s">
        <v>237</v>
      </c>
      <c r="AI784" t="s">
        <v>237</v>
      </c>
      <c r="AJ784" t="s">
        <v>10</v>
      </c>
    </row>
    <row r="785" spans="1:36" ht="15" customHeight="1" x14ac:dyDescent="0.25">
      <c r="A785">
        <v>200579</v>
      </c>
      <c r="B785" t="s">
        <v>139</v>
      </c>
      <c r="C785" t="s">
        <v>138</v>
      </c>
      <c r="D785">
        <v>385</v>
      </c>
      <c r="E785" t="s">
        <v>12</v>
      </c>
      <c r="F785" t="s">
        <v>21</v>
      </c>
      <c r="G785" t="s">
        <v>20</v>
      </c>
      <c r="H785" t="s">
        <v>16</v>
      </c>
      <c r="I785" s="21">
        <v>46749</v>
      </c>
      <c r="J785" s="21">
        <v>46751</v>
      </c>
      <c r="K785" s="21">
        <v>46842</v>
      </c>
      <c r="L785" s="21">
        <v>46842</v>
      </c>
      <c r="M785" s="22">
        <v>6187500</v>
      </c>
      <c r="N785" t="s">
        <v>10</v>
      </c>
      <c r="O785" t="s">
        <v>238</v>
      </c>
      <c r="P785" t="s">
        <v>11</v>
      </c>
      <c r="R785" s="21">
        <v>46749</v>
      </c>
      <c r="S785" s="21">
        <v>46751</v>
      </c>
      <c r="T785" s="21">
        <v>46842</v>
      </c>
      <c r="U785" s="21">
        <v>46842</v>
      </c>
      <c r="V785" s="23">
        <v>0.25277777777777777</v>
      </c>
      <c r="W785">
        <v>91</v>
      </c>
      <c r="X785" s="24">
        <v>66718.416613987269</v>
      </c>
      <c r="Y785" s="24">
        <v>66718.416613987269</v>
      </c>
      <c r="Z785" s="24">
        <v>77841.617269954848</v>
      </c>
      <c r="AA785" s="24">
        <v>77841.617269954848</v>
      </c>
      <c r="AB785">
        <v>0.85710470766052682</v>
      </c>
      <c r="AC785">
        <v>0</v>
      </c>
      <c r="AD785" s="22">
        <v>6187500</v>
      </c>
      <c r="AE785" s="25">
        <v>4.9768866186584514E-2</v>
      </c>
      <c r="AF785" s="26">
        <v>0</v>
      </c>
      <c r="AG785" s="27">
        <v>1</v>
      </c>
      <c r="AH785" s="27" t="s">
        <v>237</v>
      </c>
      <c r="AI785" t="s">
        <v>237</v>
      </c>
      <c r="AJ785" t="s">
        <v>10</v>
      </c>
    </row>
    <row r="786" spans="1:36" ht="15" customHeight="1" x14ac:dyDescent="0.25">
      <c r="A786">
        <v>200580</v>
      </c>
      <c r="B786" t="s">
        <v>139</v>
      </c>
      <c r="C786" t="s">
        <v>138</v>
      </c>
      <c r="D786">
        <v>385</v>
      </c>
      <c r="E786" t="s">
        <v>12</v>
      </c>
      <c r="F786" t="s">
        <v>21</v>
      </c>
      <c r="G786" t="s">
        <v>20</v>
      </c>
      <c r="H786" t="s">
        <v>16</v>
      </c>
      <c r="I786" s="21">
        <v>46840</v>
      </c>
      <c r="J786" s="21">
        <v>46842</v>
      </c>
      <c r="K786" s="21">
        <v>46934</v>
      </c>
      <c r="L786" s="21">
        <v>46934</v>
      </c>
      <c r="M786" s="22">
        <v>5981250</v>
      </c>
      <c r="N786" t="s">
        <v>10</v>
      </c>
      <c r="O786" t="s">
        <v>238</v>
      </c>
      <c r="P786" t="s">
        <v>11</v>
      </c>
      <c r="R786" s="21">
        <v>46840</v>
      </c>
      <c r="S786" s="21">
        <v>46842</v>
      </c>
      <c r="T786" s="21">
        <v>46934</v>
      </c>
      <c r="U786" s="21">
        <v>46934</v>
      </c>
      <c r="V786" s="23">
        <v>0.25555555555555554</v>
      </c>
      <c r="W786">
        <v>92</v>
      </c>
      <c r="X786" s="24">
        <v>64424.176029321963</v>
      </c>
      <c r="Y786" s="24">
        <v>64424.176029321963</v>
      </c>
      <c r="Z786" s="24">
        <v>75704.648295997642</v>
      </c>
      <c r="AA786" s="24">
        <v>75704.648295997642</v>
      </c>
      <c r="AB786">
        <v>0.85099366392179576</v>
      </c>
      <c r="AC786">
        <v>0</v>
      </c>
      <c r="AD786" s="22">
        <v>5981250</v>
      </c>
      <c r="AE786" s="25">
        <v>4.9527369745234938E-2</v>
      </c>
      <c r="AF786" s="26">
        <v>0</v>
      </c>
      <c r="AG786" s="27">
        <v>1</v>
      </c>
      <c r="AH786" s="27" t="s">
        <v>237</v>
      </c>
      <c r="AI786" t="s">
        <v>237</v>
      </c>
      <c r="AJ786" t="s">
        <v>10</v>
      </c>
    </row>
    <row r="787" spans="1:36" ht="15" customHeight="1" x14ac:dyDescent="0.25">
      <c r="A787">
        <v>200581</v>
      </c>
      <c r="B787" t="s">
        <v>139</v>
      </c>
      <c r="C787" t="s">
        <v>138</v>
      </c>
      <c r="D787">
        <v>385</v>
      </c>
      <c r="E787" t="s">
        <v>12</v>
      </c>
      <c r="F787" t="s">
        <v>21</v>
      </c>
      <c r="G787" t="s">
        <v>20</v>
      </c>
      <c r="H787" t="s">
        <v>16</v>
      </c>
      <c r="I787" s="21">
        <v>46932</v>
      </c>
      <c r="J787" s="21">
        <v>46934</v>
      </c>
      <c r="K787" s="21">
        <v>47025</v>
      </c>
      <c r="L787" s="21">
        <v>47025</v>
      </c>
      <c r="M787" s="22">
        <v>5775000</v>
      </c>
      <c r="N787" t="s">
        <v>10</v>
      </c>
      <c r="O787" t="s">
        <v>238</v>
      </c>
      <c r="P787" t="s">
        <v>11</v>
      </c>
      <c r="R787" s="21">
        <v>46932</v>
      </c>
      <c r="S787" s="21">
        <v>46934</v>
      </c>
      <c r="T787" s="21">
        <v>47025</v>
      </c>
      <c r="U787" s="21">
        <v>47025</v>
      </c>
      <c r="V787" s="23">
        <v>0.25277777777777777</v>
      </c>
      <c r="W787">
        <v>91</v>
      </c>
      <c r="X787" s="24">
        <v>61027.283432553086</v>
      </c>
      <c r="Y787" s="24">
        <v>61027.283432553086</v>
      </c>
      <c r="Z787" s="24">
        <v>72219.902254358167</v>
      </c>
      <c r="AA787" s="24">
        <v>72219.902254358167</v>
      </c>
      <c r="AB787">
        <v>0.84502029949604851</v>
      </c>
      <c r="AC787">
        <v>0</v>
      </c>
      <c r="AD787" s="22">
        <v>5775000</v>
      </c>
      <c r="AE787" s="25">
        <v>4.947274594275998E-2</v>
      </c>
      <c r="AF787" s="26">
        <v>0</v>
      </c>
      <c r="AG787" s="27">
        <v>1</v>
      </c>
      <c r="AH787" s="27" t="s">
        <v>237</v>
      </c>
      <c r="AI787" t="s">
        <v>237</v>
      </c>
      <c r="AJ787" t="s">
        <v>10</v>
      </c>
    </row>
    <row r="788" spans="1:36" ht="15" customHeight="1" x14ac:dyDescent="0.25">
      <c r="A788">
        <v>200582</v>
      </c>
      <c r="B788" t="s">
        <v>139</v>
      </c>
      <c r="C788" t="s">
        <v>138</v>
      </c>
      <c r="D788">
        <v>385</v>
      </c>
      <c r="E788" t="s">
        <v>12</v>
      </c>
      <c r="F788" t="s">
        <v>21</v>
      </c>
      <c r="G788" t="s">
        <v>20</v>
      </c>
      <c r="H788" t="s">
        <v>16</v>
      </c>
      <c r="I788" s="21">
        <v>47023</v>
      </c>
      <c r="J788" s="21">
        <v>47025</v>
      </c>
      <c r="K788" s="21">
        <v>47116</v>
      </c>
      <c r="L788" s="21">
        <v>47116</v>
      </c>
      <c r="M788" s="22">
        <v>5568750</v>
      </c>
      <c r="N788" t="s">
        <v>10</v>
      </c>
      <c r="O788" t="s">
        <v>238</v>
      </c>
      <c r="P788" t="s">
        <v>11</v>
      </c>
      <c r="R788" s="21">
        <v>47023</v>
      </c>
      <c r="S788" s="21">
        <v>47025</v>
      </c>
      <c r="T788" s="21">
        <v>47116</v>
      </c>
      <c r="U788" s="21">
        <v>47116</v>
      </c>
      <c r="V788" s="23">
        <v>0.25277777777777777</v>
      </c>
      <c r="W788">
        <v>91</v>
      </c>
      <c r="X788" s="24">
        <v>58603.801769196005</v>
      </c>
      <c r="Y788" s="24">
        <v>58603.801769196005</v>
      </c>
      <c r="Z788" s="24">
        <v>69838.914644361343</v>
      </c>
      <c r="AA788" s="24">
        <v>69838.914644361343</v>
      </c>
      <c r="AB788">
        <v>0.83912818616415252</v>
      </c>
      <c r="AC788">
        <v>0</v>
      </c>
      <c r="AD788" s="22">
        <v>5568750</v>
      </c>
      <c r="AE788" s="25">
        <v>4.9613614576968883E-2</v>
      </c>
      <c r="AF788" s="26">
        <v>0</v>
      </c>
      <c r="AG788" s="27">
        <v>1</v>
      </c>
      <c r="AH788" s="27" t="s">
        <v>237</v>
      </c>
      <c r="AI788" t="s">
        <v>237</v>
      </c>
      <c r="AJ788" t="s">
        <v>10</v>
      </c>
    </row>
    <row r="789" spans="1:36" ht="15" customHeight="1" x14ac:dyDescent="0.25">
      <c r="A789">
        <v>200583</v>
      </c>
      <c r="B789" t="s">
        <v>139</v>
      </c>
      <c r="C789" t="s">
        <v>138</v>
      </c>
      <c r="D789">
        <v>385</v>
      </c>
      <c r="E789" t="s">
        <v>12</v>
      </c>
      <c r="F789" t="s">
        <v>21</v>
      </c>
      <c r="G789" t="s">
        <v>20</v>
      </c>
      <c r="H789" t="s">
        <v>16</v>
      </c>
      <c r="I789" s="21">
        <v>47114</v>
      </c>
      <c r="J789" s="21">
        <v>47116</v>
      </c>
      <c r="K789" s="21">
        <v>47207</v>
      </c>
      <c r="L789" s="21">
        <v>47207</v>
      </c>
      <c r="M789" s="22">
        <v>5362500</v>
      </c>
      <c r="N789" t="s">
        <v>10</v>
      </c>
      <c r="O789" t="s">
        <v>238</v>
      </c>
      <c r="P789" t="s">
        <v>11</v>
      </c>
      <c r="R789" s="21">
        <v>47114</v>
      </c>
      <c r="S789" s="21">
        <v>47116</v>
      </c>
      <c r="T789" s="21">
        <v>47207</v>
      </c>
      <c r="U789" s="21">
        <v>47207</v>
      </c>
      <c r="V789" s="23">
        <v>0.25277777777777777</v>
      </c>
      <c r="W789">
        <v>91</v>
      </c>
      <c r="X789" s="24">
        <v>56383.484294326416</v>
      </c>
      <c r="Y789" s="24">
        <v>56383.484294326416</v>
      </c>
      <c r="Z789" s="24">
        <v>67661.099410973722</v>
      </c>
      <c r="AA789" s="24">
        <v>67661.099410973722</v>
      </c>
      <c r="AB789">
        <v>0.83332202380947085</v>
      </c>
      <c r="AC789">
        <v>0</v>
      </c>
      <c r="AD789" s="22">
        <v>5362499.9999999991</v>
      </c>
      <c r="AE789" s="25">
        <v>4.9915204360666085E-2</v>
      </c>
      <c r="AF789" s="26">
        <v>0</v>
      </c>
      <c r="AG789" s="27">
        <v>1</v>
      </c>
      <c r="AH789" s="27" t="s">
        <v>237</v>
      </c>
      <c r="AI789" t="s">
        <v>237</v>
      </c>
      <c r="AJ789" t="s">
        <v>10</v>
      </c>
    </row>
    <row r="790" spans="1:36" ht="15" customHeight="1" x14ac:dyDescent="0.25">
      <c r="A790">
        <v>200584</v>
      </c>
      <c r="B790" t="s">
        <v>139</v>
      </c>
      <c r="C790" t="s">
        <v>138</v>
      </c>
      <c r="D790">
        <v>385</v>
      </c>
      <c r="E790" t="s">
        <v>12</v>
      </c>
      <c r="F790" t="s">
        <v>21</v>
      </c>
      <c r="G790" t="s">
        <v>20</v>
      </c>
      <c r="H790" t="s">
        <v>16</v>
      </c>
      <c r="I790" s="21">
        <v>47205</v>
      </c>
      <c r="J790" s="21">
        <v>47207</v>
      </c>
      <c r="K790" s="21">
        <v>47298</v>
      </c>
      <c r="L790" s="21">
        <v>47298</v>
      </c>
      <c r="M790" s="22">
        <v>5156250</v>
      </c>
      <c r="N790" t="s">
        <v>10</v>
      </c>
      <c r="O790" t="s">
        <v>238</v>
      </c>
      <c r="P790" t="s">
        <v>11</v>
      </c>
      <c r="R790" s="21">
        <v>47205</v>
      </c>
      <c r="S790" s="21">
        <v>47207</v>
      </c>
      <c r="T790" s="21">
        <v>47298</v>
      </c>
      <c r="U790" s="21">
        <v>47298</v>
      </c>
      <c r="V790" s="23">
        <v>0.25277777777777777</v>
      </c>
      <c r="W790">
        <v>91</v>
      </c>
      <c r="X790" s="24">
        <v>54173.37760651407</v>
      </c>
      <c r="Y790" s="24">
        <v>54173.37760651407</v>
      </c>
      <c r="Z790" s="24">
        <v>65460.070640025835</v>
      </c>
      <c r="AA790" s="24">
        <v>65460.070640025835</v>
      </c>
      <c r="AB790">
        <v>0.82757896648815299</v>
      </c>
      <c r="AC790">
        <v>0</v>
      </c>
      <c r="AD790" s="22">
        <v>5156250</v>
      </c>
      <c r="AE790" s="25">
        <v>5.0223111140399443E-2</v>
      </c>
      <c r="AF790" s="26">
        <v>0</v>
      </c>
      <c r="AG790" s="27">
        <v>1</v>
      </c>
      <c r="AH790" s="27" t="s">
        <v>237</v>
      </c>
      <c r="AI790" t="s">
        <v>237</v>
      </c>
      <c r="AJ790" t="s">
        <v>10</v>
      </c>
    </row>
    <row r="791" spans="1:36" ht="15" customHeight="1" x14ac:dyDescent="0.25">
      <c r="A791">
        <v>200585</v>
      </c>
      <c r="B791" t="s">
        <v>139</v>
      </c>
      <c r="C791" t="s">
        <v>138</v>
      </c>
      <c r="D791">
        <v>385</v>
      </c>
      <c r="E791" t="s">
        <v>12</v>
      </c>
      <c r="F791" t="s">
        <v>21</v>
      </c>
      <c r="G791" t="s">
        <v>20</v>
      </c>
      <c r="H791" t="s">
        <v>16</v>
      </c>
      <c r="I791" s="21">
        <v>47296</v>
      </c>
      <c r="J791" s="21">
        <v>47298</v>
      </c>
      <c r="K791" s="21">
        <v>47389</v>
      </c>
      <c r="L791" s="21">
        <v>47389</v>
      </c>
      <c r="M791" s="22">
        <v>4950000</v>
      </c>
      <c r="N791" t="s">
        <v>10</v>
      </c>
      <c r="O791" t="s">
        <v>238</v>
      </c>
      <c r="P791" t="s">
        <v>11</v>
      </c>
      <c r="R791" s="21">
        <v>47296</v>
      </c>
      <c r="S791" s="21">
        <v>47298</v>
      </c>
      <c r="T791" s="21">
        <v>47389</v>
      </c>
      <c r="U791" s="21">
        <v>47389</v>
      </c>
      <c r="V791" s="23">
        <v>0.25277777777777777</v>
      </c>
      <c r="W791">
        <v>91</v>
      </c>
      <c r="X791" s="24">
        <v>51909.961651859281</v>
      </c>
      <c r="Y791" s="24">
        <v>51909.961651859281</v>
      </c>
      <c r="Z791" s="24">
        <v>63160.964249391269</v>
      </c>
      <c r="AA791" s="24">
        <v>63160.964249391269</v>
      </c>
      <c r="AB791">
        <v>0.82186778287444495</v>
      </c>
      <c r="AC791">
        <v>0</v>
      </c>
      <c r="AD791" s="22">
        <v>4950000</v>
      </c>
      <c r="AE791" s="25">
        <v>5.0478293106406606E-2</v>
      </c>
      <c r="AF791" s="26">
        <v>0</v>
      </c>
      <c r="AG791" s="27">
        <v>1</v>
      </c>
      <c r="AH791" s="27" t="s">
        <v>237</v>
      </c>
      <c r="AI791" t="s">
        <v>237</v>
      </c>
      <c r="AJ791" t="s">
        <v>10</v>
      </c>
    </row>
    <row r="792" spans="1:36" ht="15" customHeight="1" x14ac:dyDescent="0.25">
      <c r="A792">
        <v>200586</v>
      </c>
      <c r="B792" t="s">
        <v>139</v>
      </c>
      <c r="C792" t="s">
        <v>138</v>
      </c>
      <c r="D792">
        <v>385</v>
      </c>
      <c r="E792" t="s">
        <v>12</v>
      </c>
      <c r="F792" t="s">
        <v>21</v>
      </c>
      <c r="G792" t="s">
        <v>20</v>
      </c>
      <c r="H792" t="s">
        <v>16</v>
      </c>
      <c r="I792" s="21">
        <v>47387</v>
      </c>
      <c r="J792" s="21">
        <v>47389</v>
      </c>
      <c r="K792" s="21">
        <v>47483</v>
      </c>
      <c r="L792" s="21">
        <v>47483</v>
      </c>
      <c r="M792" s="22">
        <v>4743750</v>
      </c>
      <c r="N792" t="s">
        <v>10</v>
      </c>
      <c r="O792" t="s">
        <v>238</v>
      </c>
      <c r="P792" t="s">
        <v>11</v>
      </c>
      <c r="R792" s="21">
        <v>47387</v>
      </c>
      <c r="S792" s="21">
        <v>47389</v>
      </c>
      <c r="T792" s="21">
        <v>47483</v>
      </c>
      <c r="U792" s="21">
        <v>47483</v>
      </c>
      <c r="V792" s="23">
        <v>0.26111111111111113</v>
      </c>
      <c r="W792">
        <v>94</v>
      </c>
      <c r="X792" s="24">
        <v>51224.272306752035</v>
      </c>
      <c r="Y792" s="24">
        <v>51224.272306752035</v>
      </c>
      <c r="Z792" s="24">
        <v>62777.256859316018</v>
      </c>
      <c r="AA792" s="24">
        <v>62777.256859316018</v>
      </c>
      <c r="AB792">
        <v>0.81596863051129731</v>
      </c>
      <c r="AC792">
        <v>0</v>
      </c>
      <c r="AD792" s="22">
        <v>4743750</v>
      </c>
      <c r="AE792" s="25">
        <v>5.0682168518159425E-2</v>
      </c>
      <c r="AF792" s="26">
        <v>0</v>
      </c>
      <c r="AG792" s="27">
        <v>1</v>
      </c>
      <c r="AH792" s="27" t="s">
        <v>237</v>
      </c>
      <c r="AI792" t="s">
        <v>237</v>
      </c>
      <c r="AJ792" t="s">
        <v>10</v>
      </c>
    </row>
    <row r="793" spans="1:36" ht="15" customHeight="1" x14ac:dyDescent="0.25">
      <c r="A793">
        <v>200587</v>
      </c>
      <c r="B793" t="s">
        <v>139</v>
      </c>
      <c r="C793" t="s">
        <v>138</v>
      </c>
      <c r="D793">
        <v>385</v>
      </c>
      <c r="E793" t="s">
        <v>12</v>
      </c>
      <c r="F793" t="s">
        <v>21</v>
      </c>
      <c r="G793" t="s">
        <v>20</v>
      </c>
      <c r="H793" t="s">
        <v>16</v>
      </c>
      <c r="I793" s="21">
        <v>47479</v>
      </c>
      <c r="J793" s="21">
        <v>47483</v>
      </c>
      <c r="K793" s="21">
        <v>47571</v>
      </c>
      <c r="L793" s="21">
        <v>47571</v>
      </c>
      <c r="M793" s="22">
        <v>4537500</v>
      </c>
      <c r="N793" t="s">
        <v>10</v>
      </c>
      <c r="O793" t="s">
        <v>238</v>
      </c>
      <c r="P793" t="s">
        <v>11</v>
      </c>
      <c r="R793" s="21">
        <v>47479</v>
      </c>
      <c r="S793" s="21">
        <v>47483</v>
      </c>
      <c r="T793" s="21">
        <v>47571</v>
      </c>
      <c r="U793" s="21">
        <v>47571</v>
      </c>
      <c r="V793" s="23">
        <v>0.24444444444444444</v>
      </c>
      <c r="W793">
        <v>88</v>
      </c>
      <c r="X793" s="24">
        <v>45702.630322653225</v>
      </c>
      <c r="Y793" s="24">
        <v>45702.630322653225</v>
      </c>
      <c r="Z793" s="24">
        <v>56393.693851915159</v>
      </c>
      <c r="AA793" s="24">
        <v>56393.693851915159</v>
      </c>
      <c r="AB793">
        <v>0.81042093895576839</v>
      </c>
      <c r="AC793">
        <v>0</v>
      </c>
      <c r="AD793" s="22">
        <v>4537500</v>
      </c>
      <c r="AE793" s="25">
        <v>5.0843300242147407E-2</v>
      </c>
      <c r="AF793" s="26">
        <v>0</v>
      </c>
      <c r="AG793" s="27">
        <v>1</v>
      </c>
      <c r="AH793" s="27" t="s">
        <v>237</v>
      </c>
      <c r="AI793" t="s">
        <v>237</v>
      </c>
      <c r="AJ793" t="s">
        <v>10</v>
      </c>
    </row>
    <row r="794" spans="1:36" ht="15" customHeight="1" x14ac:dyDescent="0.25">
      <c r="A794">
        <v>200588</v>
      </c>
      <c r="B794" t="s">
        <v>139</v>
      </c>
      <c r="C794" t="s">
        <v>138</v>
      </c>
      <c r="D794">
        <v>385</v>
      </c>
      <c r="E794" t="s">
        <v>12</v>
      </c>
      <c r="F794" t="s">
        <v>21</v>
      </c>
      <c r="G794" t="s">
        <v>20</v>
      </c>
      <c r="H794" t="s">
        <v>16</v>
      </c>
      <c r="I794" s="21">
        <v>47569</v>
      </c>
      <c r="J794" s="21">
        <v>47571</v>
      </c>
      <c r="K794" s="21">
        <v>47662</v>
      </c>
      <c r="L794" s="21">
        <v>47662</v>
      </c>
      <c r="M794" s="22">
        <v>4331250</v>
      </c>
      <c r="N794" t="s">
        <v>10</v>
      </c>
      <c r="O794" t="s">
        <v>238</v>
      </c>
      <c r="P794" t="s">
        <v>11</v>
      </c>
      <c r="R794" s="21">
        <v>47569</v>
      </c>
      <c r="S794" s="21">
        <v>47571</v>
      </c>
      <c r="T794" s="21">
        <v>47662</v>
      </c>
      <c r="U794" s="21">
        <v>47662</v>
      </c>
      <c r="V794" s="23">
        <v>0.25277777777777777</v>
      </c>
      <c r="W794">
        <v>91</v>
      </c>
      <c r="X794" s="24">
        <v>44948.513804246249</v>
      </c>
      <c r="Y794" s="24">
        <v>44948.513804246249</v>
      </c>
      <c r="Z794" s="24">
        <v>55860.473943651064</v>
      </c>
      <c r="AA794" s="24">
        <v>55860.473943651064</v>
      </c>
      <c r="AB794">
        <v>0.80465686434361094</v>
      </c>
      <c r="AC794">
        <v>0</v>
      </c>
      <c r="AD794" s="22">
        <v>4331250</v>
      </c>
      <c r="AE794" s="25">
        <v>5.1021411908001545E-2</v>
      </c>
      <c r="AF794" s="26">
        <v>0</v>
      </c>
      <c r="AG794" s="27">
        <v>1</v>
      </c>
      <c r="AH794" s="27" t="s">
        <v>237</v>
      </c>
      <c r="AI794" t="s">
        <v>237</v>
      </c>
      <c r="AJ794" t="s">
        <v>10</v>
      </c>
    </row>
    <row r="795" spans="1:36" ht="15" customHeight="1" x14ac:dyDescent="0.25">
      <c r="A795">
        <v>200589</v>
      </c>
      <c r="B795" t="s">
        <v>139</v>
      </c>
      <c r="C795" t="s">
        <v>138</v>
      </c>
      <c r="D795">
        <v>385</v>
      </c>
      <c r="E795" t="s">
        <v>12</v>
      </c>
      <c r="F795" t="s">
        <v>21</v>
      </c>
      <c r="G795" t="s">
        <v>20</v>
      </c>
      <c r="H795" t="s">
        <v>16</v>
      </c>
      <c r="I795" s="21">
        <v>47660</v>
      </c>
      <c r="J795" s="21">
        <v>47662</v>
      </c>
      <c r="K795" s="21">
        <v>47756</v>
      </c>
      <c r="L795" s="21">
        <v>47756</v>
      </c>
      <c r="M795" s="22">
        <v>4125000</v>
      </c>
      <c r="N795" t="s">
        <v>10</v>
      </c>
      <c r="O795" t="s">
        <v>238</v>
      </c>
      <c r="P795" t="s">
        <v>11</v>
      </c>
      <c r="R795" s="21">
        <v>47660</v>
      </c>
      <c r="S795" s="21">
        <v>47662</v>
      </c>
      <c r="T795" s="21">
        <v>47756</v>
      </c>
      <c r="U795" s="21">
        <v>47756</v>
      </c>
      <c r="V795" s="23">
        <v>0.26111111111111113</v>
      </c>
      <c r="W795">
        <v>94</v>
      </c>
      <c r="X795" s="24">
        <v>44077.318069090958</v>
      </c>
      <c r="Y795" s="24">
        <v>44077.318069090958</v>
      </c>
      <c r="Z795" s="24">
        <v>55187.734841594603</v>
      </c>
      <c r="AA795" s="24">
        <v>55187.734841594603</v>
      </c>
      <c r="AB795">
        <v>0.79867960146590755</v>
      </c>
      <c r="AC795">
        <v>0</v>
      </c>
      <c r="AD795" s="22">
        <v>4125000</v>
      </c>
      <c r="AE795" s="25">
        <v>5.1238129059894402E-2</v>
      </c>
      <c r="AF795" s="26">
        <v>0</v>
      </c>
      <c r="AG795" s="27">
        <v>1</v>
      </c>
      <c r="AH795" s="27" t="s">
        <v>237</v>
      </c>
      <c r="AI795" t="s">
        <v>237</v>
      </c>
      <c r="AJ795" t="s">
        <v>10</v>
      </c>
    </row>
    <row r="796" spans="1:36" ht="15" customHeight="1" x14ac:dyDescent="0.25">
      <c r="A796">
        <v>200590</v>
      </c>
      <c r="B796" t="s">
        <v>139</v>
      </c>
      <c r="C796" t="s">
        <v>138</v>
      </c>
      <c r="D796">
        <v>385</v>
      </c>
      <c r="E796" t="s">
        <v>12</v>
      </c>
      <c r="F796" t="s">
        <v>21</v>
      </c>
      <c r="G796" t="s">
        <v>20</v>
      </c>
      <c r="H796" t="s">
        <v>16</v>
      </c>
      <c r="I796" s="21">
        <v>47752</v>
      </c>
      <c r="J796" s="21">
        <v>47756</v>
      </c>
      <c r="K796" s="21">
        <v>47847</v>
      </c>
      <c r="L796" s="21">
        <v>47847</v>
      </c>
      <c r="M796" s="22">
        <v>3918750</v>
      </c>
      <c r="N796" t="s">
        <v>10</v>
      </c>
      <c r="O796" t="s">
        <v>238</v>
      </c>
      <c r="P796" t="s">
        <v>11</v>
      </c>
      <c r="R796" s="21">
        <v>47752</v>
      </c>
      <c r="S796" s="21">
        <v>47756</v>
      </c>
      <c r="T796" s="21">
        <v>47847</v>
      </c>
      <c r="U796" s="21">
        <v>47847</v>
      </c>
      <c r="V796" s="23">
        <v>0.25277777777777777</v>
      </c>
      <c r="W796">
        <v>91</v>
      </c>
      <c r="X796" s="24">
        <v>40433.114939992141</v>
      </c>
      <c r="Y796" s="24">
        <v>40433.114939992141</v>
      </c>
      <c r="Z796" s="24">
        <v>50995.477309019756</v>
      </c>
      <c r="AA796" s="24">
        <v>50995.477309019756</v>
      </c>
      <c r="AB796">
        <v>0.7928764877516028</v>
      </c>
      <c r="AC796">
        <v>0</v>
      </c>
      <c r="AD796" s="22">
        <v>3918750</v>
      </c>
      <c r="AE796" s="25">
        <v>5.1480791015993441E-2</v>
      </c>
      <c r="AF796" s="26">
        <v>0</v>
      </c>
      <c r="AG796" s="27">
        <v>1</v>
      </c>
      <c r="AH796" s="27" t="s">
        <v>237</v>
      </c>
      <c r="AI796" t="s">
        <v>237</v>
      </c>
      <c r="AJ796" t="s">
        <v>10</v>
      </c>
    </row>
    <row r="797" spans="1:36" ht="15" customHeight="1" x14ac:dyDescent="0.25">
      <c r="A797">
        <v>200591</v>
      </c>
      <c r="B797" t="s">
        <v>139</v>
      </c>
      <c r="C797" t="s">
        <v>138</v>
      </c>
      <c r="D797">
        <v>385</v>
      </c>
      <c r="E797" t="s">
        <v>12</v>
      </c>
      <c r="F797" t="s">
        <v>21</v>
      </c>
      <c r="G797" t="s">
        <v>20</v>
      </c>
      <c r="H797" t="s">
        <v>16</v>
      </c>
      <c r="I797" s="21">
        <v>47843</v>
      </c>
      <c r="J797" s="21">
        <v>47847</v>
      </c>
      <c r="K797" s="21">
        <v>47938</v>
      </c>
      <c r="L797" s="21">
        <v>47938</v>
      </c>
      <c r="M797" s="22">
        <v>3712500</v>
      </c>
      <c r="N797" t="s">
        <v>10</v>
      </c>
      <c r="O797" t="s">
        <v>238</v>
      </c>
      <c r="P797" t="s">
        <v>11</v>
      </c>
      <c r="R797" s="21">
        <v>47843</v>
      </c>
      <c r="S797" s="21">
        <v>47847</v>
      </c>
      <c r="T797" s="21">
        <v>47938</v>
      </c>
      <c r="U797" s="21">
        <v>47938</v>
      </c>
      <c r="V797" s="23">
        <v>0.25277777777777777</v>
      </c>
      <c r="W797">
        <v>91</v>
      </c>
      <c r="X797" s="24">
        <v>38223.549165544275</v>
      </c>
      <c r="Y797" s="24">
        <v>38223.549165544275</v>
      </c>
      <c r="Z797" s="24">
        <v>48564.898199371128</v>
      </c>
      <c r="AA797" s="24">
        <v>48564.898199371128</v>
      </c>
      <c r="AB797">
        <v>0.78706124346491957</v>
      </c>
      <c r="AC797">
        <v>0</v>
      </c>
      <c r="AD797" s="22">
        <v>3712500</v>
      </c>
      <c r="AE797" s="25">
        <v>5.175080727205715E-2</v>
      </c>
      <c r="AF797" s="26">
        <v>0</v>
      </c>
      <c r="AG797" s="27">
        <v>1</v>
      </c>
      <c r="AH797" s="27" t="s">
        <v>237</v>
      </c>
      <c r="AI797" t="s">
        <v>237</v>
      </c>
      <c r="AJ797" t="s">
        <v>10</v>
      </c>
    </row>
    <row r="798" spans="1:36" ht="15" customHeight="1" x14ac:dyDescent="0.25">
      <c r="A798">
        <v>200592</v>
      </c>
      <c r="B798" t="s">
        <v>139</v>
      </c>
      <c r="C798" t="s">
        <v>138</v>
      </c>
      <c r="D798">
        <v>385</v>
      </c>
      <c r="E798" t="s">
        <v>12</v>
      </c>
      <c r="F798" t="s">
        <v>21</v>
      </c>
      <c r="G798" t="s">
        <v>20</v>
      </c>
      <c r="H798" t="s">
        <v>16</v>
      </c>
      <c r="I798" s="21">
        <v>47934</v>
      </c>
      <c r="J798" s="21">
        <v>47938</v>
      </c>
      <c r="K798" s="21">
        <v>48029</v>
      </c>
      <c r="L798" s="21">
        <v>48029</v>
      </c>
      <c r="M798" s="22">
        <v>3506250</v>
      </c>
      <c r="N798" t="s">
        <v>10</v>
      </c>
      <c r="O798" t="s">
        <v>238</v>
      </c>
      <c r="P798" t="s">
        <v>11</v>
      </c>
      <c r="R798" s="21">
        <v>47934</v>
      </c>
      <c r="S798" s="21">
        <v>47938</v>
      </c>
      <c r="T798" s="21">
        <v>48029</v>
      </c>
      <c r="U798" s="21">
        <v>48029</v>
      </c>
      <c r="V798" s="23">
        <v>0.25277777777777777</v>
      </c>
      <c r="W798">
        <v>91</v>
      </c>
      <c r="X798" s="24">
        <v>36015.643781372077</v>
      </c>
      <c r="Y798" s="24">
        <v>36015.643781372077</v>
      </c>
      <c r="Z798" s="24">
        <v>46101.177595124245</v>
      </c>
      <c r="AA798" s="24">
        <v>46101.177595124245</v>
      </c>
      <c r="AB798">
        <v>0.78123045137096814</v>
      </c>
      <c r="AC798">
        <v>0</v>
      </c>
      <c r="AD798" s="22">
        <v>3506250</v>
      </c>
      <c r="AE798" s="25">
        <v>5.2015197145582975E-2</v>
      </c>
      <c r="AF798" s="26">
        <v>0</v>
      </c>
      <c r="AG798" s="27">
        <v>1</v>
      </c>
      <c r="AH798" s="27" t="s">
        <v>237</v>
      </c>
      <c r="AI798" t="s">
        <v>237</v>
      </c>
      <c r="AJ798" t="s">
        <v>10</v>
      </c>
    </row>
    <row r="799" spans="1:36" ht="15" customHeight="1" x14ac:dyDescent="0.25">
      <c r="A799">
        <v>200593</v>
      </c>
      <c r="B799" t="s">
        <v>139</v>
      </c>
      <c r="C799" t="s">
        <v>138</v>
      </c>
      <c r="D799">
        <v>385</v>
      </c>
      <c r="E799" t="s">
        <v>12</v>
      </c>
      <c r="F799" t="s">
        <v>21</v>
      </c>
      <c r="G799" t="s">
        <v>20</v>
      </c>
      <c r="H799" t="s">
        <v>16</v>
      </c>
      <c r="I799" s="21">
        <v>48025</v>
      </c>
      <c r="J799" s="21">
        <v>48029</v>
      </c>
      <c r="K799" s="21">
        <v>48121</v>
      </c>
      <c r="L799" s="21">
        <v>48121</v>
      </c>
      <c r="M799" s="22">
        <v>3300000</v>
      </c>
      <c r="N799" t="s">
        <v>10</v>
      </c>
      <c r="O799" t="s">
        <v>238</v>
      </c>
      <c r="P799" t="s">
        <v>11</v>
      </c>
      <c r="R799" s="21">
        <v>48025</v>
      </c>
      <c r="S799" s="21">
        <v>48029</v>
      </c>
      <c r="T799" s="21">
        <v>48121</v>
      </c>
      <c r="U799" s="21">
        <v>48121</v>
      </c>
      <c r="V799" s="23">
        <v>0.25555555555555554</v>
      </c>
      <c r="W799">
        <v>92</v>
      </c>
      <c r="X799" s="24">
        <v>34174.602403804194</v>
      </c>
      <c r="Y799" s="24">
        <v>34174.602403804194</v>
      </c>
      <c r="Z799" s="24">
        <v>44078.410011989901</v>
      </c>
      <c r="AA799" s="24">
        <v>44078.410011989901</v>
      </c>
      <c r="AB799">
        <v>0.7753138644181643</v>
      </c>
      <c r="AC799">
        <v>0</v>
      </c>
      <c r="AD799" s="22">
        <v>3300000</v>
      </c>
      <c r="AE799" s="25">
        <v>5.226688934228052E-2</v>
      </c>
      <c r="AF799" s="26">
        <v>0</v>
      </c>
      <c r="AG799" s="27">
        <v>1</v>
      </c>
      <c r="AH799" s="27" t="s">
        <v>237</v>
      </c>
      <c r="AI799" t="s">
        <v>237</v>
      </c>
      <c r="AJ799" t="s">
        <v>10</v>
      </c>
    </row>
    <row r="800" spans="1:36" ht="15" customHeight="1" x14ac:dyDescent="0.25">
      <c r="A800">
        <v>200594</v>
      </c>
      <c r="B800" t="s">
        <v>139</v>
      </c>
      <c r="C800" t="s">
        <v>138</v>
      </c>
      <c r="D800">
        <v>385</v>
      </c>
      <c r="E800" t="s">
        <v>12</v>
      </c>
      <c r="F800" t="s">
        <v>21</v>
      </c>
      <c r="G800" t="s">
        <v>20</v>
      </c>
      <c r="H800" t="s">
        <v>16</v>
      </c>
      <c r="I800" s="21">
        <v>48117</v>
      </c>
      <c r="J800" s="21">
        <v>48121</v>
      </c>
      <c r="K800" s="21">
        <v>48212</v>
      </c>
      <c r="L800" s="21">
        <v>48212</v>
      </c>
      <c r="M800" s="22">
        <v>3093750</v>
      </c>
      <c r="N800" t="s">
        <v>10</v>
      </c>
      <c r="O800" t="s">
        <v>238</v>
      </c>
      <c r="P800" t="s">
        <v>11</v>
      </c>
      <c r="R800" s="21">
        <v>48117</v>
      </c>
      <c r="S800" s="21">
        <v>48121</v>
      </c>
      <c r="T800" s="21">
        <v>48212</v>
      </c>
      <c r="U800" s="21">
        <v>48212</v>
      </c>
      <c r="V800" s="23">
        <v>0.25277777777777777</v>
      </c>
      <c r="W800">
        <v>91</v>
      </c>
      <c r="X800" s="24">
        <v>31590.115680636791</v>
      </c>
      <c r="Y800" s="24">
        <v>31590.115680636791</v>
      </c>
      <c r="Z800" s="24">
        <v>41056.289847417749</v>
      </c>
      <c r="AA800" s="24">
        <v>41056.289847417749</v>
      </c>
      <c r="AB800">
        <v>0.7694342522921287</v>
      </c>
      <c r="AC800">
        <v>0</v>
      </c>
      <c r="AD800" s="22">
        <v>3093750</v>
      </c>
      <c r="AE800" s="25">
        <v>5.2499551453241478E-2</v>
      </c>
      <c r="AF800" s="26">
        <v>0</v>
      </c>
      <c r="AG800" s="27">
        <v>1</v>
      </c>
      <c r="AH800" s="27" t="s">
        <v>237</v>
      </c>
      <c r="AI800" t="s">
        <v>237</v>
      </c>
      <c r="AJ800" t="s">
        <v>10</v>
      </c>
    </row>
    <row r="801" spans="1:36" ht="15" customHeight="1" x14ac:dyDescent="0.25">
      <c r="A801">
        <v>200595</v>
      </c>
      <c r="B801" t="s">
        <v>139</v>
      </c>
      <c r="C801" t="s">
        <v>138</v>
      </c>
      <c r="D801">
        <v>385</v>
      </c>
      <c r="E801" t="s">
        <v>12</v>
      </c>
      <c r="F801" t="s">
        <v>21</v>
      </c>
      <c r="G801" t="s">
        <v>20</v>
      </c>
      <c r="H801" t="s">
        <v>16</v>
      </c>
      <c r="I801" s="21">
        <v>48208</v>
      </c>
      <c r="J801" s="21">
        <v>48212</v>
      </c>
      <c r="K801" s="21">
        <v>48303</v>
      </c>
      <c r="L801" s="21">
        <v>48303</v>
      </c>
      <c r="M801" s="22">
        <v>2887500</v>
      </c>
      <c r="N801" t="s">
        <v>10</v>
      </c>
      <c r="O801" t="s">
        <v>238</v>
      </c>
      <c r="P801" t="s">
        <v>11</v>
      </c>
      <c r="R801" s="21">
        <v>48208</v>
      </c>
      <c r="S801" s="21">
        <v>48212</v>
      </c>
      <c r="T801" s="21">
        <v>48303</v>
      </c>
      <c r="U801" s="21">
        <v>48303</v>
      </c>
      <c r="V801" s="23">
        <v>0.25277777777777777</v>
      </c>
      <c r="W801">
        <v>91</v>
      </c>
      <c r="X801" s="24">
        <v>29373.412144197613</v>
      </c>
      <c r="Y801" s="24">
        <v>29373.412144197613</v>
      </c>
      <c r="Z801" s="24">
        <v>38470.739404800413</v>
      </c>
      <c r="AA801" s="24">
        <v>38470.739404800413</v>
      </c>
      <c r="AB801">
        <v>0.76352606158987346</v>
      </c>
      <c r="AC801">
        <v>0</v>
      </c>
      <c r="AD801" s="22">
        <v>2887500</v>
      </c>
      <c r="AE801" s="25">
        <v>5.2707164019706584E-2</v>
      </c>
      <c r="AF801" s="26">
        <v>0</v>
      </c>
      <c r="AG801" s="27">
        <v>1</v>
      </c>
      <c r="AH801" s="27" t="s">
        <v>237</v>
      </c>
      <c r="AI801" t="s">
        <v>237</v>
      </c>
      <c r="AJ801" t="s">
        <v>10</v>
      </c>
    </row>
    <row r="802" spans="1:36" ht="15" customHeight="1" x14ac:dyDescent="0.25">
      <c r="A802">
        <v>200596</v>
      </c>
      <c r="B802" t="s">
        <v>139</v>
      </c>
      <c r="C802" t="s">
        <v>138</v>
      </c>
      <c r="D802">
        <v>385</v>
      </c>
      <c r="E802" t="s">
        <v>12</v>
      </c>
      <c r="F802" t="s">
        <v>21</v>
      </c>
      <c r="G802" t="s">
        <v>20</v>
      </c>
      <c r="H802" t="s">
        <v>16</v>
      </c>
      <c r="I802" s="21">
        <v>48299</v>
      </c>
      <c r="J802" s="21">
        <v>48303</v>
      </c>
      <c r="K802" s="21">
        <v>48395</v>
      </c>
      <c r="L802" s="21">
        <v>48395</v>
      </c>
      <c r="M802" s="22">
        <v>2681250</v>
      </c>
      <c r="N802" t="s">
        <v>10</v>
      </c>
      <c r="O802" t="s">
        <v>238</v>
      </c>
      <c r="P802" t="s">
        <v>11</v>
      </c>
      <c r="R802" s="21">
        <v>48299</v>
      </c>
      <c r="S802" s="21">
        <v>48303</v>
      </c>
      <c r="T802" s="21">
        <v>48395</v>
      </c>
      <c r="U802" s="21">
        <v>48395</v>
      </c>
      <c r="V802" s="23">
        <v>0.25555555555555554</v>
      </c>
      <c r="W802">
        <v>92</v>
      </c>
      <c r="X802" s="24">
        <v>27432.403119490671</v>
      </c>
      <c r="Y802" s="24">
        <v>27432.403119490671</v>
      </c>
      <c r="Z802" s="24">
        <v>36212.227988094492</v>
      </c>
      <c r="AA802" s="24">
        <v>36212.227988094492</v>
      </c>
      <c r="AB802">
        <v>0.75754530012651067</v>
      </c>
      <c r="AC802">
        <v>0</v>
      </c>
      <c r="AD802" s="22">
        <v>2681250</v>
      </c>
      <c r="AE802" s="25">
        <v>5.2848493263257405E-2</v>
      </c>
      <c r="AF802" s="26">
        <v>0</v>
      </c>
      <c r="AG802" s="27">
        <v>1</v>
      </c>
      <c r="AH802" s="27" t="s">
        <v>237</v>
      </c>
      <c r="AI802" t="s">
        <v>237</v>
      </c>
      <c r="AJ802" t="s">
        <v>10</v>
      </c>
    </row>
    <row r="803" spans="1:36" ht="15" customHeight="1" x14ac:dyDescent="0.25">
      <c r="A803">
        <v>200597</v>
      </c>
      <c r="B803" t="s">
        <v>139</v>
      </c>
      <c r="C803" t="s">
        <v>138</v>
      </c>
      <c r="D803">
        <v>385</v>
      </c>
      <c r="E803" t="s">
        <v>12</v>
      </c>
      <c r="F803" t="s">
        <v>21</v>
      </c>
      <c r="G803" t="s">
        <v>20</v>
      </c>
      <c r="H803" t="s">
        <v>16</v>
      </c>
      <c r="I803" s="21">
        <v>48393</v>
      </c>
      <c r="J803" s="21">
        <v>48395</v>
      </c>
      <c r="K803" s="21">
        <v>48487</v>
      </c>
      <c r="L803" s="21">
        <v>48487</v>
      </c>
      <c r="M803" s="22">
        <v>2475000</v>
      </c>
      <c r="N803" t="s">
        <v>10</v>
      </c>
      <c r="O803" t="s">
        <v>238</v>
      </c>
      <c r="P803" t="s">
        <v>11</v>
      </c>
      <c r="R803" s="21">
        <v>48393</v>
      </c>
      <c r="S803" s="21">
        <v>48395</v>
      </c>
      <c r="T803" s="21">
        <v>48487</v>
      </c>
      <c r="U803" s="21">
        <v>48487</v>
      </c>
      <c r="V803" s="23">
        <v>0.25555555555555554</v>
      </c>
      <c r="W803">
        <v>92</v>
      </c>
      <c r="X803" s="24">
        <v>25149.404797250008</v>
      </c>
      <c r="Y803" s="24">
        <v>25149.404797250008</v>
      </c>
      <c r="Z803" s="24">
        <v>33461.7945882555</v>
      </c>
      <c r="AA803" s="24">
        <v>33461.7945882555</v>
      </c>
      <c r="AB803">
        <v>0.75158565482548889</v>
      </c>
      <c r="AC803">
        <v>0</v>
      </c>
      <c r="AD803" s="22">
        <v>2475000</v>
      </c>
      <c r="AE803" s="25">
        <v>5.2904023064435562E-2</v>
      </c>
      <c r="AF803" s="26">
        <v>0</v>
      </c>
      <c r="AG803" s="27">
        <v>1</v>
      </c>
      <c r="AH803" s="27" t="s">
        <v>237</v>
      </c>
      <c r="AI803" t="s">
        <v>237</v>
      </c>
      <c r="AJ803" t="s">
        <v>10</v>
      </c>
    </row>
    <row r="804" spans="1:36" ht="15" customHeight="1" x14ac:dyDescent="0.25">
      <c r="A804">
        <v>200598</v>
      </c>
      <c r="B804" t="s">
        <v>139</v>
      </c>
      <c r="C804" t="s">
        <v>138</v>
      </c>
      <c r="D804">
        <v>385</v>
      </c>
      <c r="E804" t="s">
        <v>12</v>
      </c>
      <c r="F804" t="s">
        <v>21</v>
      </c>
      <c r="G804" t="s">
        <v>20</v>
      </c>
      <c r="H804" t="s">
        <v>16</v>
      </c>
      <c r="I804" s="21">
        <v>48485</v>
      </c>
      <c r="J804" s="21">
        <v>48487</v>
      </c>
      <c r="K804" s="21">
        <v>48578</v>
      </c>
      <c r="L804" s="21">
        <v>48578</v>
      </c>
      <c r="M804" s="22">
        <v>2268750</v>
      </c>
      <c r="N804" t="s">
        <v>10</v>
      </c>
      <c r="O804" t="s">
        <v>238</v>
      </c>
      <c r="P804" t="s">
        <v>11</v>
      </c>
      <c r="R804" s="21">
        <v>48485</v>
      </c>
      <c r="S804" s="21">
        <v>48487</v>
      </c>
      <c r="T804" s="21">
        <v>48578</v>
      </c>
      <c r="U804" s="21">
        <v>48578</v>
      </c>
      <c r="V804" s="23">
        <v>0.25277777777777777</v>
      </c>
      <c r="W804">
        <v>91</v>
      </c>
      <c r="X804" s="24">
        <v>22611.240938315004</v>
      </c>
      <c r="Y804" s="24">
        <v>22611.240938315004</v>
      </c>
      <c r="Z804" s="24">
        <v>30320.546012422543</v>
      </c>
      <c r="AA804" s="24">
        <v>30320.546012422543</v>
      </c>
      <c r="AB804">
        <v>0.74573989957341202</v>
      </c>
      <c r="AC804">
        <v>0</v>
      </c>
      <c r="AD804" s="22">
        <v>2268750</v>
      </c>
      <c r="AE804" s="25">
        <v>5.2870264593453169E-2</v>
      </c>
      <c r="AF804" s="26">
        <v>0</v>
      </c>
      <c r="AG804" s="27">
        <v>1</v>
      </c>
      <c r="AH804" s="27" t="s">
        <v>237</v>
      </c>
      <c r="AI804" t="s">
        <v>237</v>
      </c>
      <c r="AJ804" t="s">
        <v>10</v>
      </c>
    </row>
    <row r="805" spans="1:36" ht="15" customHeight="1" x14ac:dyDescent="0.25">
      <c r="A805">
        <v>200599</v>
      </c>
      <c r="B805" t="s">
        <v>139</v>
      </c>
      <c r="C805" t="s">
        <v>138</v>
      </c>
      <c r="D805">
        <v>385</v>
      </c>
      <c r="E805" t="s">
        <v>12</v>
      </c>
      <c r="F805" t="s">
        <v>21</v>
      </c>
      <c r="G805" t="s">
        <v>20</v>
      </c>
      <c r="H805" t="s">
        <v>16</v>
      </c>
      <c r="I805" s="21">
        <v>48576</v>
      </c>
      <c r="J805" s="21">
        <v>48578</v>
      </c>
      <c r="K805" s="21">
        <v>48668</v>
      </c>
      <c r="L805" s="21">
        <v>48668</v>
      </c>
      <c r="M805" s="22">
        <v>2062500</v>
      </c>
      <c r="N805" t="s">
        <v>10</v>
      </c>
      <c r="O805" t="s">
        <v>238</v>
      </c>
      <c r="P805" t="s">
        <v>11</v>
      </c>
      <c r="R805" s="21">
        <v>48576</v>
      </c>
      <c r="S805" s="21">
        <v>48578</v>
      </c>
      <c r="T805" s="21">
        <v>48668</v>
      </c>
      <c r="U805" s="21">
        <v>48668</v>
      </c>
      <c r="V805" s="23">
        <v>0.25</v>
      </c>
      <c r="W805">
        <v>90</v>
      </c>
      <c r="X805" s="24">
        <v>20132.606402930345</v>
      </c>
      <c r="Y805" s="24">
        <v>20132.606402930345</v>
      </c>
      <c r="Z805" s="24">
        <v>27205.109462056254</v>
      </c>
      <c r="AA805" s="24">
        <v>27205.109462056254</v>
      </c>
      <c r="AB805">
        <v>0.74003033992602996</v>
      </c>
      <c r="AC805">
        <v>0</v>
      </c>
      <c r="AD805" s="22">
        <v>2062500</v>
      </c>
      <c r="AE805" s="25">
        <v>5.2761424411260617E-2</v>
      </c>
      <c r="AF805" s="26">
        <v>0</v>
      </c>
      <c r="AG805" s="27">
        <v>1</v>
      </c>
      <c r="AH805" s="27" t="s">
        <v>237</v>
      </c>
      <c r="AI805" t="s">
        <v>237</v>
      </c>
      <c r="AJ805" t="s">
        <v>10</v>
      </c>
    </row>
    <row r="806" spans="1:36" ht="15" customHeight="1" x14ac:dyDescent="0.25">
      <c r="A806">
        <v>200600</v>
      </c>
      <c r="B806" t="s">
        <v>139</v>
      </c>
      <c r="C806" t="s">
        <v>138</v>
      </c>
      <c r="D806">
        <v>385</v>
      </c>
      <c r="E806" t="s">
        <v>12</v>
      </c>
      <c r="F806" t="s">
        <v>21</v>
      </c>
      <c r="G806" t="s">
        <v>20</v>
      </c>
      <c r="H806" t="s">
        <v>16</v>
      </c>
      <c r="I806" s="21">
        <v>48666</v>
      </c>
      <c r="J806" s="21">
        <v>48668</v>
      </c>
      <c r="K806" s="21">
        <v>48760</v>
      </c>
      <c r="L806" s="21">
        <v>48760</v>
      </c>
      <c r="M806" s="22">
        <v>1856250</v>
      </c>
      <c r="N806" t="s">
        <v>10</v>
      </c>
      <c r="O806" t="s">
        <v>238</v>
      </c>
      <c r="P806" t="s">
        <v>11</v>
      </c>
      <c r="R806" s="21">
        <v>48666</v>
      </c>
      <c r="S806" s="21">
        <v>48668</v>
      </c>
      <c r="T806" s="21">
        <v>48760</v>
      </c>
      <c r="U806" s="21">
        <v>48760</v>
      </c>
      <c r="V806" s="23">
        <v>0.25555555555555554</v>
      </c>
      <c r="W806">
        <v>92</v>
      </c>
      <c r="X806" s="24">
        <v>18336.731475485878</v>
      </c>
      <c r="Y806" s="24">
        <v>18336.731475485878</v>
      </c>
      <c r="Z806" s="24">
        <v>24972.580231175645</v>
      </c>
      <c r="AA806" s="24">
        <v>24972.580231175645</v>
      </c>
      <c r="AB806">
        <v>0.73427460461592164</v>
      </c>
      <c r="AC806">
        <v>0</v>
      </c>
      <c r="AD806" s="22">
        <v>1856250</v>
      </c>
      <c r="AE806" s="25">
        <v>5.2643120381924931E-2</v>
      </c>
      <c r="AF806" s="26">
        <v>0</v>
      </c>
      <c r="AG806" s="27">
        <v>1</v>
      </c>
      <c r="AH806" s="27" t="s">
        <v>237</v>
      </c>
      <c r="AI806" t="s">
        <v>237</v>
      </c>
      <c r="AJ806" t="s">
        <v>10</v>
      </c>
    </row>
    <row r="807" spans="1:36" ht="15" customHeight="1" x14ac:dyDescent="0.25">
      <c r="A807">
        <v>200601</v>
      </c>
      <c r="B807" t="s">
        <v>139</v>
      </c>
      <c r="C807" t="s">
        <v>138</v>
      </c>
      <c r="D807">
        <v>385</v>
      </c>
      <c r="E807" t="s">
        <v>12</v>
      </c>
      <c r="F807" t="s">
        <v>21</v>
      </c>
      <c r="G807" t="s">
        <v>20</v>
      </c>
      <c r="H807" t="s">
        <v>16</v>
      </c>
      <c r="I807" s="21">
        <v>48758</v>
      </c>
      <c r="J807" s="21">
        <v>48760</v>
      </c>
      <c r="K807" s="21">
        <v>48852</v>
      </c>
      <c r="L807" s="21">
        <v>48852</v>
      </c>
      <c r="M807" s="22">
        <v>1650000</v>
      </c>
      <c r="N807" t="s">
        <v>10</v>
      </c>
      <c r="O807" t="s">
        <v>238</v>
      </c>
      <c r="P807" t="s">
        <v>11</v>
      </c>
      <c r="R807" s="21">
        <v>48758</v>
      </c>
      <c r="S807" s="21">
        <v>48760</v>
      </c>
      <c r="T807" s="21">
        <v>48852</v>
      </c>
      <c r="U807" s="21">
        <v>48852</v>
      </c>
      <c r="V807" s="23">
        <v>0.25555555555555554</v>
      </c>
      <c r="W807">
        <v>92</v>
      </c>
      <c r="X807" s="24">
        <v>16137.502025684162</v>
      </c>
      <c r="Y807" s="24">
        <v>16137.502025684162</v>
      </c>
      <c r="Z807" s="24">
        <v>22148.58476787194</v>
      </c>
      <c r="AA807" s="24">
        <v>22148.58476787194</v>
      </c>
      <c r="AB807">
        <v>0.72860194882937757</v>
      </c>
      <c r="AC807">
        <v>0</v>
      </c>
      <c r="AD807" s="22">
        <v>1650000</v>
      </c>
      <c r="AE807" s="25">
        <v>5.2526287987048087E-2</v>
      </c>
      <c r="AF807" s="26">
        <v>0</v>
      </c>
      <c r="AG807" s="27">
        <v>1</v>
      </c>
      <c r="AH807" s="27" t="s">
        <v>237</v>
      </c>
      <c r="AI807" t="s">
        <v>237</v>
      </c>
      <c r="AJ807" t="s">
        <v>10</v>
      </c>
    </row>
    <row r="808" spans="1:36" ht="15" customHeight="1" x14ac:dyDescent="0.25">
      <c r="A808">
        <v>200602</v>
      </c>
      <c r="B808" t="s">
        <v>139</v>
      </c>
      <c r="C808" t="s">
        <v>138</v>
      </c>
      <c r="D808">
        <v>385</v>
      </c>
      <c r="E808" t="s">
        <v>12</v>
      </c>
      <c r="F808" t="s">
        <v>21</v>
      </c>
      <c r="G808" t="s">
        <v>20</v>
      </c>
      <c r="H808" t="s">
        <v>16</v>
      </c>
      <c r="I808" s="21">
        <v>48850</v>
      </c>
      <c r="J808" s="21">
        <v>48852</v>
      </c>
      <c r="K808" s="21">
        <v>48943</v>
      </c>
      <c r="L808" s="21">
        <v>48943</v>
      </c>
      <c r="M808" s="22">
        <v>1443750</v>
      </c>
      <c r="N808" t="s">
        <v>10</v>
      </c>
      <c r="O808" t="s">
        <v>238</v>
      </c>
      <c r="P808" t="s">
        <v>11</v>
      </c>
      <c r="R808" s="21">
        <v>48850</v>
      </c>
      <c r="S808" s="21">
        <v>48852</v>
      </c>
      <c r="T808" s="21">
        <v>48943</v>
      </c>
      <c r="U808" s="21">
        <v>48943</v>
      </c>
      <c r="V808" s="23">
        <v>0.25277777777777777</v>
      </c>
      <c r="W808">
        <v>91</v>
      </c>
      <c r="X808" s="24">
        <v>13831.415295488394</v>
      </c>
      <c r="Y808" s="24">
        <v>13831.415295488394</v>
      </c>
      <c r="Z808" s="24">
        <v>19128.62637943658</v>
      </c>
      <c r="AA808" s="24">
        <v>19128.62637943658</v>
      </c>
      <c r="AB808">
        <v>0.72307415185636492</v>
      </c>
      <c r="AC808">
        <v>0</v>
      </c>
      <c r="AD808" s="22">
        <v>1443750</v>
      </c>
      <c r="AE808" s="25">
        <v>5.2414674823060142E-2</v>
      </c>
      <c r="AF808" s="26">
        <v>0</v>
      </c>
      <c r="AG808" s="27">
        <v>1</v>
      </c>
      <c r="AH808" s="27" t="s">
        <v>237</v>
      </c>
      <c r="AI808" t="s">
        <v>237</v>
      </c>
      <c r="AJ808" t="s">
        <v>10</v>
      </c>
    </row>
    <row r="809" spans="1:36" ht="15" customHeight="1" x14ac:dyDescent="0.25">
      <c r="A809">
        <v>200603</v>
      </c>
      <c r="B809" t="s">
        <v>139</v>
      </c>
      <c r="C809" t="s">
        <v>138</v>
      </c>
      <c r="D809">
        <v>385</v>
      </c>
      <c r="E809" t="s">
        <v>12</v>
      </c>
      <c r="F809" t="s">
        <v>21</v>
      </c>
      <c r="G809" t="s">
        <v>20</v>
      </c>
      <c r="H809" t="s">
        <v>16</v>
      </c>
      <c r="I809" s="21">
        <v>48941</v>
      </c>
      <c r="J809" s="21">
        <v>48943</v>
      </c>
      <c r="K809" s="21">
        <v>49033</v>
      </c>
      <c r="L809" s="21">
        <v>49033</v>
      </c>
      <c r="M809" s="22">
        <v>1237500</v>
      </c>
      <c r="N809" t="s">
        <v>10</v>
      </c>
      <c r="O809" t="s">
        <v>238</v>
      </c>
      <c r="P809" t="s">
        <v>11</v>
      </c>
      <c r="R809" s="21">
        <v>48941</v>
      </c>
      <c r="S809" s="21">
        <v>48943</v>
      </c>
      <c r="T809" s="21">
        <v>49033</v>
      </c>
      <c r="U809" s="21">
        <v>49033</v>
      </c>
      <c r="V809" s="23">
        <v>0.25</v>
      </c>
      <c r="W809">
        <v>90</v>
      </c>
      <c r="X809" s="24">
        <v>11613.164625190964</v>
      </c>
      <c r="Y809" s="24">
        <v>11613.164625190964</v>
      </c>
      <c r="Z809" s="24">
        <v>16181.335732568819</v>
      </c>
      <c r="AA809" s="24">
        <v>16181.335732568819</v>
      </c>
      <c r="AB809">
        <v>0.71768887421430139</v>
      </c>
      <c r="AC809">
        <v>0</v>
      </c>
      <c r="AD809" s="22">
        <v>1237500</v>
      </c>
      <c r="AE809" s="25">
        <v>5.2303307418404256E-2</v>
      </c>
      <c r="AF809" s="26">
        <v>0</v>
      </c>
      <c r="AG809" s="27">
        <v>1</v>
      </c>
      <c r="AH809" s="27" t="s">
        <v>237</v>
      </c>
      <c r="AI809" t="s">
        <v>237</v>
      </c>
      <c r="AJ809" t="s">
        <v>10</v>
      </c>
    </row>
    <row r="810" spans="1:36" ht="15" customHeight="1" x14ac:dyDescent="0.25">
      <c r="A810">
        <v>200604</v>
      </c>
      <c r="B810" t="s">
        <v>139</v>
      </c>
      <c r="C810" t="s">
        <v>138</v>
      </c>
      <c r="D810">
        <v>385</v>
      </c>
      <c r="E810" t="s">
        <v>12</v>
      </c>
      <c r="F810" t="s">
        <v>21</v>
      </c>
      <c r="G810" t="s">
        <v>20</v>
      </c>
      <c r="H810" t="s">
        <v>16</v>
      </c>
      <c r="I810" s="21">
        <v>49031</v>
      </c>
      <c r="J810" s="21">
        <v>49033</v>
      </c>
      <c r="K810" s="21">
        <v>49125</v>
      </c>
      <c r="L810" s="21">
        <v>49125</v>
      </c>
      <c r="M810" s="22">
        <v>1031250</v>
      </c>
      <c r="N810" t="s">
        <v>10</v>
      </c>
      <c r="O810" t="s">
        <v>238</v>
      </c>
      <c r="P810" t="s">
        <v>11</v>
      </c>
      <c r="R810" s="21">
        <v>49031</v>
      </c>
      <c r="S810" s="21">
        <v>49033</v>
      </c>
      <c r="T810" s="21">
        <v>49125</v>
      </c>
      <c r="U810" s="21">
        <v>49125</v>
      </c>
      <c r="V810" s="23">
        <v>0.25555555555555554</v>
      </c>
      <c r="W810">
        <v>92</v>
      </c>
      <c r="X810" s="24">
        <v>9791.161465484216</v>
      </c>
      <c r="Y810" s="24">
        <v>9791.161465484216</v>
      </c>
      <c r="Z810" s="24">
        <v>13746.549050000558</v>
      </c>
      <c r="AA810" s="24">
        <v>13746.549050000558</v>
      </c>
      <c r="AB810">
        <v>0.71226323274813608</v>
      </c>
      <c r="AC810">
        <v>0</v>
      </c>
      <c r="AD810" s="22">
        <v>1031250</v>
      </c>
      <c r="AE810" s="25">
        <v>5.2160818529646387E-2</v>
      </c>
      <c r="AF810" s="26">
        <v>0</v>
      </c>
      <c r="AG810" s="27">
        <v>1</v>
      </c>
      <c r="AH810" s="27" t="s">
        <v>237</v>
      </c>
      <c r="AI810" t="s">
        <v>237</v>
      </c>
      <c r="AJ810" t="s">
        <v>10</v>
      </c>
    </row>
    <row r="811" spans="1:36" ht="15" customHeight="1" x14ac:dyDescent="0.25">
      <c r="A811">
        <v>200605</v>
      </c>
      <c r="B811" t="s">
        <v>139</v>
      </c>
      <c r="C811" t="s">
        <v>138</v>
      </c>
      <c r="D811">
        <v>385</v>
      </c>
      <c r="E811" t="s">
        <v>12</v>
      </c>
      <c r="F811" t="s">
        <v>21</v>
      </c>
      <c r="G811" t="s">
        <v>20</v>
      </c>
      <c r="H811" t="s">
        <v>16</v>
      </c>
      <c r="I811" s="21">
        <v>49123</v>
      </c>
      <c r="J811" s="21">
        <v>49125</v>
      </c>
      <c r="K811" s="21">
        <v>49216</v>
      </c>
      <c r="L811" s="21">
        <v>49216</v>
      </c>
      <c r="M811" s="22">
        <v>825000</v>
      </c>
      <c r="N811" t="s">
        <v>10</v>
      </c>
      <c r="O811" t="s">
        <v>238</v>
      </c>
      <c r="P811" t="s">
        <v>11</v>
      </c>
      <c r="R811" s="21">
        <v>49123</v>
      </c>
      <c r="S811" s="21">
        <v>49125</v>
      </c>
      <c r="T811" s="21">
        <v>49216</v>
      </c>
      <c r="U811" s="21">
        <v>49216</v>
      </c>
      <c r="V811" s="23">
        <v>0.25277777777777777</v>
      </c>
      <c r="W811">
        <v>91</v>
      </c>
      <c r="X811" s="24">
        <v>7661.6716733162557</v>
      </c>
      <c r="Y811" s="24">
        <v>7661.6716733162557</v>
      </c>
      <c r="Z811" s="24">
        <v>10837.348407212603</v>
      </c>
      <c r="AA811" s="24">
        <v>10837.348407212603</v>
      </c>
      <c r="AB811">
        <v>0.70696921289502579</v>
      </c>
      <c r="AC811">
        <v>0</v>
      </c>
      <c r="AD811" s="22">
        <v>825000</v>
      </c>
      <c r="AE811" s="25">
        <v>5.1967305049570922E-2</v>
      </c>
      <c r="AF811" s="26">
        <v>0</v>
      </c>
      <c r="AG811" s="27">
        <v>1</v>
      </c>
      <c r="AH811" s="27" t="s">
        <v>237</v>
      </c>
      <c r="AI811" t="s">
        <v>237</v>
      </c>
      <c r="AJ811" t="s">
        <v>10</v>
      </c>
    </row>
    <row r="812" spans="1:36" ht="15" customHeight="1" x14ac:dyDescent="0.25">
      <c r="A812">
        <v>200606</v>
      </c>
      <c r="B812" t="s">
        <v>139</v>
      </c>
      <c r="C812" t="s">
        <v>138</v>
      </c>
      <c r="D812">
        <v>385</v>
      </c>
      <c r="E812" t="s">
        <v>12</v>
      </c>
      <c r="F812" t="s">
        <v>21</v>
      </c>
      <c r="G812" t="s">
        <v>20</v>
      </c>
      <c r="H812" t="s">
        <v>16</v>
      </c>
      <c r="I812" s="21">
        <v>49214</v>
      </c>
      <c r="J812" s="21">
        <v>49216</v>
      </c>
      <c r="K812" s="21">
        <v>49307</v>
      </c>
      <c r="L812" s="21">
        <v>49307</v>
      </c>
      <c r="M812" s="22">
        <v>618750</v>
      </c>
      <c r="N812" t="s">
        <v>10</v>
      </c>
      <c r="O812" t="s">
        <v>238</v>
      </c>
      <c r="P812" t="s">
        <v>11</v>
      </c>
      <c r="R812" s="21">
        <v>49214</v>
      </c>
      <c r="S812" s="21">
        <v>49216</v>
      </c>
      <c r="T812" s="21">
        <v>49307</v>
      </c>
      <c r="U812" s="21">
        <v>49307</v>
      </c>
      <c r="V812" s="23">
        <v>0.25277777777777777</v>
      </c>
      <c r="W812">
        <v>91</v>
      </c>
      <c r="X812" s="24">
        <v>5677.6122593814034</v>
      </c>
      <c r="Y812" s="24">
        <v>5677.6122593814034</v>
      </c>
      <c r="Z812" s="24">
        <v>8090.7492214301665</v>
      </c>
      <c r="AA812" s="24">
        <v>8090.7492214301665</v>
      </c>
      <c r="AB812">
        <v>0.70174122371052761</v>
      </c>
      <c r="AC812">
        <v>0</v>
      </c>
      <c r="AD812" s="22">
        <v>618750</v>
      </c>
      <c r="AE812" s="25">
        <v>5.1729065951201865E-2</v>
      </c>
      <c r="AF812" s="26">
        <v>0</v>
      </c>
      <c r="AG812" s="27">
        <v>1</v>
      </c>
      <c r="AH812" s="27" t="s">
        <v>237</v>
      </c>
      <c r="AI812" t="s">
        <v>237</v>
      </c>
      <c r="AJ812" t="s">
        <v>10</v>
      </c>
    </row>
    <row r="813" spans="1:36" ht="15" customHeight="1" x14ac:dyDescent="0.25">
      <c r="A813">
        <v>200607</v>
      </c>
      <c r="B813" t="s">
        <v>139</v>
      </c>
      <c r="C813" t="s">
        <v>138</v>
      </c>
      <c r="D813">
        <v>385</v>
      </c>
      <c r="E813" t="s">
        <v>12</v>
      </c>
      <c r="F813" t="s">
        <v>21</v>
      </c>
      <c r="G813" t="s">
        <v>20</v>
      </c>
      <c r="H813" t="s">
        <v>16</v>
      </c>
      <c r="I813" s="21">
        <v>49305</v>
      </c>
      <c r="J813" s="21">
        <v>49307</v>
      </c>
      <c r="K813" s="21">
        <v>49398</v>
      </c>
      <c r="L813" s="21">
        <v>49398</v>
      </c>
      <c r="M813" s="22">
        <v>412500</v>
      </c>
      <c r="N813" t="s">
        <v>10</v>
      </c>
      <c r="O813" t="s">
        <v>238</v>
      </c>
      <c r="P813" t="s">
        <v>11</v>
      </c>
      <c r="R813" s="21">
        <v>49305</v>
      </c>
      <c r="S813" s="21">
        <v>49307</v>
      </c>
      <c r="T813" s="21">
        <v>49398</v>
      </c>
      <c r="U813" s="21">
        <v>49398</v>
      </c>
      <c r="V813" s="23">
        <v>0.25277777777777777</v>
      </c>
      <c r="W813">
        <v>91</v>
      </c>
      <c r="X813" s="24">
        <v>3736.7297379891647</v>
      </c>
      <c r="Y813" s="24">
        <v>3736.7297379891647</v>
      </c>
      <c r="Z813" s="24">
        <v>5364.4373698864783</v>
      </c>
      <c r="AA813" s="24">
        <v>5364.4373698864783</v>
      </c>
      <c r="AB813">
        <v>0.69657439920269604</v>
      </c>
      <c r="AC813">
        <v>0</v>
      </c>
      <c r="AD813" s="22">
        <v>412500</v>
      </c>
      <c r="AE813" s="25">
        <v>5.1447151599310896E-2</v>
      </c>
      <c r="AF813" s="26">
        <v>0</v>
      </c>
      <c r="AG813" s="27">
        <v>1</v>
      </c>
      <c r="AH813" s="27" t="s">
        <v>237</v>
      </c>
      <c r="AI813" t="s">
        <v>237</v>
      </c>
      <c r="AJ813" t="s">
        <v>10</v>
      </c>
    </row>
    <row r="814" spans="1:36" ht="15" customHeight="1" x14ac:dyDescent="0.25">
      <c r="A814">
        <v>200608</v>
      </c>
      <c r="B814" t="s">
        <v>139</v>
      </c>
      <c r="C814" t="s">
        <v>138</v>
      </c>
      <c r="D814">
        <v>385</v>
      </c>
      <c r="E814" t="s">
        <v>12</v>
      </c>
      <c r="F814" t="s">
        <v>21</v>
      </c>
      <c r="G814" t="s">
        <v>20</v>
      </c>
      <c r="H814" t="s">
        <v>16</v>
      </c>
      <c r="I814" s="21">
        <v>49396</v>
      </c>
      <c r="J814" s="21">
        <v>49398</v>
      </c>
      <c r="K814" s="21">
        <v>49489</v>
      </c>
      <c r="L814" s="21">
        <v>49489</v>
      </c>
      <c r="M814" s="22">
        <v>206250</v>
      </c>
      <c r="N814" t="s">
        <v>10</v>
      </c>
      <c r="O814" t="s">
        <v>238</v>
      </c>
      <c r="P814" t="s">
        <v>11</v>
      </c>
      <c r="R814" s="21">
        <v>49396</v>
      </c>
      <c r="S814" s="21">
        <v>49398</v>
      </c>
      <c r="T814" s="21">
        <v>49489</v>
      </c>
      <c r="U814" s="21">
        <v>49489</v>
      </c>
      <c r="V814" s="23">
        <v>0.25277777777777777</v>
      </c>
      <c r="W814">
        <v>91</v>
      </c>
      <c r="X814" s="24">
        <v>1843.6266697474341</v>
      </c>
      <c r="Y814" s="24">
        <v>1843.6266697474341</v>
      </c>
      <c r="Z814" s="24">
        <v>2666.2410481160559</v>
      </c>
      <c r="AA814" s="24">
        <v>2666.2410481160559</v>
      </c>
      <c r="AB814">
        <v>0.69147036463568268</v>
      </c>
      <c r="AC814">
        <v>0</v>
      </c>
      <c r="AD814" s="22">
        <v>206250</v>
      </c>
      <c r="AE814" s="25">
        <v>5.1140687436391892E-2</v>
      </c>
      <c r="AF814" s="26">
        <v>0</v>
      </c>
      <c r="AG814" s="27">
        <v>1</v>
      </c>
      <c r="AH814" s="27" t="s">
        <v>237</v>
      </c>
      <c r="AI814" t="s">
        <v>237</v>
      </c>
      <c r="AJ814" t="s">
        <v>10</v>
      </c>
    </row>
    <row r="815" spans="1:36" ht="15" customHeight="1" x14ac:dyDescent="0.25">
      <c r="A815">
        <v>209107</v>
      </c>
      <c r="B815" t="s">
        <v>25</v>
      </c>
      <c r="C815" t="s">
        <v>22</v>
      </c>
      <c r="D815">
        <v>386</v>
      </c>
      <c r="E815" t="s">
        <v>12</v>
      </c>
      <c r="F815" t="s">
        <v>21</v>
      </c>
      <c r="G815" t="s">
        <v>20</v>
      </c>
      <c r="H815" t="s">
        <v>23</v>
      </c>
      <c r="J815" s="21">
        <v>44925</v>
      </c>
      <c r="K815" s="21">
        <v>45016</v>
      </c>
      <c r="L815" s="21">
        <v>45016</v>
      </c>
      <c r="M815" s="22">
        <v>1128500.3899999999</v>
      </c>
      <c r="N815" t="s">
        <v>10</v>
      </c>
      <c r="O815">
        <v>4.2500000000000003E-3</v>
      </c>
      <c r="P815" t="s">
        <v>11</v>
      </c>
      <c r="R815" s="21">
        <v>45016</v>
      </c>
      <c r="S815" s="21">
        <v>44925</v>
      </c>
      <c r="T815" s="21">
        <v>45016</v>
      </c>
      <c r="U815" s="21">
        <v>45016</v>
      </c>
      <c r="V815" s="23">
        <v>0.25277777777777777</v>
      </c>
      <c r="W815">
        <v>91</v>
      </c>
      <c r="X815" s="24">
        <v>-1205.5678534085419</v>
      </c>
      <c r="Y815" s="24">
        <v>-1205.5678534085419</v>
      </c>
      <c r="Z815" s="24">
        <v>-1212.3542384236112</v>
      </c>
      <c r="AA815" s="24">
        <v>-1212.3542384236112</v>
      </c>
      <c r="AB815">
        <v>0.99440230850028344</v>
      </c>
      <c r="AC815">
        <v>-13.322574048611111</v>
      </c>
      <c r="AD815" s="22">
        <v>1128500.3899999999</v>
      </c>
      <c r="AE815" s="25">
        <v>4.2500000000000003E-3</v>
      </c>
      <c r="AF815" s="26">
        <v>0</v>
      </c>
      <c r="AG815" s="27">
        <v>1</v>
      </c>
      <c r="AH815" s="27" t="s">
        <v>237</v>
      </c>
      <c r="AI815" t="s">
        <v>237</v>
      </c>
      <c r="AJ815" t="s">
        <v>10</v>
      </c>
    </row>
    <row r="816" spans="1:36" ht="15" customHeight="1" x14ac:dyDescent="0.25">
      <c r="A816">
        <v>209108</v>
      </c>
      <c r="B816" t="s">
        <v>25</v>
      </c>
      <c r="C816" t="s">
        <v>22</v>
      </c>
      <c r="D816">
        <v>386</v>
      </c>
      <c r="E816" t="s">
        <v>12</v>
      </c>
      <c r="F816" t="s">
        <v>21</v>
      </c>
      <c r="G816" t="s">
        <v>20</v>
      </c>
      <c r="H816" t="s">
        <v>23</v>
      </c>
      <c r="J816" s="21">
        <v>45016</v>
      </c>
      <c r="K816" s="21">
        <v>45107</v>
      </c>
      <c r="L816" s="21">
        <v>45107</v>
      </c>
      <c r="M816" s="22">
        <v>1062267.03</v>
      </c>
      <c r="N816" t="s">
        <v>10</v>
      </c>
      <c r="O816">
        <v>4.2500000000000003E-3</v>
      </c>
      <c r="P816" t="s">
        <v>11</v>
      </c>
      <c r="R816" s="21">
        <v>45107</v>
      </c>
      <c r="S816" s="21">
        <v>45016</v>
      </c>
      <c r="T816" s="21">
        <v>45107</v>
      </c>
      <c r="U816" s="21">
        <v>45107</v>
      </c>
      <c r="V816" s="23">
        <v>0.25277777777777777</v>
      </c>
      <c r="W816">
        <v>91</v>
      </c>
      <c r="X816" s="24">
        <v>-1126.1387466737824</v>
      </c>
      <c r="Y816" s="24">
        <v>-1126.1387466737824</v>
      </c>
      <c r="Z816" s="24">
        <v>-1141.1993718125002</v>
      </c>
      <c r="AA816" s="24">
        <v>-1141.1993718125002</v>
      </c>
      <c r="AB816">
        <v>0.98680280982384527</v>
      </c>
      <c r="AC816">
        <v>0</v>
      </c>
      <c r="AD816" s="22">
        <v>1062267.03</v>
      </c>
      <c r="AE816" s="25">
        <v>4.2500000000000003E-3</v>
      </c>
      <c r="AF816" s="26">
        <v>0</v>
      </c>
      <c r="AG816" s="27">
        <v>1</v>
      </c>
      <c r="AH816" s="27" t="s">
        <v>237</v>
      </c>
      <c r="AI816" t="s">
        <v>237</v>
      </c>
      <c r="AJ816" t="s">
        <v>10</v>
      </c>
    </row>
    <row r="817" spans="1:36" ht="15" customHeight="1" x14ac:dyDescent="0.25">
      <c r="A817">
        <v>209109</v>
      </c>
      <c r="B817" t="s">
        <v>25</v>
      </c>
      <c r="C817" t="s">
        <v>22</v>
      </c>
      <c r="D817">
        <v>386</v>
      </c>
      <c r="E817" t="s">
        <v>12</v>
      </c>
      <c r="F817" t="s">
        <v>21</v>
      </c>
      <c r="G817" t="s">
        <v>20</v>
      </c>
      <c r="H817" t="s">
        <v>23</v>
      </c>
      <c r="J817" s="21">
        <v>45107</v>
      </c>
      <c r="K817" s="21">
        <v>45198</v>
      </c>
      <c r="L817" s="21">
        <v>45198</v>
      </c>
      <c r="M817" s="22">
        <v>993525.43</v>
      </c>
      <c r="N817" t="s">
        <v>10</v>
      </c>
      <c r="O817">
        <v>4.2500000000000003E-3</v>
      </c>
      <c r="P817" t="s">
        <v>11</v>
      </c>
      <c r="R817" s="21">
        <v>45198</v>
      </c>
      <c r="S817" s="21">
        <v>45107</v>
      </c>
      <c r="T817" s="21">
        <v>45198</v>
      </c>
      <c r="U817" s="21">
        <v>45198</v>
      </c>
      <c r="V817" s="23">
        <v>0.25277777777777777</v>
      </c>
      <c r="W817">
        <v>91</v>
      </c>
      <c r="X817" s="24">
        <v>-1044.0964496353668</v>
      </c>
      <c r="Y817" s="24">
        <v>-1044.0964496353668</v>
      </c>
      <c r="Z817" s="24">
        <v>-1067.3498890347223</v>
      </c>
      <c r="AA817" s="24">
        <v>-1067.3498890347223</v>
      </c>
      <c r="AB817">
        <v>0.97821385504580394</v>
      </c>
      <c r="AC817">
        <v>0</v>
      </c>
      <c r="AD817" s="22">
        <v>993525.43</v>
      </c>
      <c r="AE817" s="25">
        <v>4.2500000000000003E-3</v>
      </c>
      <c r="AF817" s="26">
        <v>0</v>
      </c>
      <c r="AG817" s="27">
        <v>1</v>
      </c>
      <c r="AH817" s="27" t="s">
        <v>237</v>
      </c>
      <c r="AI817" t="s">
        <v>237</v>
      </c>
      <c r="AJ817" t="s">
        <v>10</v>
      </c>
    </row>
    <row r="818" spans="1:36" ht="15" customHeight="1" x14ac:dyDescent="0.25">
      <c r="A818">
        <v>209110</v>
      </c>
      <c r="B818" t="s">
        <v>25</v>
      </c>
      <c r="C818" t="s">
        <v>22</v>
      </c>
      <c r="D818">
        <v>386</v>
      </c>
      <c r="E818" t="s">
        <v>12</v>
      </c>
      <c r="F818" t="s">
        <v>21</v>
      </c>
      <c r="G818" t="s">
        <v>20</v>
      </c>
      <c r="H818" t="s">
        <v>23</v>
      </c>
      <c r="J818" s="21">
        <v>45198</v>
      </c>
      <c r="K818" s="21">
        <v>45289</v>
      </c>
      <c r="L818" s="21">
        <v>45289</v>
      </c>
      <c r="M818" s="22">
        <v>925280.38</v>
      </c>
      <c r="N818" t="s">
        <v>10</v>
      </c>
      <c r="O818">
        <v>4.2500000000000003E-3</v>
      </c>
      <c r="P818" t="s">
        <v>11</v>
      </c>
      <c r="R818" s="21">
        <v>45289</v>
      </c>
      <c r="S818" s="21">
        <v>45198</v>
      </c>
      <c r="T818" s="21">
        <v>45289</v>
      </c>
      <c r="U818" s="21">
        <v>45289</v>
      </c>
      <c r="V818" s="23">
        <v>0.25277777777777777</v>
      </c>
      <c r="W818">
        <v>91</v>
      </c>
      <c r="X818" s="24">
        <v>-963.85658254142504</v>
      </c>
      <c r="Y818" s="24">
        <v>-963.85658254142504</v>
      </c>
      <c r="Z818" s="24">
        <v>-994.03385268055558</v>
      </c>
      <c r="AA818" s="24">
        <v>-994.03385268055558</v>
      </c>
      <c r="AB818">
        <v>0.96964160721714543</v>
      </c>
      <c r="AC818">
        <v>0</v>
      </c>
      <c r="AD818" s="22">
        <v>925280.38</v>
      </c>
      <c r="AE818" s="25">
        <v>4.2500000000000003E-3</v>
      </c>
      <c r="AF818" s="26">
        <v>0</v>
      </c>
      <c r="AG818" s="27">
        <v>1</v>
      </c>
      <c r="AH818" s="27" t="s">
        <v>237</v>
      </c>
      <c r="AI818" t="s">
        <v>237</v>
      </c>
      <c r="AJ818" t="s">
        <v>10</v>
      </c>
    </row>
    <row r="819" spans="1:36" ht="15" customHeight="1" x14ac:dyDescent="0.25">
      <c r="A819">
        <v>209111</v>
      </c>
      <c r="B819" t="s">
        <v>25</v>
      </c>
      <c r="C819" t="s">
        <v>22</v>
      </c>
      <c r="D819">
        <v>386</v>
      </c>
      <c r="E819" t="s">
        <v>12</v>
      </c>
      <c r="F819" t="s">
        <v>21</v>
      </c>
      <c r="G819" t="s">
        <v>20</v>
      </c>
      <c r="H819" t="s">
        <v>23</v>
      </c>
      <c r="J819" s="21">
        <v>45289</v>
      </c>
      <c r="K819" s="21">
        <v>45380</v>
      </c>
      <c r="L819" s="21">
        <v>45380</v>
      </c>
      <c r="M819" s="22">
        <v>856997.44</v>
      </c>
      <c r="N819" t="s">
        <v>10</v>
      </c>
      <c r="O819">
        <v>4.2500000000000003E-3</v>
      </c>
      <c r="P819" t="s">
        <v>11</v>
      </c>
      <c r="R819" s="21">
        <v>45380</v>
      </c>
      <c r="S819" s="21">
        <v>45289</v>
      </c>
      <c r="T819" s="21">
        <v>45380</v>
      </c>
      <c r="U819" s="21">
        <v>45380</v>
      </c>
      <c r="V819" s="23">
        <v>0.25277777777777777</v>
      </c>
      <c r="W819">
        <v>91</v>
      </c>
      <c r="X819" s="24">
        <v>-885.08663137759072</v>
      </c>
      <c r="Y819" s="24">
        <v>-885.08663137759072</v>
      </c>
      <c r="Z819" s="24">
        <v>-920.67711088888893</v>
      </c>
      <c r="AA819" s="24">
        <v>-920.67711088888893</v>
      </c>
      <c r="AB819">
        <v>0.96134314724416625</v>
      </c>
      <c r="AC819">
        <v>0</v>
      </c>
      <c r="AD819" s="22">
        <v>856997.44</v>
      </c>
      <c r="AE819" s="25">
        <v>4.2500000000000003E-3</v>
      </c>
      <c r="AF819" s="26">
        <v>0</v>
      </c>
      <c r="AG819" s="27">
        <v>1</v>
      </c>
      <c r="AH819" s="27" t="s">
        <v>237</v>
      </c>
      <c r="AI819" t="s">
        <v>237</v>
      </c>
      <c r="AJ819" t="s">
        <v>10</v>
      </c>
    </row>
    <row r="820" spans="1:36" ht="15" customHeight="1" x14ac:dyDescent="0.25">
      <c r="A820">
        <v>209112</v>
      </c>
      <c r="B820" t="s">
        <v>25</v>
      </c>
      <c r="C820" t="s">
        <v>22</v>
      </c>
      <c r="D820">
        <v>386</v>
      </c>
      <c r="E820" t="s">
        <v>12</v>
      </c>
      <c r="F820" t="s">
        <v>21</v>
      </c>
      <c r="G820" t="s">
        <v>20</v>
      </c>
      <c r="H820" t="s">
        <v>23</v>
      </c>
      <c r="J820" s="21">
        <v>45380</v>
      </c>
      <c r="K820" s="21">
        <v>45471</v>
      </c>
      <c r="L820" s="21">
        <v>45471</v>
      </c>
      <c r="M820" s="22">
        <v>789742.59</v>
      </c>
      <c r="N820" t="s">
        <v>10</v>
      </c>
      <c r="O820">
        <v>4.2500000000000003E-3</v>
      </c>
      <c r="P820" t="s">
        <v>11</v>
      </c>
      <c r="R820" s="21">
        <v>45471</v>
      </c>
      <c r="S820" s="21">
        <v>45380</v>
      </c>
      <c r="T820" s="21">
        <v>45471</v>
      </c>
      <c r="U820" s="21">
        <v>45471</v>
      </c>
      <c r="V820" s="23">
        <v>0.25277777777777777</v>
      </c>
      <c r="W820">
        <v>91</v>
      </c>
      <c r="X820" s="24">
        <v>-808.96212132868072</v>
      </c>
      <c r="Y820" s="24">
        <v>-808.96212132868072</v>
      </c>
      <c r="Z820" s="24">
        <v>-848.4248518958334</v>
      </c>
      <c r="AA820" s="24">
        <v>-848.4248518958334</v>
      </c>
      <c r="AB820">
        <v>0.95348706431810448</v>
      </c>
      <c r="AC820">
        <v>0</v>
      </c>
      <c r="AD820" s="22">
        <v>789742.59</v>
      </c>
      <c r="AE820" s="25">
        <v>4.2500000000000003E-3</v>
      </c>
      <c r="AF820" s="26">
        <v>0</v>
      </c>
      <c r="AG820" s="27">
        <v>1</v>
      </c>
      <c r="AH820" s="27" t="s">
        <v>237</v>
      </c>
      <c r="AI820" t="s">
        <v>237</v>
      </c>
      <c r="AJ820" t="s">
        <v>10</v>
      </c>
    </row>
    <row r="821" spans="1:36" ht="15" customHeight="1" x14ac:dyDescent="0.25">
      <c r="A821">
        <v>209113</v>
      </c>
      <c r="B821" t="s">
        <v>25</v>
      </c>
      <c r="C821" t="s">
        <v>22</v>
      </c>
      <c r="D821">
        <v>386</v>
      </c>
      <c r="E821" t="s">
        <v>12</v>
      </c>
      <c r="F821" t="s">
        <v>21</v>
      </c>
      <c r="G821" t="s">
        <v>20</v>
      </c>
      <c r="H821" t="s">
        <v>23</v>
      </c>
      <c r="J821" s="21">
        <v>45471</v>
      </c>
      <c r="K821" s="21">
        <v>45565</v>
      </c>
      <c r="L821" s="21">
        <v>45565</v>
      </c>
      <c r="M821" s="22">
        <v>723235.08</v>
      </c>
      <c r="N821" t="s">
        <v>10</v>
      </c>
      <c r="O821">
        <v>4.2500000000000003E-3</v>
      </c>
      <c r="P821" t="s">
        <v>11</v>
      </c>
      <c r="R821" s="21">
        <v>45565</v>
      </c>
      <c r="S821" s="21">
        <v>45471</v>
      </c>
      <c r="T821" s="21">
        <v>45565</v>
      </c>
      <c r="U821" s="21">
        <v>45565</v>
      </c>
      <c r="V821" s="23">
        <v>0.26111111111111113</v>
      </c>
      <c r="W821">
        <v>94</v>
      </c>
      <c r="X821" s="24">
        <v>-759.20049983588603</v>
      </c>
      <c r="Y821" s="24">
        <v>-759.20049983588603</v>
      </c>
      <c r="Z821" s="24">
        <v>-802.59004016666677</v>
      </c>
      <c r="AA821" s="24">
        <v>-802.59004016666677</v>
      </c>
      <c r="AB821">
        <v>0.94593810269341194</v>
      </c>
      <c r="AC821">
        <v>0</v>
      </c>
      <c r="AD821" s="22">
        <v>723235.08</v>
      </c>
      <c r="AE821" s="25">
        <v>4.2499999999999994E-3</v>
      </c>
      <c r="AF821" s="26">
        <v>0</v>
      </c>
      <c r="AG821" s="27">
        <v>1</v>
      </c>
      <c r="AH821" s="27" t="s">
        <v>237</v>
      </c>
      <c r="AI821" t="s">
        <v>237</v>
      </c>
      <c r="AJ821" t="s">
        <v>10</v>
      </c>
    </row>
    <row r="822" spans="1:36" ht="15" customHeight="1" x14ac:dyDescent="0.25">
      <c r="A822">
        <v>209114</v>
      </c>
      <c r="B822" t="s">
        <v>25</v>
      </c>
      <c r="C822" t="s">
        <v>22</v>
      </c>
      <c r="D822">
        <v>386</v>
      </c>
      <c r="E822" t="s">
        <v>12</v>
      </c>
      <c r="F822" t="s">
        <v>21</v>
      </c>
      <c r="G822" t="s">
        <v>20</v>
      </c>
      <c r="H822" t="s">
        <v>23</v>
      </c>
      <c r="J822" s="21">
        <v>45565</v>
      </c>
      <c r="K822" s="21">
        <v>45657</v>
      </c>
      <c r="L822" s="21">
        <v>45657</v>
      </c>
      <c r="M822" s="22">
        <v>656454.91</v>
      </c>
      <c r="N822" t="s">
        <v>10</v>
      </c>
      <c r="O822">
        <v>4.2500000000000003E-3</v>
      </c>
      <c r="P822" t="s">
        <v>11</v>
      </c>
      <c r="R822" s="21">
        <v>45657</v>
      </c>
      <c r="S822" s="21">
        <v>45565</v>
      </c>
      <c r="T822" s="21">
        <v>45657</v>
      </c>
      <c r="U822" s="21">
        <v>45657</v>
      </c>
      <c r="V822" s="23">
        <v>0.25555555555555554</v>
      </c>
      <c r="W822">
        <v>92</v>
      </c>
      <c r="X822" s="24">
        <v>-669.46057285158963</v>
      </c>
      <c r="Y822" s="24">
        <v>-669.46057285158963</v>
      </c>
      <c r="Z822" s="24">
        <v>-712.98297169444447</v>
      </c>
      <c r="AA822" s="24">
        <v>-712.98297169444447</v>
      </c>
      <c r="AB822">
        <v>0.93895730954216006</v>
      </c>
      <c r="AC822">
        <v>0</v>
      </c>
      <c r="AD822" s="22">
        <v>656454.91</v>
      </c>
      <c r="AE822" s="25">
        <v>4.2500000000000003E-3</v>
      </c>
      <c r="AF822" s="26">
        <v>0</v>
      </c>
      <c r="AG822" s="27">
        <v>1</v>
      </c>
      <c r="AH822" s="27" t="s">
        <v>237</v>
      </c>
      <c r="AI822" t="s">
        <v>237</v>
      </c>
      <c r="AJ822" t="s">
        <v>10</v>
      </c>
    </row>
    <row r="823" spans="1:36" ht="15" customHeight="1" x14ac:dyDescent="0.25">
      <c r="A823">
        <v>209115</v>
      </c>
      <c r="B823" t="s">
        <v>25</v>
      </c>
      <c r="C823" t="s">
        <v>22</v>
      </c>
      <c r="D823">
        <v>386</v>
      </c>
      <c r="E823" t="s">
        <v>12</v>
      </c>
      <c r="F823" t="s">
        <v>21</v>
      </c>
      <c r="G823" t="s">
        <v>20</v>
      </c>
      <c r="H823" t="s">
        <v>23</v>
      </c>
      <c r="J823" s="21">
        <v>45657</v>
      </c>
      <c r="K823" s="21">
        <v>45747</v>
      </c>
      <c r="L823" s="21">
        <v>45747</v>
      </c>
      <c r="M823" s="22">
        <v>587225.18999999994</v>
      </c>
      <c r="N823" t="s">
        <v>10</v>
      </c>
      <c r="O823">
        <v>4.2500000000000003E-3</v>
      </c>
      <c r="P823" t="s">
        <v>11</v>
      </c>
      <c r="R823" s="21">
        <v>45747</v>
      </c>
      <c r="S823" s="21">
        <v>45657</v>
      </c>
      <c r="T823" s="21">
        <v>45747</v>
      </c>
      <c r="U823" s="21">
        <v>45747</v>
      </c>
      <c r="V823" s="23">
        <v>0.25</v>
      </c>
      <c r="W823">
        <v>90</v>
      </c>
      <c r="X823" s="24">
        <v>-581.7059048476616</v>
      </c>
      <c r="Y823" s="24">
        <v>-581.7059048476616</v>
      </c>
      <c r="Z823" s="24">
        <v>-623.92676437499995</v>
      </c>
      <c r="AA823" s="24">
        <v>-623.92676437499995</v>
      </c>
      <c r="AB823">
        <v>0.93233042411695255</v>
      </c>
      <c r="AC823">
        <v>0</v>
      </c>
      <c r="AD823" s="22">
        <v>587225.18999999994</v>
      </c>
      <c r="AE823" s="25">
        <v>4.2500000000000003E-3</v>
      </c>
      <c r="AF823" s="26">
        <v>0</v>
      </c>
      <c r="AG823" s="27">
        <v>1</v>
      </c>
      <c r="AH823" s="27" t="s">
        <v>237</v>
      </c>
      <c r="AI823" t="s">
        <v>237</v>
      </c>
      <c r="AJ823" t="s">
        <v>10</v>
      </c>
    </row>
    <row r="824" spans="1:36" ht="15" customHeight="1" x14ac:dyDescent="0.25">
      <c r="A824">
        <v>209116</v>
      </c>
      <c r="B824" t="s">
        <v>25</v>
      </c>
      <c r="C824" t="s">
        <v>22</v>
      </c>
      <c r="D824">
        <v>386</v>
      </c>
      <c r="E824" t="s">
        <v>12</v>
      </c>
      <c r="F824" t="s">
        <v>21</v>
      </c>
      <c r="G824" t="s">
        <v>20</v>
      </c>
      <c r="H824" t="s">
        <v>23</v>
      </c>
      <c r="J824" s="21">
        <v>45747</v>
      </c>
      <c r="K824" s="21">
        <v>45838</v>
      </c>
      <c r="L824" s="21">
        <v>45838</v>
      </c>
      <c r="M824" s="22">
        <v>519964.82</v>
      </c>
      <c r="N824" t="s">
        <v>10</v>
      </c>
      <c r="O824">
        <v>4.2500000000000003E-3</v>
      </c>
      <c r="P824" t="s">
        <v>11</v>
      </c>
      <c r="R824" s="21">
        <v>45838</v>
      </c>
      <c r="S824" s="21">
        <v>45747</v>
      </c>
      <c r="T824" s="21">
        <v>45838</v>
      </c>
      <c r="U824" s="21">
        <v>45838</v>
      </c>
      <c r="V824" s="23">
        <v>0.25277777777777777</v>
      </c>
      <c r="W824">
        <v>91</v>
      </c>
      <c r="X824" s="24">
        <v>-517.13716583046698</v>
      </c>
      <c r="Y824" s="24">
        <v>-517.13716583046698</v>
      </c>
      <c r="Z824" s="24">
        <v>-558.60109481944437</v>
      </c>
      <c r="AA824" s="24">
        <v>-558.60109481944437</v>
      </c>
      <c r="AB824">
        <v>0.92577184439214222</v>
      </c>
      <c r="AC824">
        <v>0</v>
      </c>
      <c r="AD824" s="22">
        <v>519964.82</v>
      </c>
      <c r="AE824" s="25">
        <v>4.2500000000000003E-3</v>
      </c>
      <c r="AF824" s="26">
        <v>0</v>
      </c>
      <c r="AG824" s="27">
        <v>1</v>
      </c>
      <c r="AH824" s="27" t="s">
        <v>237</v>
      </c>
      <c r="AI824" t="s">
        <v>237</v>
      </c>
      <c r="AJ824" t="s">
        <v>10</v>
      </c>
    </row>
    <row r="825" spans="1:36" ht="15" customHeight="1" x14ac:dyDescent="0.25">
      <c r="A825">
        <v>209117</v>
      </c>
      <c r="B825" t="s">
        <v>25</v>
      </c>
      <c r="C825" t="s">
        <v>22</v>
      </c>
      <c r="D825">
        <v>386</v>
      </c>
      <c r="E825" t="s">
        <v>12</v>
      </c>
      <c r="F825" t="s">
        <v>21</v>
      </c>
      <c r="G825" t="s">
        <v>20</v>
      </c>
      <c r="H825" t="s">
        <v>23</v>
      </c>
      <c r="J825" s="21">
        <v>45838</v>
      </c>
      <c r="K825" s="21">
        <v>45930</v>
      </c>
      <c r="L825" s="21">
        <v>45930</v>
      </c>
      <c r="M825" s="22">
        <v>452202.67</v>
      </c>
      <c r="N825" t="s">
        <v>10</v>
      </c>
      <c r="O825">
        <v>4.2500000000000003E-3</v>
      </c>
      <c r="P825" t="s">
        <v>11</v>
      </c>
      <c r="R825" s="21">
        <v>45930</v>
      </c>
      <c r="S825" s="21">
        <v>45838</v>
      </c>
      <c r="T825" s="21">
        <v>45930</v>
      </c>
      <c r="U825" s="21">
        <v>45930</v>
      </c>
      <c r="V825" s="23">
        <v>0.25555555555555554</v>
      </c>
      <c r="W825">
        <v>92</v>
      </c>
      <c r="X825" s="24">
        <v>-451.48918912495571</v>
      </c>
      <c r="Y825" s="24">
        <v>-451.48918912495571</v>
      </c>
      <c r="Z825" s="24">
        <v>-491.14234436111104</v>
      </c>
      <c r="AA825" s="24">
        <v>-491.14234436111104</v>
      </c>
      <c r="AB825">
        <v>0.91926341580720949</v>
      </c>
      <c r="AC825">
        <v>0</v>
      </c>
      <c r="AD825" s="22">
        <v>452202.67</v>
      </c>
      <c r="AE825" s="25">
        <v>4.2500000000000003E-3</v>
      </c>
      <c r="AF825" s="26">
        <v>0</v>
      </c>
      <c r="AG825" s="27">
        <v>1</v>
      </c>
      <c r="AH825" s="27" t="s">
        <v>237</v>
      </c>
      <c r="AI825" t="s">
        <v>237</v>
      </c>
      <c r="AJ825" t="s">
        <v>10</v>
      </c>
    </row>
    <row r="826" spans="1:36" ht="15" customHeight="1" x14ac:dyDescent="0.25">
      <c r="A826">
        <v>209118</v>
      </c>
      <c r="B826" t="s">
        <v>25</v>
      </c>
      <c r="C826" t="s">
        <v>22</v>
      </c>
      <c r="D826">
        <v>386</v>
      </c>
      <c r="E826" t="s">
        <v>12</v>
      </c>
      <c r="F826" t="s">
        <v>21</v>
      </c>
      <c r="G826" t="s">
        <v>20</v>
      </c>
      <c r="H826" t="s">
        <v>23</v>
      </c>
      <c r="J826" s="21">
        <v>45930</v>
      </c>
      <c r="K826" s="21">
        <v>46022</v>
      </c>
      <c r="L826" s="21">
        <v>46022</v>
      </c>
      <c r="M826" s="22">
        <v>384936.91</v>
      </c>
      <c r="N826" t="s">
        <v>10</v>
      </c>
      <c r="O826">
        <v>4.2500000000000003E-3</v>
      </c>
      <c r="P826" t="s">
        <v>11</v>
      </c>
      <c r="R826" s="21">
        <v>46022</v>
      </c>
      <c r="S826" s="21">
        <v>45930</v>
      </c>
      <c r="T826" s="21">
        <v>46022</v>
      </c>
      <c r="U826" s="21">
        <v>46022</v>
      </c>
      <c r="V826" s="23">
        <v>0.25555555555555554</v>
      </c>
      <c r="W826">
        <v>92</v>
      </c>
      <c r="X826" s="24">
        <v>-381.65019187276897</v>
      </c>
      <c r="Y826" s="24">
        <v>-381.65019187276897</v>
      </c>
      <c r="Z826" s="24">
        <v>-418.08425502777771</v>
      </c>
      <c r="AA826" s="24">
        <v>-418.08425502777771</v>
      </c>
      <c r="AB826">
        <v>0.91285473509977544</v>
      </c>
      <c r="AC826">
        <v>0</v>
      </c>
      <c r="AD826" s="22">
        <v>384936.91</v>
      </c>
      <c r="AE826" s="25">
        <v>4.2500000000000003E-3</v>
      </c>
      <c r="AF826" s="26">
        <v>0</v>
      </c>
      <c r="AG826" s="27">
        <v>1</v>
      </c>
      <c r="AH826" s="27" t="s">
        <v>237</v>
      </c>
      <c r="AI826" t="s">
        <v>237</v>
      </c>
      <c r="AJ826" t="s">
        <v>10</v>
      </c>
    </row>
    <row r="827" spans="1:36" ht="15" customHeight="1" x14ac:dyDescent="0.25">
      <c r="A827">
        <v>209119</v>
      </c>
      <c r="B827" t="s">
        <v>25</v>
      </c>
      <c r="C827" t="s">
        <v>22</v>
      </c>
      <c r="D827">
        <v>386</v>
      </c>
      <c r="E827" t="s">
        <v>12</v>
      </c>
      <c r="F827" t="s">
        <v>21</v>
      </c>
      <c r="G827" t="s">
        <v>20</v>
      </c>
      <c r="H827" t="s">
        <v>23</v>
      </c>
      <c r="J827" s="21">
        <v>46022</v>
      </c>
      <c r="K827" s="21">
        <v>46112</v>
      </c>
      <c r="L827" s="21">
        <v>46112</v>
      </c>
      <c r="M827" s="22">
        <v>317201.98</v>
      </c>
      <c r="N827" t="s">
        <v>10</v>
      </c>
      <c r="O827">
        <v>4.2500000000000003E-3</v>
      </c>
      <c r="P827" t="s">
        <v>11</v>
      </c>
      <c r="R827" s="21">
        <v>46112</v>
      </c>
      <c r="S827" s="21">
        <v>46022</v>
      </c>
      <c r="T827" s="21">
        <v>46112</v>
      </c>
      <c r="U827" s="21">
        <v>46112</v>
      </c>
      <c r="V827" s="23">
        <v>0.25</v>
      </c>
      <c r="W827">
        <v>90</v>
      </c>
      <c r="X827" s="24">
        <v>-305.56879985088455</v>
      </c>
      <c r="Y827" s="24">
        <v>-305.56879985088455</v>
      </c>
      <c r="Z827" s="24">
        <v>-337.02710374999998</v>
      </c>
      <c r="AA827" s="24">
        <v>-337.02710374999998</v>
      </c>
      <c r="AB827">
        <v>0.90665942427452184</v>
      </c>
      <c r="AC827">
        <v>0</v>
      </c>
      <c r="AD827" s="22">
        <v>317201.97999999992</v>
      </c>
      <c r="AE827" s="25">
        <v>4.2500000000000003E-3</v>
      </c>
      <c r="AF827" s="26">
        <v>0</v>
      </c>
      <c r="AG827" s="27">
        <v>1</v>
      </c>
      <c r="AH827" s="27" t="s">
        <v>237</v>
      </c>
      <c r="AI827" t="s">
        <v>237</v>
      </c>
      <c r="AJ827" t="s">
        <v>10</v>
      </c>
    </row>
    <row r="828" spans="1:36" ht="15" customHeight="1" x14ac:dyDescent="0.25">
      <c r="A828">
        <v>209120</v>
      </c>
      <c r="B828" t="s">
        <v>25</v>
      </c>
      <c r="C828" t="s">
        <v>22</v>
      </c>
      <c r="D828">
        <v>386</v>
      </c>
      <c r="E828" t="s">
        <v>12</v>
      </c>
      <c r="F828" t="s">
        <v>21</v>
      </c>
      <c r="G828" t="s">
        <v>20</v>
      </c>
      <c r="H828" t="s">
        <v>23</v>
      </c>
      <c r="J828" s="21">
        <v>46112</v>
      </c>
      <c r="K828" s="21">
        <v>46203</v>
      </c>
      <c r="L828" s="21">
        <v>46203</v>
      </c>
      <c r="M828" s="22">
        <v>248689.69</v>
      </c>
      <c r="N828" t="s">
        <v>10</v>
      </c>
      <c r="O828">
        <v>4.2500000000000003E-3</v>
      </c>
      <c r="P828" t="s">
        <v>11</v>
      </c>
      <c r="R828" s="21">
        <v>46203</v>
      </c>
      <c r="S828" s="21">
        <v>46112</v>
      </c>
      <c r="T828" s="21">
        <v>46203</v>
      </c>
      <c r="U828" s="21">
        <v>46203</v>
      </c>
      <c r="V828" s="23">
        <v>0.25277777777777777</v>
      </c>
      <c r="W828">
        <v>91</v>
      </c>
      <c r="X828" s="24">
        <v>-240.57112107206001</v>
      </c>
      <c r="Y828" s="24">
        <v>-240.57112107206001</v>
      </c>
      <c r="Z828" s="24">
        <v>-267.16871557638888</v>
      </c>
      <c r="AA828" s="24">
        <v>-267.16871557638888</v>
      </c>
      <c r="AB828">
        <v>0.90044644842886146</v>
      </c>
      <c r="AC828">
        <v>0</v>
      </c>
      <c r="AD828" s="22">
        <v>248689.69</v>
      </c>
      <c r="AE828" s="25">
        <v>4.2500000000000003E-3</v>
      </c>
      <c r="AF828" s="26">
        <v>0</v>
      </c>
      <c r="AG828" s="27">
        <v>1</v>
      </c>
      <c r="AH828" s="27" t="s">
        <v>237</v>
      </c>
      <c r="AI828" t="s">
        <v>237</v>
      </c>
      <c r="AJ828" t="s">
        <v>10</v>
      </c>
    </row>
    <row r="829" spans="1:36" ht="15" customHeight="1" x14ac:dyDescent="0.25">
      <c r="A829">
        <v>209121</v>
      </c>
      <c r="B829" t="s">
        <v>25</v>
      </c>
      <c r="C829" t="s">
        <v>22</v>
      </c>
      <c r="D829">
        <v>386</v>
      </c>
      <c r="E829" t="s">
        <v>12</v>
      </c>
      <c r="F829" t="s">
        <v>21</v>
      </c>
      <c r="G829" t="s">
        <v>20</v>
      </c>
      <c r="H829" t="s">
        <v>23</v>
      </c>
      <c r="J829" s="21">
        <v>46203</v>
      </c>
      <c r="K829" s="21">
        <v>46295</v>
      </c>
      <c r="L829" s="21">
        <v>46295</v>
      </c>
      <c r="M829" s="22">
        <v>113418.91</v>
      </c>
      <c r="N829" t="s">
        <v>10</v>
      </c>
      <c r="O829">
        <v>4.2500000000000003E-3</v>
      </c>
      <c r="P829" t="s">
        <v>11</v>
      </c>
      <c r="R829" s="21">
        <v>46295</v>
      </c>
      <c r="S829" s="21">
        <v>46203</v>
      </c>
      <c r="T829" s="21">
        <v>46295</v>
      </c>
      <c r="U829" s="21">
        <v>46295</v>
      </c>
      <c r="V829" s="23">
        <v>0.25555555555555554</v>
      </c>
      <c r="W829">
        <v>92</v>
      </c>
      <c r="X829" s="24">
        <v>-110.15170150373719</v>
      </c>
      <c r="Y829" s="24">
        <v>-110.15170150373719</v>
      </c>
      <c r="Z829" s="24">
        <v>-123.18553836111111</v>
      </c>
      <c r="AA829" s="24">
        <v>-123.18553836111111</v>
      </c>
      <c r="AB829">
        <v>0.89419344972811654</v>
      </c>
      <c r="AC829">
        <v>0</v>
      </c>
      <c r="AD829" s="22">
        <v>113418.91</v>
      </c>
      <c r="AE829" s="25">
        <v>4.2500000000000003E-3</v>
      </c>
      <c r="AF829" s="26">
        <v>0</v>
      </c>
      <c r="AG829" s="27">
        <v>1</v>
      </c>
      <c r="AH829" s="27" t="s">
        <v>237</v>
      </c>
      <c r="AI829" t="s">
        <v>237</v>
      </c>
      <c r="AJ829" t="s">
        <v>10</v>
      </c>
    </row>
    <row r="830" spans="1:36" ht="15" customHeight="1" x14ac:dyDescent="0.25">
      <c r="A830">
        <v>209122</v>
      </c>
      <c r="B830" t="s">
        <v>25</v>
      </c>
      <c r="C830" t="s">
        <v>22</v>
      </c>
      <c r="D830">
        <v>386</v>
      </c>
      <c r="E830" t="s">
        <v>12</v>
      </c>
      <c r="F830" t="s">
        <v>21</v>
      </c>
      <c r="G830" t="s">
        <v>20</v>
      </c>
      <c r="H830" t="s">
        <v>23</v>
      </c>
      <c r="J830" s="21">
        <v>46295</v>
      </c>
      <c r="K830" s="21">
        <v>46387</v>
      </c>
      <c r="L830" s="21">
        <v>46387</v>
      </c>
      <c r="M830" s="22">
        <v>134409.34</v>
      </c>
      <c r="N830" t="s">
        <v>10</v>
      </c>
      <c r="O830">
        <v>4.2500000000000003E-3</v>
      </c>
      <c r="P830" t="s">
        <v>11</v>
      </c>
      <c r="R830" s="21">
        <v>46387</v>
      </c>
      <c r="S830" s="21">
        <v>46295</v>
      </c>
      <c r="T830" s="21">
        <v>46387</v>
      </c>
      <c r="U830" s="21">
        <v>46387</v>
      </c>
      <c r="V830" s="23">
        <v>0.25555555555555554</v>
      </c>
      <c r="W830">
        <v>92</v>
      </c>
      <c r="X830" s="24">
        <v>-129.62522518746962</v>
      </c>
      <c r="Y830" s="24">
        <v>-129.62522518746962</v>
      </c>
      <c r="Z830" s="24">
        <v>-145.98347761111108</v>
      </c>
      <c r="AA830" s="24">
        <v>-145.98347761111108</v>
      </c>
      <c r="AB830">
        <v>0.88794449418982457</v>
      </c>
      <c r="AC830">
        <v>0</v>
      </c>
      <c r="AD830" s="22">
        <v>134409.34</v>
      </c>
      <c r="AE830" s="25">
        <v>4.2500000000000003E-3</v>
      </c>
      <c r="AF830" s="26">
        <v>0</v>
      </c>
      <c r="AG830" s="27">
        <v>1</v>
      </c>
      <c r="AH830" s="27" t="s">
        <v>237</v>
      </c>
      <c r="AI830" t="s">
        <v>237</v>
      </c>
      <c r="AJ830" t="s">
        <v>10</v>
      </c>
    </row>
    <row r="831" spans="1:36" ht="15" customHeight="1" x14ac:dyDescent="0.25">
      <c r="A831">
        <v>209123</v>
      </c>
      <c r="B831" t="s">
        <v>25</v>
      </c>
      <c r="C831" t="s">
        <v>22</v>
      </c>
      <c r="D831">
        <v>386</v>
      </c>
      <c r="E831" t="s">
        <v>12</v>
      </c>
      <c r="F831" t="s">
        <v>21</v>
      </c>
      <c r="G831" t="s">
        <v>20</v>
      </c>
      <c r="H831" t="s">
        <v>23</v>
      </c>
      <c r="J831" s="21">
        <v>46387</v>
      </c>
      <c r="K831" s="21">
        <v>46477</v>
      </c>
      <c r="L831" s="21">
        <v>46477</v>
      </c>
      <c r="M831" s="22">
        <v>45673.07</v>
      </c>
      <c r="N831" t="s">
        <v>10</v>
      </c>
      <c r="O831">
        <v>4.2500000000000003E-3</v>
      </c>
      <c r="P831" t="s">
        <v>11</v>
      </c>
      <c r="R831" s="21">
        <v>46477</v>
      </c>
      <c r="S831" s="21">
        <v>46387</v>
      </c>
      <c r="T831" s="21">
        <v>46477</v>
      </c>
      <c r="U831" s="21">
        <v>46477</v>
      </c>
      <c r="V831" s="23">
        <v>0.25</v>
      </c>
      <c r="W831">
        <v>90</v>
      </c>
      <c r="X831" s="24">
        <v>-42.792517773323063</v>
      </c>
      <c r="Y831" s="24">
        <v>-42.792517773323063</v>
      </c>
      <c r="Z831" s="24">
        <v>-48.527636875000006</v>
      </c>
      <c r="AA831" s="24">
        <v>-48.527636875000006</v>
      </c>
      <c r="AB831">
        <v>0.88181746586074738</v>
      </c>
      <c r="AC831">
        <v>0</v>
      </c>
      <c r="AD831" s="22">
        <v>45673.07</v>
      </c>
      <c r="AE831" s="25">
        <v>4.2500000000000003E-3</v>
      </c>
      <c r="AF831" s="26">
        <v>0</v>
      </c>
      <c r="AG831" s="27">
        <v>1</v>
      </c>
      <c r="AH831" s="27" t="s">
        <v>237</v>
      </c>
      <c r="AI831" t="s">
        <v>237</v>
      </c>
      <c r="AJ831" t="s">
        <v>10</v>
      </c>
    </row>
    <row r="832" spans="1:36" ht="15" customHeight="1" x14ac:dyDescent="0.25">
      <c r="A832">
        <v>209147</v>
      </c>
      <c r="B832" t="s">
        <v>19</v>
      </c>
      <c r="C832" t="s">
        <v>22</v>
      </c>
      <c r="D832">
        <v>386</v>
      </c>
      <c r="E832" t="s">
        <v>12</v>
      </c>
      <c r="F832" t="s">
        <v>21</v>
      </c>
      <c r="G832" t="s">
        <v>20</v>
      </c>
      <c r="H832" t="s">
        <v>23</v>
      </c>
      <c r="I832" s="21">
        <v>44923</v>
      </c>
      <c r="J832" s="21">
        <v>44925</v>
      </c>
      <c r="K832" s="21">
        <v>45016</v>
      </c>
      <c r="L832" s="21">
        <v>45016</v>
      </c>
      <c r="M832" s="22">
        <v>1128500.3899999999</v>
      </c>
      <c r="N832" t="s">
        <v>10</v>
      </c>
      <c r="O832" t="s">
        <v>24</v>
      </c>
      <c r="P832" t="s">
        <v>11</v>
      </c>
      <c r="R832" s="21">
        <v>44923</v>
      </c>
      <c r="S832" s="21">
        <v>44925</v>
      </c>
      <c r="T832" s="21">
        <v>45016</v>
      </c>
      <c r="U832" s="21">
        <v>45016</v>
      </c>
      <c r="V832" s="23">
        <v>0.25277777777777777</v>
      </c>
      <c r="W832">
        <v>91</v>
      </c>
      <c r="X832" s="24">
        <v>6246.2597957779035</v>
      </c>
      <c r="Y832" s="24">
        <v>6246.2597957779035</v>
      </c>
      <c r="Z832" s="24">
        <v>6281.4212541383322</v>
      </c>
      <c r="AA832" s="24">
        <v>6281.4212541383322</v>
      </c>
      <c r="AB832">
        <v>0.99440230850028344</v>
      </c>
      <c r="AC832">
        <v>69.026607188333315</v>
      </c>
      <c r="AD832" s="22">
        <v>1128500.3899999999</v>
      </c>
      <c r="AE832" s="25">
        <v>2.2019999999999998E-2</v>
      </c>
      <c r="AF832" s="26">
        <v>0</v>
      </c>
      <c r="AG832" s="27">
        <v>1</v>
      </c>
      <c r="AH832" s="27" t="s">
        <v>237</v>
      </c>
      <c r="AI832" t="s">
        <v>237</v>
      </c>
      <c r="AJ832" t="s">
        <v>10</v>
      </c>
    </row>
    <row r="833" spans="1:36" ht="15" customHeight="1" x14ac:dyDescent="0.25">
      <c r="A833">
        <v>209148</v>
      </c>
      <c r="B833" t="s">
        <v>19</v>
      </c>
      <c r="C833" t="s">
        <v>22</v>
      </c>
      <c r="D833">
        <v>386</v>
      </c>
      <c r="E833" t="s">
        <v>12</v>
      </c>
      <c r="F833" t="s">
        <v>21</v>
      </c>
      <c r="G833" t="s">
        <v>20</v>
      </c>
      <c r="H833" t="s">
        <v>23</v>
      </c>
      <c r="I833" s="21">
        <v>45014</v>
      </c>
      <c r="J833" s="21">
        <v>45016</v>
      </c>
      <c r="K833" s="21">
        <v>45107</v>
      </c>
      <c r="L833" s="21">
        <v>45107</v>
      </c>
      <c r="M833" s="22">
        <v>1062267.03</v>
      </c>
      <c r="N833" t="s">
        <v>10</v>
      </c>
      <c r="O833" t="s">
        <v>24</v>
      </c>
      <c r="P833" t="s">
        <v>11</v>
      </c>
      <c r="R833" s="21">
        <v>45014</v>
      </c>
      <c r="S833" s="21">
        <v>45016</v>
      </c>
      <c r="T833" s="21">
        <v>45107</v>
      </c>
      <c r="U833" s="21">
        <v>45107</v>
      </c>
      <c r="V833" s="23">
        <v>0.25277777777777777</v>
      </c>
      <c r="W833">
        <v>91</v>
      </c>
      <c r="X833" s="24">
        <v>8269.4721562189334</v>
      </c>
      <c r="Y833" s="24">
        <v>8269.4721562189334</v>
      </c>
      <c r="Z833" s="24">
        <v>8380.0654739675101</v>
      </c>
      <c r="AA833" s="24">
        <v>8380.0654739675101</v>
      </c>
      <c r="AB833">
        <v>0.98680280982384527</v>
      </c>
      <c r="AC833">
        <v>0</v>
      </c>
      <c r="AD833" s="22">
        <v>1062267.03</v>
      </c>
      <c r="AE833" s="25">
        <v>3.1208638160916839E-2</v>
      </c>
      <c r="AF833" s="26">
        <v>0</v>
      </c>
      <c r="AG833" s="27">
        <v>1</v>
      </c>
      <c r="AH833" s="27" t="s">
        <v>237</v>
      </c>
      <c r="AI833" t="s">
        <v>237</v>
      </c>
      <c r="AJ833" t="s">
        <v>10</v>
      </c>
    </row>
    <row r="834" spans="1:36" ht="15" customHeight="1" x14ac:dyDescent="0.25">
      <c r="A834">
        <v>209149</v>
      </c>
      <c r="B834" t="s">
        <v>19</v>
      </c>
      <c r="C834" t="s">
        <v>22</v>
      </c>
      <c r="D834">
        <v>386</v>
      </c>
      <c r="E834" t="s">
        <v>12</v>
      </c>
      <c r="F834" t="s">
        <v>21</v>
      </c>
      <c r="G834" t="s">
        <v>20</v>
      </c>
      <c r="H834" t="s">
        <v>23</v>
      </c>
      <c r="I834" s="21">
        <v>45105</v>
      </c>
      <c r="J834" s="21">
        <v>45107</v>
      </c>
      <c r="K834" s="21">
        <v>45198</v>
      </c>
      <c r="L834" s="21">
        <v>45198</v>
      </c>
      <c r="M834" s="22">
        <v>993525.43</v>
      </c>
      <c r="N834" t="s">
        <v>10</v>
      </c>
      <c r="O834" t="s">
        <v>24</v>
      </c>
      <c r="P834" t="s">
        <v>11</v>
      </c>
      <c r="R834" s="21">
        <v>45105</v>
      </c>
      <c r="S834" s="21">
        <v>45107</v>
      </c>
      <c r="T834" s="21">
        <v>45198</v>
      </c>
      <c r="U834" s="21">
        <v>45198</v>
      </c>
      <c r="V834" s="23">
        <v>0.25277777777777777</v>
      </c>
      <c r="W834">
        <v>91</v>
      </c>
      <c r="X834" s="24">
        <v>8817.6142667935437</v>
      </c>
      <c r="Y834" s="24">
        <v>8817.6142667935437</v>
      </c>
      <c r="Z834" s="24">
        <v>9013.9944566422728</v>
      </c>
      <c r="AA834" s="24">
        <v>9013.9944566422728</v>
      </c>
      <c r="AB834">
        <v>0.97821385504580394</v>
      </c>
      <c r="AC834">
        <v>0</v>
      </c>
      <c r="AD834" s="22">
        <v>993525.43</v>
      </c>
      <c r="AE834" s="25">
        <v>3.58921444919768E-2</v>
      </c>
      <c r="AF834" s="26">
        <v>0</v>
      </c>
      <c r="AG834" s="27">
        <v>1</v>
      </c>
      <c r="AH834" s="27" t="s">
        <v>237</v>
      </c>
      <c r="AI834" t="s">
        <v>237</v>
      </c>
      <c r="AJ834" t="s">
        <v>10</v>
      </c>
    </row>
    <row r="835" spans="1:36" ht="15" customHeight="1" x14ac:dyDescent="0.25">
      <c r="A835">
        <v>209150</v>
      </c>
      <c r="B835" t="s">
        <v>19</v>
      </c>
      <c r="C835" t="s">
        <v>22</v>
      </c>
      <c r="D835">
        <v>386</v>
      </c>
      <c r="E835" t="s">
        <v>12</v>
      </c>
      <c r="F835" t="s">
        <v>21</v>
      </c>
      <c r="G835" t="s">
        <v>20</v>
      </c>
      <c r="H835" t="s">
        <v>23</v>
      </c>
      <c r="I835" s="21">
        <v>45196</v>
      </c>
      <c r="J835" s="21">
        <v>45198</v>
      </c>
      <c r="K835" s="21">
        <v>45289</v>
      </c>
      <c r="L835" s="21">
        <v>45289</v>
      </c>
      <c r="M835" s="22">
        <v>925280.38</v>
      </c>
      <c r="N835" t="s">
        <v>10</v>
      </c>
      <c r="O835" t="s">
        <v>24</v>
      </c>
      <c r="P835" t="s">
        <v>11</v>
      </c>
      <c r="R835" s="21">
        <v>45196</v>
      </c>
      <c r="S835" s="21">
        <v>45198</v>
      </c>
      <c r="T835" s="21">
        <v>45289</v>
      </c>
      <c r="U835" s="21">
        <v>45289</v>
      </c>
      <c r="V835" s="23">
        <v>0.25277777777777777</v>
      </c>
      <c r="W835">
        <v>91</v>
      </c>
      <c r="X835" s="24">
        <v>8312.2210799837303</v>
      </c>
      <c r="Y835" s="24">
        <v>8312.2210799837303</v>
      </c>
      <c r="Z835" s="24">
        <v>8572.4674128203515</v>
      </c>
      <c r="AA835" s="24">
        <v>8572.4674128203515</v>
      </c>
      <c r="AB835">
        <v>0.96964160721714543</v>
      </c>
      <c r="AC835">
        <v>0</v>
      </c>
      <c r="AD835" s="22">
        <v>925280.38</v>
      </c>
      <c r="AE835" s="25">
        <v>3.6651655681785592E-2</v>
      </c>
      <c r="AF835" s="26">
        <v>0</v>
      </c>
      <c r="AG835" s="27">
        <v>1</v>
      </c>
      <c r="AH835" s="27" t="s">
        <v>237</v>
      </c>
      <c r="AI835" t="s">
        <v>237</v>
      </c>
      <c r="AJ835" t="s">
        <v>10</v>
      </c>
    </row>
    <row r="836" spans="1:36" ht="15" customHeight="1" x14ac:dyDescent="0.25">
      <c r="A836">
        <v>209151</v>
      </c>
      <c r="B836" t="s">
        <v>19</v>
      </c>
      <c r="C836" t="s">
        <v>22</v>
      </c>
      <c r="D836">
        <v>386</v>
      </c>
      <c r="E836" t="s">
        <v>12</v>
      </c>
      <c r="F836" t="s">
        <v>21</v>
      </c>
      <c r="G836" t="s">
        <v>20</v>
      </c>
      <c r="H836" t="s">
        <v>23</v>
      </c>
      <c r="I836" s="21">
        <v>45287</v>
      </c>
      <c r="J836" s="21">
        <v>45289</v>
      </c>
      <c r="K836" s="21">
        <v>45380</v>
      </c>
      <c r="L836" s="21">
        <v>45380</v>
      </c>
      <c r="M836" s="22">
        <v>856997.44</v>
      </c>
      <c r="N836" t="s">
        <v>10</v>
      </c>
      <c r="O836" t="s">
        <v>24</v>
      </c>
      <c r="P836" t="s">
        <v>11</v>
      </c>
      <c r="R836" s="21">
        <v>45287</v>
      </c>
      <c r="S836" s="21">
        <v>45289</v>
      </c>
      <c r="T836" s="21">
        <v>45380</v>
      </c>
      <c r="U836" s="21">
        <v>45380</v>
      </c>
      <c r="V836" s="23">
        <v>0.25277777777777777</v>
      </c>
      <c r="W836">
        <v>91</v>
      </c>
      <c r="X836" s="24">
        <v>7459.264812935101</v>
      </c>
      <c r="Y836" s="24">
        <v>7459.264812935101</v>
      </c>
      <c r="Z836" s="24">
        <v>7759.211509769636</v>
      </c>
      <c r="AA836" s="24">
        <v>7759.211509769636</v>
      </c>
      <c r="AB836">
        <v>0.96134314724416625</v>
      </c>
      <c r="AC836">
        <v>0</v>
      </c>
      <c r="AD836" s="22">
        <v>856997.44</v>
      </c>
      <c r="AE836" s="25">
        <v>3.5817822042608284E-2</v>
      </c>
      <c r="AF836" s="26">
        <v>0</v>
      </c>
      <c r="AG836" s="27">
        <v>1</v>
      </c>
      <c r="AH836" s="27" t="s">
        <v>237</v>
      </c>
      <c r="AI836" t="s">
        <v>237</v>
      </c>
      <c r="AJ836" t="s">
        <v>10</v>
      </c>
    </row>
    <row r="837" spans="1:36" ht="15" customHeight="1" x14ac:dyDescent="0.25">
      <c r="A837">
        <v>209152</v>
      </c>
      <c r="B837" t="s">
        <v>19</v>
      </c>
      <c r="C837" t="s">
        <v>22</v>
      </c>
      <c r="D837">
        <v>386</v>
      </c>
      <c r="E837" t="s">
        <v>12</v>
      </c>
      <c r="F837" t="s">
        <v>21</v>
      </c>
      <c r="G837" t="s">
        <v>20</v>
      </c>
      <c r="H837" t="s">
        <v>23</v>
      </c>
      <c r="I837" s="21">
        <v>45378</v>
      </c>
      <c r="J837" s="21">
        <v>45380</v>
      </c>
      <c r="K837" s="21">
        <v>45471</v>
      </c>
      <c r="L837" s="21">
        <v>45471</v>
      </c>
      <c r="M837" s="22">
        <v>789742.59</v>
      </c>
      <c r="N837" t="s">
        <v>10</v>
      </c>
      <c r="O837" t="s">
        <v>24</v>
      </c>
      <c r="P837" t="s">
        <v>11</v>
      </c>
      <c r="R837" s="21">
        <v>45378</v>
      </c>
      <c r="S837" s="21">
        <v>45380</v>
      </c>
      <c r="T837" s="21">
        <v>45471</v>
      </c>
      <c r="U837" s="21">
        <v>45471</v>
      </c>
      <c r="V837" s="23">
        <v>0.25277777777777777</v>
      </c>
      <c r="W837">
        <v>91</v>
      </c>
      <c r="X837" s="24">
        <v>6525.2038747804809</v>
      </c>
      <c r="Y837" s="24">
        <v>6525.2038747804809</v>
      </c>
      <c r="Z837" s="24">
        <v>6843.5158891715473</v>
      </c>
      <c r="AA837" s="24">
        <v>6843.5158891715473</v>
      </c>
      <c r="AB837">
        <v>0.95348706431810448</v>
      </c>
      <c r="AC837">
        <v>0</v>
      </c>
      <c r="AD837" s="22">
        <v>789742.59</v>
      </c>
      <c r="AE837" s="25">
        <v>3.4281106292428622E-2</v>
      </c>
      <c r="AF837" s="26">
        <v>0</v>
      </c>
      <c r="AG837" s="27">
        <v>1</v>
      </c>
      <c r="AH837" s="27" t="s">
        <v>237</v>
      </c>
      <c r="AI837" t="s">
        <v>237</v>
      </c>
      <c r="AJ837" t="s">
        <v>10</v>
      </c>
    </row>
    <row r="838" spans="1:36" ht="15" customHeight="1" x14ac:dyDescent="0.25">
      <c r="A838">
        <v>209153</v>
      </c>
      <c r="B838" t="s">
        <v>19</v>
      </c>
      <c r="C838" t="s">
        <v>22</v>
      </c>
      <c r="D838">
        <v>386</v>
      </c>
      <c r="E838" t="s">
        <v>12</v>
      </c>
      <c r="F838" t="s">
        <v>21</v>
      </c>
      <c r="G838" t="s">
        <v>20</v>
      </c>
      <c r="H838" t="s">
        <v>23</v>
      </c>
      <c r="I838" s="21">
        <v>45469</v>
      </c>
      <c r="J838" s="21">
        <v>45471</v>
      </c>
      <c r="K838" s="21">
        <v>45565</v>
      </c>
      <c r="L838" s="21">
        <v>45565</v>
      </c>
      <c r="M838" s="22">
        <v>723235.08</v>
      </c>
      <c r="N838" t="s">
        <v>10</v>
      </c>
      <c r="O838" t="s">
        <v>24</v>
      </c>
      <c r="P838" t="s">
        <v>11</v>
      </c>
      <c r="R838" s="21">
        <v>45469</v>
      </c>
      <c r="S838" s="21">
        <v>45471</v>
      </c>
      <c r="T838" s="21">
        <v>45565</v>
      </c>
      <c r="U838" s="21">
        <v>45565</v>
      </c>
      <c r="V838" s="23">
        <v>0.26111111111111113</v>
      </c>
      <c r="W838">
        <v>94</v>
      </c>
      <c r="X838" s="24">
        <v>5844.736285618812</v>
      </c>
      <c r="Y838" s="24">
        <v>5844.736285618812</v>
      </c>
      <c r="Z838" s="24">
        <v>6178.7724471366919</v>
      </c>
      <c r="AA838" s="24">
        <v>6178.7724471366919</v>
      </c>
      <c r="AB838">
        <v>0.94593810269341194</v>
      </c>
      <c r="AC838">
        <v>0</v>
      </c>
      <c r="AD838" s="22">
        <v>723235.08</v>
      </c>
      <c r="AE838" s="25">
        <v>3.271879986808434E-2</v>
      </c>
      <c r="AF838" s="26">
        <v>0</v>
      </c>
      <c r="AG838" s="27">
        <v>1</v>
      </c>
      <c r="AH838" s="27" t="s">
        <v>237</v>
      </c>
      <c r="AI838" t="s">
        <v>237</v>
      </c>
      <c r="AJ838" t="s">
        <v>10</v>
      </c>
    </row>
    <row r="839" spans="1:36" ht="15" customHeight="1" x14ac:dyDescent="0.25">
      <c r="A839">
        <v>209154</v>
      </c>
      <c r="B839" t="s">
        <v>19</v>
      </c>
      <c r="C839" t="s">
        <v>22</v>
      </c>
      <c r="D839">
        <v>386</v>
      </c>
      <c r="E839" t="s">
        <v>12</v>
      </c>
      <c r="F839" t="s">
        <v>21</v>
      </c>
      <c r="G839" t="s">
        <v>20</v>
      </c>
      <c r="H839" t="s">
        <v>23</v>
      </c>
      <c r="I839" s="21">
        <v>45561</v>
      </c>
      <c r="J839" s="21">
        <v>45565</v>
      </c>
      <c r="K839" s="21">
        <v>45657</v>
      </c>
      <c r="L839" s="21">
        <v>45657</v>
      </c>
      <c r="M839" s="22">
        <v>656454.91</v>
      </c>
      <c r="N839" t="s">
        <v>10</v>
      </c>
      <c r="O839" t="s">
        <v>24</v>
      </c>
      <c r="P839" t="s">
        <v>11</v>
      </c>
      <c r="R839" s="21">
        <v>45561</v>
      </c>
      <c r="S839" s="21">
        <v>45565</v>
      </c>
      <c r="T839" s="21">
        <v>45657</v>
      </c>
      <c r="U839" s="21">
        <v>45657</v>
      </c>
      <c r="V839" s="23">
        <v>0.25555555555555554</v>
      </c>
      <c r="W839">
        <v>92</v>
      </c>
      <c r="X839" s="24">
        <v>4938.4937067598003</v>
      </c>
      <c r="Y839" s="24">
        <v>4938.4937067598003</v>
      </c>
      <c r="Z839" s="24">
        <v>5259.5508406743566</v>
      </c>
      <c r="AA839" s="24">
        <v>5259.5508406743566</v>
      </c>
      <c r="AB839">
        <v>0.93895730954216006</v>
      </c>
      <c r="AC839">
        <v>0</v>
      </c>
      <c r="AD839" s="22">
        <v>656454.91</v>
      </c>
      <c r="AE839" s="25">
        <v>3.1351507624007666E-2</v>
      </c>
      <c r="AF839" s="26">
        <v>0</v>
      </c>
      <c r="AG839" s="27">
        <v>1</v>
      </c>
      <c r="AH839" s="27" t="s">
        <v>237</v>
      </c>
      <c r="AI839" t="s">
        <v>237</v>
      </c>
      <c r="AJ839" t="s">
        <v>10</v>
      </c>
    </row>
    <row r="840" spans="1:36" ht="15" customHeight="1" x14ac:dyDescent="0.25">
      <c r="A840">
        <v>209155</v>
      </c>
      <c r="B840" t="s">
        <v>19</v>
      </c>
      <c r="C840" t="s">
        <v>22</v>
      </c>
      <c r="D840">
        <v>386</v>
      </c>
      <c r="E840" t="s">
        <v>12</v>
      </c>
      <c r="F840" t="s">
        <v>21</v>
      </c>
      <c r="G840" t="s">
        <v>20</v>
      </c>
      <c r="H840" t="s">
        <v>23</v>
      </c>
      <c r="I840" s="21">
        <v>45653</v>
      </c>
      <c r="J840" s="21">
        <v>45657</v>
      </c>
      <c r="K840" s="21">
        <v>45747</v>
      </c>
      <c r="L840" s="21">
        <v>45747</v>
      </c>
      <c r="M840" s="22">
        <v>587225.18999999994</v>
      </c>
      <c r="N840" t="s">
        <v>10</v>
      </c>
      <c r="O840" t="s">
        <v>24</v>
      </c>
      <c r="P840" t="s">
        <v>11</v>
      </c>
      <c r="R840" s="21">
        <v>45653</v>
      </c>
      <c r="S840" s="21">
        <v>45657</v>
      </c>
      <c r="T840" s="21">
        <v>45747</v>
      </c>
      <c r="U840" s="21">
        <v>45747</v>
      </c>
      <c r="V840" s="23">
        <v>0.25</v>
      </c>
      <c r="W840">
        <v>90</v>
      </c>
      <c r="X840" s="24">
        <v>4151.3094608586698</v>
      </c>
      <c r="Y840" s="24">
        <v>4151.3094608586698</v>
      </c>
      <c r="Z840" s="24">
        <v>4452.6161041999039</v>
      </c>
      <c r="AA840" s="24">
        <v>4452.6161041999039</v>
      </c>
      <c r="AB840">
        <v>0.93233042411695255</v>
      </c>
      <c r="AC840">
        <v>0</v>
      </c>
      <c r="AD840" s="22">
        <v>587225.18999999994</v>
      </c>
      <c r="AE840" s="25">
        <v>3.0329871265910135E-2</v>
      </c>
      <c r="AF840" s="26">
        <v>0</v>
      </c>
      <c r="AG840" s="27">
        <v>1</v>
      </c>
      <c r="AH840" s="27" t="s">
        <v>237</v>
      </c>
      <c r="AI840" t="s">
        <v>237</v>
      </c>
      <c r="AJ840" t="s">
        <v>10</v>
      </c>
    </row>
    <row r="841" spans="1:36" ht="15" customHeight="1" x14ac:dyDescent="0.25">
      <c r="A841">
        <v>209156</v>
      </c>
      <c r="B841" t="s">
        <v>19</v>
      </c>
      <c r="C841" t="s">
        <v>22</v>
      </c>
      <c r="D841">
        <v>386</v>
      </c>
      <c r="E841" t="s">
        <v>12</v>
      </c>
      <c r="F841" t="s">
        <v>21</v>
      </c>
      <c r="G841" t="s">
        <v>20</v>
      </c>
      <c r="H841" t="s">
        <v>23</v>
      </c>
      <c r="I841" s="21">
        <v>45743</v>
      </c>
      <c r="J841" s="21">
        <v>45747</v>
      </c>
      <c r="K841" s="21">
        <v>45838</v>
      </c>
      <c r="L841" s="21">
        <v>45838</v>
      </c>
      <c r="M841" s="22">
        <v>519964.82</v>
      </c>
      <c r="N841" t="s">
        <v>10</v>
      </c>
      <c r="O841" t="s">
        <v>24</v>
      </c>
      <c r="P841" t="s">
        <v>11</v>
      </c>
      <c r="R841" s="21">
        <v>45743</v>
      </c>
      <c r="S841" s="21">
        <v>45747</v>
      </c>
      <c r="T841" s="21">
        <v>45838</v>
      </c>
      <c r="U841" s="21">
        <v>45838</v>
      </c>
      <c r="V841" s="23">
        <v>0.25277777777777777</v>
      </c>
      <c r="W841">
        <v>91</v>
      </c>
      <c r="X841" s="24">
        <v>3626.0423043362366</v>
      </c>
      <c r="Y841" s="24">
        <v>3626.0423043362366</v>
      </c>
      <c r="Z841" s="24">
        <v>3916.7774720099424</v>
      </c>
      <c r="AA841" s="24">
        <v>3916.7774720099424</v>
      </c>
      <c r="AB841">
        <v>0.92577184439214222</v>
      </c>
      <c r="AC841">
        <v>0</v>
      </c>
      <c r="AD841" s="22">
        <v>519964.82</v>
      </c>
      <c r="AE841" s="25">
        <v>2.9799985016897988E-2</v>
      </c>
      <c r="AF841" s="26">
        <v>0</v>
      </c>
      <c r="AG841" s="27">
        <v>1</v>
      </c>
      <c r="AH841" s="27" t="s">
        <v>237</v>
      </c>
      <c r="AI841" t="s">
        <v>237</v>
      </c>
      <c r="AJ841" t="s">
        <v>10</v>
      </c>
    </row>
    <row r="842" spans="1:36" ht="15" customHeight="1" x14ac:dyDescent="0.25">
      <c r="A842">
        <v>209157</v>
      </c>
      <c r="B842" t="s">
        <v>19</v>
      </c>
      <c r="C842" t="s">
        <v>22</v>
      </c>
      <c r="D842">
        <v>386</v>
      </c>
      <c r="E842" t="s">
        <v>12</v>
      </c>
      <c r="F842" t="s">
        <v>21</v>
      </c>
      <c r="G842" t="s">
        <v>20</v>
      </c>
      <c r="H842" t="s">
        <v>23</v>
      </c>
      <c r="I842" s="21">
        <v>45834</v>
      </c>
      <c r="J842" s="21">
        <v>45838</v>
      </c>
      <c r="K842" s="21">
        <v>45930</v>
      </c>
      <c r="L842" s="21">
        <v>45930</v>
      </c>
      <c r="M842" s="22">
        <v>452202.67</v>
      </c>
      <c r="N842" t="s">
        <v>10</v>
      </c>
      <c r="O842" t="s">
        <v>24</v>
      </c>
      <c r="P842" t="s">
        <v>11</v>
      </c>
      <c r="R842" s="21">
        <v>45834</v>
      </c>
      <c r="S842" s="21">
        <v>45838</v>
      </c>
      <c r="T842" s="21">
        <v>45930</v>
      </c>
      <c r="U842" s="21">
        <v>45930</v>
      </c>
      <c r="V842" s="23">
        <v>0.25555555555555554</v>
      </c>
      <c r="W842">
        <v>92</v>
      </c>
      <c r="X842" s="24">
        <v>3133.1182805941362</v>
      </c>
      <c r="Y842" s="24">
        <v>3133.1182805941362</v>
      </c>
      <c r="Z842" s="24">
        <v>3408.2921464278338</v>
      </c>
      <c r="AA842" s="24">
        <v>3408.2921464278338</v>
      </c>
      <c r="AB842">
        <v>0.91926341580720949</v>
      </c>
      <c r="AC842">
        <v>0</v>
      </c>
      <c r="AD842" s="22">
        <v>452202.67</v>
      </c>
      <c r="AE842" s="25">
        <v>2.9492960215354715E-2</v>
      </c>
      <c r="AF842" s="26">
        <v>0</v>
      </c>
      <c r="AG842" s="27">
        <v>1</v>
      </c>
      <c r="AH842" s="27" t="s">
        <v>237</v>
      </c>
      <c r="AI842" t="s">
        <v>237</v>
      </c>
      <c r="AJ842" t="s">
        <v>10</v>
      </c>
    </row>
    <row r="843" spans="1:36" ht="15" customHeight="1" x14ac:dyDescent="0.25">
      <c r="A843">
        <v>209158</v>
      </c>
      <c r="B843" t="s">
        <v>19</v>
      </c>
      <c r="C843" t="s">
        <v>22</v>
      </c>
      <c r="D843">
        <v>386</v>
      </c>
      <c r="E843" t="s">
        <v>12</v>
      </c>
      <c r="F843" t="s">
        <v>21</v>
      </c>
      <c r="G843" t="s">
        <v>20</v>
      </c>
      <c r="H843" t="s">
        <v>23</v>
      </c>
      <c r="I843" s="21">
        <v>45926</v>
      </c>
      <c r="J843" s="21">
        <v>45930</v>
      </c>
      <c r="K843" s="21">
        <v>46022</v>
      </c>
      <c r="L843" s="21">
        <v>46022</v>
      </c>
      <c r="M843" s="22">
        <v>384936.91</v>
      </c>
      <c r="N843" t="s">
        <v>10</v>
      </c>
      <c r="O843" t="s">
        <v>24</v>
      </c>
      <c r="P843" t="s">
        <v>11</v>
      </c>
      <c r="R843" s="21">
        <v>45926</v>
      </c>
      <c r="S843" s="21">
        <v>45930</v>
      </c>
      <c r="T843" s="21">
        <v>46022</v>
      </c>
      <c r="U843" s="21">
        <v>46022</v>
      </c>
      <c r="V843" s="23">
        <v>0.25555555555555554</v>
      </c>
      <c r="W843">
        <v>92</v>
      </c>
      <c r="X843" s="24">
        <v>2637.2994226735527</v>
      </c>
      <c r="Y843" s="24">
        <v>2637.2994226735527</v>
      </c>
      <c r="Z843" s="24">
        <v>2889.0680206476604</v>
      </c>
      <c r="AA843" s="24">
        <v>2889.0680206476604</v>
      </c>
      <c r="AB843">
        <v>0.91285473509977544</v>
      </c>
      <c r="AC843">
        <v>0</v>
      </c>
      <c r="AD843" s="22">
        <v>384936.91</v>
      </c>
      <c r="AE843" s="25">
        <v>2.9368575688019545E-2</v>
      </c>
      <c r="AF843" s="26">
        <v>0</v>
      </c>
      <c r="AG843" s="27">
        <v>1</v>
      </c>
      <c r="AH843" s="27" t="s">
        <v>237</v>
      </c>
      <c r="AI843" t="s">
        <v>237</v>
      </c>
      <c r="AJ843" t="s">
        <v>10</v>
      </c>
    </row>
    <row r="844" spans="1:36" ht="15" customHeight="1" x14ac:dyDescent="0.25">
      <c r="A844">
        <v>209159</v>
      </c>
      <c r="B844" t="s">
        <v>19</v>
      </c>
      <c r="C844" t="s">
        <v>22</v>
      </c>
      <c r="D844">
        <v>386</v>
      </c>
      <c r="E844" t="s">
        <v>12</v>
      </c>
      <c r="F844" t="s">
        <v>21</v>
      </c>
      <c r="G844" t="s">
        <v>20</v>
      </c>
      <c r="H844" t="s">
        <v>23</v>
      </c>
      <c r="I844" s="21">
        <v>46020</v>
      </c>
      <c r="J844" s="21">
        <v>46022</v>
      </c>
      <c r="K844" s="21">
        <v>46112</v>
      </c>
      <c r="L844" s="21">
        <v>46112</v>
      </c>
      <c r="M844" s="22">
        <v>317201.98</v>
      </c>
      <c r="N844" t="s">
        <v>10</v>
      </c>
      <c r="O844" t="s">
        <v>24</v>
      </c>
      <c r="P844" t="s">
        <v>11</v>
      </c>
      <c r="R844" s="21">
        <v>46020</v>
      </c>
      <c r="S844" s="21">
        <v>46022</v>
      </c>
      <c r="T844" s="21">
        <v>46112</v>
      </c>
      <c r="U844" s="21">
        <v>46112</v>
      </c>
      <c r="V844" s="23">
        <v>0.25</v>
      </c>
      <c r="W844">
        <v>90</v>
      </c>
      <c r="X844" s="24">
        <v>2114.9566177288184</v>
      </c>
      <c r="Y844" s="24">
        <v>2114.9566177288184</v>
      </c>
      <c r="Z844" s="24">
        <v>2332.6913735233438</v>
      </c>
      <c r="AA844" s="24">
        <v>2332.6913735233438</v>
      </c>
      <c r="AB844">
        <v>0.90665942427452184</v>
      </c>
      <c r="AC844">
        <v>0</v>
      </c>
      <c r="AD844" s="22">
        <v>317201.98</v>
      </c>
      <c r="AE844" s="25">
        <v>2.9415848835790293E-2</v>
      </c>
      <c r="AF844" s="26">
        <v>0</v>
      </c>
      <c r="AG844" s="27">
        <v>1</v>
      </c>
      <c r="AH844" s="27" t="s">
        <v>237</v>
      </c>
      <c r="AI844" t="s">
        <v>237</v>
      </c>
      <c r="AJ844" t="s">
        <v>10</v>
      </c>
    </row>
    <row r="845" spans="1:36" ht="15" customHeight="1" x14ac:dyDescent="0.25">
      <c r="A845">
        <v>209160</v>
      </c>
      <c r="B845" t="s">
        <v>19</v>
      </c>
      <c r="C845" t="s">
        <v>22</v>
      </c>
      <c r="D845">
        <v>386</v>
      </c>
      <c r="E845" t="s">
        <v>12</v>
      </c>
      <c r="F845" t="s">
        <v>21</v>
      </c>
      <c r="G845" t="s">
        <v>20</v>
      </c>
      <c r="H845" t="s">
        <v>23</v>
      </c>
      <c r="I845" s="21">
        <v>46108</v>
      </c>
      <c r="J845" s="21">
        <v>46112</v>
      </c>
      <c r="K845" s="21">
        <v>46203</v>
      </c>
      <c r="L845" s="21">
        <v>46203</v>
      </c>
      <c r="M845" s="22">
        <v>248689.69</v>
      </c>
      <c r="N845" t="s">
        <v>10</v>
      </c>
      <c r="O845" t="s">
        <v>24</v>
      </c>
      <c r="P845" t="s">
        <v>11</v>
      </c>
      <c r="R845" s="21">
        <v>46108</v>
      </c>
      <c r="S845" s="21">
        <v>46112</v>
      </c>
      <c r="T845" s="21">
        <v>46203</v>
      </c>
      <c r="U845" s="21">
        <v>46203</v>
      </c>
      <c r="V845" s="23">
        <v>0.25277777777777777</v>
      </c>
      <c r="W845">
        <v>91</v>
      </c>
      <c r="X845" s="24">
        <v>1672.4020556168171</v>
      </c>
      <c r="Y845" s="24">
        <v>1672.4020556168171</v>
      </c>
      <c r="Z845" s="24">
        <v>1857.3031839204848</v>
      </c>
      <c r="AA845" s="24">
        <v>1857.3031839204848</v>
      </c>
      <c r="AB845">
        <v>0.90044644842886146</v>
      </c>
      <c r="AC845">
        <v>0</v>
      </c>
      <c r="AD845" s="22">
        <v>248689.69</v>
      </c>
      <c r="AE845" s="25">
        <v>2.9545145338714402E-2</v>
      </c>
      <c r="AF845" s="26">
        <v>0</v>
      </c>
      <c r="AG845" s="27">
        <v>1</v>
      </c>
      <c r="AH845" s="27" t="s">
        <v>237</v>
      </c>
      <c r="AI845" t="s">
        <v>237</v>
      </c>
      <c r="AJ845" t="s">
        <v>10</v>
      </c>
    </row>
    <row r="846" spans="1:36" ht="15" customHeight="1" x14ac:dyDescent="0.25">
      <c r="A846">
        <v>209161</v>
      </c>
      <c r="B846" t="s">
        <v>19</v>
      </c>
      <c r="C846" t="s">
        <v>22</v>
      </c>
      <c r="D846">
        <v>386</v>
      </c>
      <c r="E846" t="s">
        <v>12</v>
      </c>
      <c r="F846" t="s">
        <v>21</v>
      </c>
      <c r="G846" t="s">
        <v>20</v>
      </c>
      <c r="H846" t="s">
        <v>23</v>
      </c>
      <c r="I846" s="21">
        <v>46199</v>
      </c>
      <c r="J846" s="21">
        <v>46203</v>
      </c>
      <c r="K846" s="21">
        <v>46295</v>
      </c>
      <c r="L846" s="21">
        <v>46295</v>
      </c>
      <c r="M846" s="22">
        <v>180930.17</v>
      </c>
      <c r="N846" t="s">
        <v>10</v>
      </c>
      <c r="O846" t="s">
        <v>24</v>
      </c>
      <c r="P846" t="s">
        <v>11</v>
      </c>
      <c r="R846" s="21">
        <v>46199</v>
      </c>
      <c r="S846" s="21">
        <v>46203</v>
      </c>
      <c r="T846" s="21">
        <v>46295</v>
      </c>
      <c r="U846" s="21">
        <v>46295</v>
      </c>
      <c r="V846" s="23">
        <v>0.25555555555555554</v>
      </c>
      <c r="W846">
        <v>92</v>
      </c>
      <c r="X846" s="24">
        <v>1229.21477236908</v>
      </c>
      <c r="Y846" s="24">
        <v>1229.21477236908</v>
      </c>
      <c r="Z846" s="24">
        <v>1374.6631366432266</v>
      </c>
      <c r="AA846" s="24">
        <v>1374.6631366432266</v>
      </c>
      <c r="AB846">
        <v>0.89419344972811654</v>
      </c>
      <c r="AC846">
        <v>0</v>
      </c>
      <c r="AD846" s="22">
        <v>180930.17</v>
      </c>
      <c r="AE846" s="25">
        <v>2.9730346363170988E-2</v>
      </c>
      <c r="AF846" s="26">
        <v>0</v>
      </c>
      <c r="AG846" s="27">
        <v>1</v>
      </c>
      <c r="AH846" s="27" t="s">
        <v>237</v>
      </c>
      <c r="AI846" t="s">
        <v>237</v>
      </c>
      <c r="AJ846" t="s">
        <v>10</v>
      </c>
    </row>
    <row r="847" spans="1:36" ht="15" customHeight="1" x14ac:dyDescent="0.25">
      <c r="A847">
        <v>209162</v>
      </c>
      <c r="B847" t="s">
        <v>19</v>
      </c>
      <c r="C847" t="s">
        <v>22</v>
      </c>
      <c r="D847">
        <v>386</v>
      </c>
      <c r="E847" t="s">
        <v>12</v>
      </c>
      <c r="F847" t="s">
        <v>21</v>
      </c>
      <c r="G847" t="s">
        <v>20</v>
      </c>
      <c r="H847" t="s">
        <v>23</v>
      </c>
      <c r="I847" s="21">
        <v>46293</v>
      </c>
      <c r="J847" s="21">
        <v>46295</v>
      </c>
      <c r="K847" s="21">
        <v>46387</v>
      </c>
      <c r="L847" s="21">
        <v>46387</v>
      </c>
      <c r="M847" s="22">
        <v>113418.91</v>
      </c>
      <c r="N847" t="s">
        <v>10</v>
      </c>
      <c r="O847" t="s">
        <v>24</v>
      </c>
      <c r="P847" t="s">
        <v>11</v>
      </c>
      <c r="R847" s="21">
        <v>46293</v>
      </c>
      <c r="S847" s="21">
        <v>46295</v>
      </c>
      <c r="T847" s="21">
        <v>46387</v>
      </c>
      <c r="U847" s="21">
        <v>46387</v>
      </c>
      <c r="V847" s="23">
        <v>0.25555555555555554</v>
      </c>
      <c r="W847">
        <v>92</v>
      </c>
      <c r="X847" s="24">
        <v>771.32007456536155</v>
      </c>
      <c r="Y847" s="24">
        <v>771.32007456536155</v>
      </c>
      <c r="Z847" s="24">
        <v>868.65798438125</v>
      </c>
      <c r="AA847" s="24">
        <v>868.65798438125</v>
      </c>
      <c r="AB847">
        <v>0.88794449418982457</v>
      </c>
      <c r="AC847">
        <v>0</v>
      </c>
      <c r="AD847" s="22">
        <v>113418.91000000002</v>
      </c>
      <c r="AE847" s="25">
        <v>2.9969398053836725E-2</v>
      </c>
      <c r="AF847" s="26">
        <v>0</v>
      </c>
      <c r="AG847" s="27">
        <v>1</v>
      </c>
      <c r="AH847" s="27" t="s">
        <v>237</v>
      </c>
      <c r="AI847" t="s">
        <v>237</v>
      </c>
      <c r="AJ847" t="s">
        <v>10</v>
      </c>
    </row>
    <row r="848" spans="1:36" ht="15" customHeight="1" x14ac:dyDescent="0.25">
      <c r="A848">
        <v>209163</v>
      </c>
      <c r="B848" t="s">
        <v>19</v>
      </c>
      <c r="C848" t="s">
        <v>22</v>
      </c>
      <c r="D848">
        <v>386</v>
      </c>
      <c r="E848" t="s">
        <v>12</v>
      </c>
      <c r="F848" t="s">
        <v>21</v>
      </c>
      <c r="G848" t="s">
        <v>20</v>
      </c>
      <c r="H848" t="s">
        <v>23</v>
      </c>
      <c r="I848" s="21">
        <v>46385</v>
      </c>
      <c r="J848" s="21">
        <v>46387</v>
      </c>
      <c r="K848" s="21">
        <v>46477</v>
      </c>
      <c r="L848" s="21">
        <v>46477</v>
      </c>
      <c r="M848" s="22">
        <v>45673.07</v>
      </c>
      <c r="N848" t="s">
        <v>10</v>
      </c>
      <c r="O848" t="s">
        <v>24</v>
      </c>
      <c r="P848" t="s">
        <v>11</v>
      </c>
      <c r="R848" s="21">
        <v>46385</v>
      </c>
      <c r="S848" s="21">
        <v>46387</v>
      </c>
      <c r="T848" s="21">
        <v>46477</v>
      </c>
      <c r="U848" s="21">
        <v>46477</v>
      </c>
      <c r="V848" s="23">
        <v>0.25</v>
      </c>
      <c r="W848">
        <v>90</v>
      </c>
      <c r="X848" s="24">
        <v>304.43292662359431</v>
      </c>
      <c r="Y848" s="24">
        <v>304.43292662359431</v>
      </c>
      <c r="Z848" s="24">
        <v>345.23349605741305</v>
      </c>
      <c r="AA848" s="24">
        <v>345.23349605741305</v>
      </c>
      <c r="AB848">
        <v>0.88181746586074738</v>
      </c>
      <c r="AC848">
        <v>0</v>
      </c>
      <c r="AD848" s="22">
        <v>45673.07</v>
      </c>
      <c r="AE848" s="25">
        <v>3.0235190764046571E-2</v>
      </c>
      <c r="AF848" s="26">
        <v>0</v>
      </c>
      <c r="AG848" s="27">
        <v>1</v>
      </c>
      <c r="AH848" s="27" t="s">
        <v>237</v>
      </c>
      <c r="AI848" t="s">
        <v>237</v>
      </c>
      <c r="AJ848" t="s">
        <v>10</v>
      </c>
    </row>
    <row r="849" spans="1:36" ht="15" customHeight="1" x14ac:dyDescent="0.25">
      <c r="A849">
        <v>220040</v>
      </c>
      <c r="B849" t="s">
        <v>130</v>
      </c>
      <c r="C849" t="s">
        <v>128</v>
      </c>
      <c r="D849">
        <v>389</v>
      </c>
      <c r="E849" t="s">
        <v>12</v>
      </c>
      <c r="F849" t="s">
        <v>21</v>
      </c>
      <c r="G849" t="s">
        <v>9</v>
      </c>
      <c r="H849" t="s">
        <v>17</v>
      </c>
      <c r="J849" s="21">
        <v>44925</v>
      </c>
      <c r="K849" s="21">
        <v>45016</v>
      </c>
      <c r="L849" s="21">
        <v>45016</v>
      </c>
      <c r="M849" s="22">
        <v>10200000</v>
      </c>
      <c r="N849" t="s">
        <v>10</v>
      </c>
      <c r="O849">
        <v>0</v>
      </c>
      <c r="P849" t="s">
        <v>11</v>
      </c>
      <c r="R849" s="21">
        <v>45016</v>
      </c>
      <c r="S849" s="21">
        <v>44925</v>
      </c>
      <c r="T849" s="21">
        <v>45016</v>
      </c>
      <c r="U849" s="21">
        <v>45016</v>
      </c>
      <c r="V849" s="23">
        <v>0.25277777777777777</v>
      </c>
      <c r="W849">
        <v>91</v>
      </c>
      <c r="X849" s="24">
        <v>0</v>
      </c>
      <c r="Y849" s="24">
        <v>0</v>
      </c>
      <c r="Z849" s="24">
        <v>0</v>
      </c>
      <c r="AA849" s="24">
        <v>0</v>
      </c>
      <c r="AB849">
        <v>0.99440230850028344</v>
      </c>
      <c r="AC849">
        <v>0</v>
      </c>
      <c r="AD849" s="22">
        <v>10200000</v>
      </c>
      <c r="AE849" s="25">
        <v>0</v>
      </c>
      <c r="AF849" s="26">
        <v>0</v>
      </c>
      <c r="AG849" s="27">
        <v>1</v>
      </c>
      <c r="AH849" s="27" t="s">
        <v>237</v>
      </c>
      <c r="AI849" t="s">
        <v>237</v>
      </c>
      <c r="AJ849" t="s">
        <v>10</v>
      </c>
    </row>
    <row r="850" spans="1:36" ht="15" customHeight="1" x14ac:dyDescent="0.25">
      <c r="A850">
        <v>220041</v>
      </c>
      <c r="B850" t="s">
        <v>130</v>
      </c>
      <c r="C850" t="s">
        <v>128</v>
      </c>
      <c r="D850">
        <v>389</v>
      </c>
      <c r="E850" t="s">
        <v>12</v>
      </c>
      <c r="F850" t="s">
        <v>21</v>
      </c>
      <c r="G850" t="s">
        <v>9</v>
      </c>
      <c r="H850" t="s">
        <v>17</v>
      </c>
      <c r="J850" s="21">
        <v>45016</v>
      </c>
      <c r="K850" s="21">
        <v>45107</v>
      </c>
      <c r="L850" s="21">
        <v>45107</v>
      </c>
      <c r="M850" s="22">
        <v>10000000</v>
      </c>
      <c r="N850" t="s">
        <v>10</v>
      </c>
      <c r="O850">
        <v>0</v>
      </c>
      <c r="P850" t="s">
        <v>11</v>
      </c>
      <c r="R850" s="21">
        <v>45107</v>
      </c>
      <c r="S850" s="21">
        <v>45016</v>
      </c>
      <c r="T850" s="21">
        <v>45107</v>
      </c>
      <c r="U850" s="21">
        <v>45107</v>
      </c>
      <c r="V850" s="23">
        <v>0.25277777777777777</v>
      </c>
      <c r="W850">
        <v>91</v>
      </c>
      <c r="X850" s="24">
        <v>0</v>
      </c>
      <c r="Y850" s="24">
        <v>0</v>
      </c>
      <c r="Z850" s="24">
        <v>0</v>
      </c>
      <c r="AA850" s="24">
        <v>0</v>
      </c>
      <c r="AB850">
        <v>0.98680280982384527</v>
      </c>
      <c r="AC850">
        <v>0</v>
      </c>
      <c r="AD850" s="22">
        <v>10000000</v>
      </c>
      <c r="AE850" s="25">
        <v>0</v>
      </c>
      <c r="AF850" s="26">
        <v>0</v>
      </c>
      <c r="AG850" s="27">
        <v>1</v>
      </c>
      <c r="AH850" s="27" t="s">
        <v>237</v>
      </c>
      <c r="AI850" t="s">
        <v>237</v>
      </c>
      <c r="AJ850" t="s">
        <v>10</v>
      </c>
    </row>
    <row r="851" spans="1:36" ht="15" customHeight="1" x14ac:dyDescent="0.25">
      <c r="A851">
        <v>220042</v>
      </c>
      <c r="B851" t="s">
        <v>130</v>
      </c>
      <c r="C851" t="s">
        <v>128</v>
      </c>
      <c r="D851">
        <v>389</v>
      </c>
      <c r="E851" t="s">
        <v>12</v>
      </c>
      <c r="F851" t="s">
        <v>21</v>
      </c>
      <c r="G851" t="s">
        <v>9</v>
      </c>
      <c r="H851" t="s">
        <v>17</v>
      </c>
      <c r="J851" s="21">
        <v>45107</v>
      </c>
      <c r="K851" s="21">
        <v>45198</v>
      </c>
      <c r="L851" s="21">
        <v>45198</v>
      </c>
      <c r="M851" s="22">
        <v>9800000</v>
      </c>
      <c r="N851" t="s">
        <v>10</v>
      </c>
      <c r="O851">
        <v>0</v>
      </c>
      <c r="P851" t="s">
        <v>11</v>
      </c>
      <c r="R851" s="21">
        <v>45198</v>
      </c>
      <c r="S851" s="21">
        <v>45107</v>
      </c>
      <c r="T851" s="21">
        <v>45198</v>
      </c>
      <c r="U851" s="21">
        <v>45198</v>
      </c>
      <c r="V851" s="23">
        <v>0.25277777777777777</v>
      </c>
      <c r="W851">
        <v>91</v>
      </c>
      <c r="X851" s="24">
        <v>0</v>
      </c>
      <c r="Y851" s="24">
        <v>0</v>
      </c>
      <c r="Z851" s="24">
        <v>0</v>
      </c>
      <c r="AA851" s="24">
        <v>0</v>
      </c>
      <c r="AB851">
        <v>0.97821385504580394</v>
      </c>
      <c r="AC851">
        <v>0</v>
      </c>
      <c r="AD851" s="22">
        <v>9800000</v>
      </c>
      <c r="AE851" s="25">
        <v>0</v>
      </c>
      <c r="AF851" s="26">
        <v>0</v>
      </c>
      <c r="AG851" s="27">
        <v>1</v>
      </c>
      <c r="AH851" s="27" t="s">
        <v>237</v>
      </c>
      <c r="AI851" t="s">
        <v>237</v>
      </c>
      <c r="AJ851" t="s">
        <v>10</v>
      </c>
    </row>
    <row r="852" spans="1:36" ht="15" customHeight="1" x14ac:dyDescent="0.25">
      <c r="A852">
        <v>220043</v>
      </c>
      <c r="B852" t="s">
        <v>130</v>
      </c>
      <c r="C852" t="s">
        <v>128</v>
      </c>
      <c r="D852">
        <v>389</v>
      </c>
      <c r="E852" t="s">
        <v>12</v>
      </c>
      <c r="F852" t="s">
        <v>21</v>
      </c>
      <c r="G852" t="s">
        <v>9</v>
      </c>
      <c r="H852" t="s">
        <v>17</v>
      </c>
      <c r="J852" s="21">
        <v>45198</v>
      </c>
      <c r="K852" s="21">
        <v>45289</v>
      </c>
      <c r="L852" s="21">
        <v>45289</v>
      </c>
      <c r="M852" s="22">
        <v>9600000</v>
      </c>
      <c r="N852" t="s">
        <v>10</v>
      </c>
      <c r="O852">
        <v>0</v>
      </c>
      <c r="P852" t="s">
        <v>11</v>
      </c>
      <c r="R852" s="21">
        <v>45289</v>
      </c>
      <c r="S852" s="21">
        <v>45198</v>
      </c>
      <c r="T852" s="21">
        <v>45289</v>
      </c>
      <c r="U852" s="21">
        <v>45289</v>
      </c>
      <c r="V852" s="23">
        <v>0.25277777777777777</v>
      </c>
      <c r="W852">
        <v>91</v>
      </c>
      <c r="X852" s="24">
        <v>0</v>
      </c>
      <c r="Y852" s="24">
        <v>0</v>
      </c>
      <c r="Z852" s="24">
        <v>0</v>
      </c>
      <c r="AA852" s="24">
        <v>0</v>
      </c>
      <c r="AB852">
        <v>0.96964160721714543</v>
      </c>
      <c r="AC852">
        <v>0</v>
      </c>
      <c r="AD852" s="22">
        <v>9600000</v>
      </c>
      <c r="AE852" s="25">
        <v>0</v>
      </c>
      <c r="AF852" s="26">
        <v>0</v>
      </c>
      <c r="AG852" s="27">
        <v>1</v>
      </c>
      <c r="AH852" s="27" t="s">
        <v>237</v>
      </c>
      <c r="AI852" t="s">
        <v>237</v>
      </c>
      <c r="AJ852" t="s">
        <v>10</v>
      </c>
    </row>
    <row r="853" spans="1:36" ht="15" customHeight="1" x14ac:dyDescent="0.25">
      <c r="A853">
        <v>220044</v>
      </c>
      <c r="B853" t="s">
        <v>130</v>
      </c>
      <c r="C853" t="s">
        <v>128</v>
      </c>
      <c r="D853">
        <v>389</v>
      </c>
      <c r="E853" t="s">
        <v>12</v>
      </c>
      <c r="F853" t="s">
        <v>21</v>
      </c>
      <c r="G853" t="s">
        <v>9</v>
      </c>
      <c r="H853" t="s">
        <v>17</v>
      </c>
      <c r="J853" s="21">
        <v>45289</v>
      </c>
      <c r="K853" s="21">
        <v>45380</v>
      </c>
      <c r="L853" s="21">
        <v>45380</v>
      </c>
      <c r="M853" s="22">
        <v>9400000</v>
      </c>
      <c r="N853" t="s">
        <v>10</v>
      </c>
      <c r="O853">
        <v>0</v>
      </c>
      <c r="P853" t="s">
        <v>11</v>
      </c>
      <c r="R853" s="21">
        <v>45380</v>
      </c>
      <c r="S853" s="21">
        <v>45289</v>
      </c>
      <c r="T853" s="21">
        <v>45380</v>
      </c>
      <c r="U853" s="21">
        <v>45380</v>
      </c>
      <c r="V853" s="23">
        <v>0.25277777777777777</v>
      </c>
      <c r="W853">
        <v>91</v>
      </c>
      <c r="X853" s="24">
        <v>0</v>
      </c>
      <c r="Y853" s="24">
        <v>0</v>
      </c>
      <c r="Z853" s="24">
        <v>0</v>
      </c>
      <c r="AA853" s="24">
        <v>0</v>
      </c>
      <c r="AB853">
        <v>0.96134314724416625</v>
      </c>
      <c r="AC853">
        <v>0</v>
      </c>
      <c r="AD853" s="22">
        <v>9400000</v>
      </c>
      <c r="AE853" s="25">
        <v>0</v>
      </c>
      <c r="AF853" s="26">
        <v>0</v>
      </c>
      <c r="AG853" s="27">
        <v>1</v>
      </c>
      <c r="AH853" s="27" t="s">
        <v>237</v>
      </c>
      <c r="AI853" t="s">
        <v>237</v>
      </c>
      <c r="AJ853" t="s">
        <v>10</v>
      </c>
    </row>
    <row r="854" spans="1:36" ht="15" customHeight="1" x14ac:dyDescent="0.25">
      <c r="A854">
        <v>220045</v>
      </c>
      <c r="B854" t="s">
        <v>130</v>
      </c>
      <c r="C854" t="s">
        <v>128</v>
      </c>
      <c r="D854">
        <v>389</v>
      </c>
      <c r="E854" t="s">
        <v>12</v>
      </c>
      <c r="F854" t="s">
        <v>21</v>
      </c>
      <c r="G854" t="s">
        <v>9</v>
      </c>
      <c r="H854" t="s">
        <v>17</v>
      </c>
      <c r="J854" s="21">
        <v>45380</v>
      </c>
      <c r="K854" s="21">
        <v>45471</v>
      </c>
      <c r="L854" s="21">
        <v>45471</v>
      </c>
      <c r="M854" s="22">
        <v>9200000</v>
      </c>
      <c r="N854" t="s">
        <v>10</v>
      </c>
      <c r="O854">
        <v>0</v>
      </c>
      <c r="P854" t="s">
        <v>11</v>
      </c>
      <c r="R854" s="21">
        <v>45471</v>
      </c>
      <c r="S854" s="21">
        <v>45380</v>
      </c>
      <c r="T854" s="21">
        <v>45471</v>
      </c>
      <c r="U854" s="21">
        <v>45471</v>
      </c>
      <c r="V854" s="23">
        <v>0.25277777777777777</v>
      </c>
      <c r="W854">
        <v>91</v>
      </c>
      <c r="X854" s="24">
        <v>0</v>
      </c>
      <c r="Y854" s="24">
        <v>0</v>
      </c>
      <c r="Z854" s="24">
        <v>0</v>
      </c>
      <c r="AA854" s="24">
        <v>0</v>
      </c>
      <c r="AB854">
        <v>0.95348706431810448</v>
      </c>
      <c r="AC854">
        <v>0</v>
      </c>
      <c r="AD854" s="22">
        <v>9200000</v>
      </c>
      <c r="AE854" s="25">
        <v>0</v>
      </c>
      <c r="AF854" s="26">
        <v>0</v>
      </c>
      <c r="AG854" s="27">
        <v>1</v>
      </c>
      <c r="AH854" s="27" t="s">
        <v>237</v>
      </c>
      <c r="AI854" t="s">
        <v>237</v>
      </c>
      <c r="AJ854" t="s">
        <v>10</v>
      </c>
    </row>
    <row r="855" spans="1:36" ht="15" customHeight="1" x14ac:dyDescent="0.25">
      <c r="A855">
        <v>220046</v>
      </c>
      <c r="B855" t="s">
        <v>130</v>
      </c>
      <c r="C855" t="s">
        <v>128</v>
      </c>
      <c r="D855">
        <v>389</v>
      </c>
      <c r="E855" t="s">
        <v>12</v>
      </c>
      <c r="F855" t="s">
        <v>21</v>
      </c>
      <c r="G855" t="s">
        <v>9</v>
      </c>
      <c r="H855" t="s">
        <v>17</v>
      </c>
      <c r="J855" s="21">
        <v>45471</v>
      </c>
      <c r="K855" s="21">
        <v>45565</v>
      </c>
      <c r="L855" s="21">
        <v>45565</v>
      </c>
      <c r="M855" s="22">
        <v>9000000</v>
      </c>
      <c r="N855" t="s">
        <v>10</v>
      </c>
      <c r="O855">
        <v>0</v>
      </c>
      <c r="P855" t="s">
        <v>11</v>
      </c>
      <c r="R855" s="21">
        <v>45565</v>
      </c>
      <c r="S855" s="21">
        <v>45471</v>
      </c>
      <c r="T855" s="21">
        <v>45565</v>
      </c>
      <c r="U855" s="21">
        <v>45565</v>
      </c>
      <c r="V855" s="23">
        <v>0.26111111111111113</v>
      </c>
      <c r="W855">
        <v>94</v>
      </c>
      <c r="X855" s="24">
        <v>0</v>
      </c>
      <c r="Y855" s="24">
        <v>0</v>
      </c>
      <c r="Z855" s="24">
        <v>0</v>
      </c>
      <c r="AA855" s="24">
        <v>0</v>
      </c>
      <c r="AB855">
        <v>0.94593810269341194</v>
      </c>
      <c r="AC855">
        <v>0</v>
      </c>
      <c r="AD855" s="22">
        <v>9000000</v>
      </c>
      <c r="AE855" s="25">
        <v>0</v>
      </c>
      <c r="AF855" s="26">
        <v>0</v>
      </c>
      <c r="AG855" s="27">
        <v>1</v>
      </c>
      <c r="AH855" s="27" t="s">
        <v>237</v>
      </c>
      <c r="AI855" t="s">
        <v>237</v>
      </c>
      <c r="AJ855" t="s">
        <v>10</v>
      </c>
    </row>
    <row r="856" spans="1:36" ht="15" customHeight="1" x14ac:dyDescent="0.25">
      <c r="A856">
        <v>220047</v>
      </c>
      <c r="B856" t="s">
        <v>130</v>
      </c>
      <c r="C856" t="s">
        <v>128</v>
      </c>
      <c r="D856">
        <v>389</v>
      </c>
      <c r="E856" t="s">
        <v>12</v>
      </c>
      <c r="F856" t="s">
        <v>21</v>
      </c>
      <c r="G856" t="s">
        <v>9</v>
      </c>
      <c r="H856" t="s">
        <v>17</v>
      </c>
      <c r="J856" s="21">
        <v>45565</v>
      </c>
      <c r="K856" s="21">
        <v>45657</v>
      </c>
      <c r="L856" s="21">
        <v>45657</v>
      </c>
      <c r="M856" s="22">
        <v>8800000</v>
      </c>
      <c r="N856" t="s">
        <v>10</v>
      </c>
      <c r="O856">
        <v>0</v>
      </c>
      <c r="P856" t="s">
        <v>11</v>
      </c>
      <c r="R856" s="21">
        <v>45657</v>
      </c>
      <c r="S856" s="21">
        <v>45565</v>
      </c>
      <c r="T856" s="21">
        <v>45657</v>
      </c>
      <c r="U856" s="21">
        <v>45657</v>
      </c>
      <c r="V856" s="23">
        <v>0.25555555555555554</v>
      </c>
      <c r="W856">
        <v>92</v>
      </c>
      <c r="X856" s="24">
        <v>0</v>
      </c>
      <c r="Y856" s="24">
        <v>0</v>
      </c>
      <c r="Z856" s="24">
        <v>0</v>
      </c>
      <c r="AA856" s="24">
        <v>0</v>
      </c>
      <c r="AB856">
        <v>0.93895730954216006</v>
      </c>
      <c r="AC856">
        <v>0</v>
      </c>
      <c r="AD856" s="22">
        <v>8800000</v>
      </c>
      <c r="AE856" s="25">
        <v>0</v>
      </c>
      <c r="AF856" s="26">
        <v>0</v>
      </c>
      <c r="AG856" s="27">
        <v>1</v>
      </c>
      <c r="AH856" s="27" t="s">
        <v>237</v>
      </c>
      <c r="AI856" t="s">
        <v>237</v>
      </c>
      <c r="AJ856" t="s">
        <v>10</v>
      </c>
    </row>
    <row r="857" spans="1:36" ht="15" customHeight="1" x14ac:dyDescent="0.25">
      <c r="A857">
        <v>220048</v>
      </c>
      <c r="B857" t="s">
        <v>130</v>
      </c>
      <c r="C857" t="s">
        <v>128</v>
      </c>
      <c r="D857">
        <v>389</v>
      </c>
      <c r="E857" t="s">
        <v>12</v>
      </c>
      <c r="F857" t="s">
        <v>21</v>
      </c>
      <c r="G857" t="s">
        <v>9</v>
      </c>
      <c r="H857" t="s">
        <v>17</v>
      </c>
      <c r="J857" s="21">
        <v>45657</v>
      </c>
      <c r="K857" s="21">
        <v>45747</v>
      </c>
      <c r="L857" s="21">
        <v>45747</v>
      </c>
      <c r="M857" s="22">
        <v>8600000</v>
      </c>
      <c r="N857" t="s">
        <v>10</v>
      </c>
      <c r="O857">
        <v>0</v>
      </c>
      <c r="P857" t="s">
        <v>11</v>
      </c>
      <c r="R857" s="21">
        <v>45747</v>
      </c>
      <c r="S857" s="21">
        <v>45657</v>
      </c>
      <c r="T857" s="21">
        <v>45747</v>
      </c>
      <c r="U857" s="21">
        <v>45747</v>
      </c>
      <c r="V857" s="23">
        <v>0.25</v>
      </c>
      <c r="W857">
        <v>90</v>
      </c>
      <c r="X857" s="24">
        <v>0</v>
      </c>
      <c r="Y857" s="24">
        <v>0</v>
      </c>
      <c r="Z857" s="24">
        <v>0</v>
      </c>
      <c r="AA857" s="24">
        <v>0</v>
      </c>
      <c r="AB857">
        <v>0.93233042411695255</v>
      </c>
      <c r="AC857">
        <v>0</v>
      </c>
      <c r="AD857" s="22">
        <v>8600000</v>
      </c>
      <c r="AE857" s="25">
        <v>0</v>
      </c>
      <c r="AF857" s="26">
        <v>0</v>
      </c>
      <c r="AG857" s="27">
        <v>1</v>
      </c>
      <c r="AH857" s="27" t="s">
        <v>237</v>
      </c>
      <c r="AI857" t="s">
        <v>237</v>
      </c>
      <c r="AJ857" t="s">
        <v>10</v>
      </c>
    </row>
    <row r="858" spans="1:36" ht="15" customHeight="1" x14ac:dyDescent="0.25">
      <c r="A858">
        <v>220049</v>
      </c>
      <c r="B858" t="s">
        <v>130</v>
      </c>
      <c r="C858" t="s">
        <v>128</v>
      </c>
      <c r="D858">
        <v>389</v>
      </c>
      <c r="E858" t="s">
        <v>12</v>
      </c>
      <c r="F858" t="s">
        <v>21</v>
      </c>
      <c r="G858" t="s">
        <v>9</v>
      </c>
      <c r="H858" t="s">
        <v>17</v>
      </c>
      <c r="J858" s="21">
        <v>45747</v>
      </c>
      <c r="K858" s="21">
        <v>45838</v>
      </c>
      <c r="L858" s="21">
        <v>45838</v>
      </c>
      <c r="M858" s="22">
        <v>8400000</v>
      </c>
      <c r="N858" t="s">
        <v>10</v>
      </c>
      <c r="O858">
        <v>0</v>
      </c>
      <c r="P858" t="s">
        <v>11</v>
      </c>
      <c r="R858" s="21">
        <v>45838</v>
      </c>
      <c r="S858" s="21">
        <v>45747</v>
      </c>
      <c r="T858" s="21">
        <v>45838</v>
      </c>
      <c r="U858" s="21">
        <v>45838</v>
      </c>
      <c r="V858" s="23">
        <v>0.25277777777777777</v>
      </c>
      <c r="W858">
        <v>91</v>
      </c>
      <c r="X858" s="24">
        <v>0</v>
      </c>
      <c r="Y858" s="24">
        <v>0</v>
      </c>
      <c r="Z858" s="24">
        <v>0</v>
      </c>
      <c r="AA858" s="24">
        <v>0</v>
      </c>
      <c r="AB858">
        <v>0.92577184439214222</v>
      </c>
      <c r="AC858">
        <v>0</v>
      </c>
      <c r="AD858" s="22">
        <v>8400000</v>
      </c>
      <c r="AE858" s="25">
        <v>0</v>
      </c>
      <c r="AF858" s="26">
        <v>0</v>
      </c>
      <c r="AG858" s="27">
        <v>1</v>
      </c>
      <c r="AH858" s="27" t="s">
        <v>237</v>
      </c>
      <c r="AI858" t="s">
        <v>237</v>
      </c>
      <c r="AJ858" t="s">
        <v>10</v>
      </c>
    </row>
    <row r="859" spans="1:36" ht="15" customHeight="1" x14ac:dyDescent="0.25">
      <c r="A859">
        <v>220050</v>
      </c>
      <c r="B859" t="s">
        <v>130</v>
      </c>
      <c r="C859" t="s">
        <v>128</v>
      </c>
      <c r="D859">
        <v>389</v>
      </c>
      <c r="E859" t="s">
        <v>12</v>
      </c>
      <c r="F859" t="s">
        <v>21</v>
      </c>
      <c r="G859" t="s">
        <v>9</v>
      </c>
      <c r="H859" t="s">
        <v>17</v>
      </c>
      <c r="J859" s="21">
        <v>45838</v>
      </c>
      <c r="K859" s="21">
        <v>45930</v>
      </c>
      <c r="L859" s="21">
        <v>45930</v>
      </c>
      <c r="M859" s="22">
        <v>8200000</v>
      </c>
      <c r="N859" t="s">
        <v>10</v>
      </c>
      <c r="O859">
        <v>0</v>
      </c>
      <c r="P859" t="s">
        <v>11</v>
      </c>
      <c r="R859" s="21">
        <v>45930</v>
      </c>
      <c r="S859" s="21">
        <v>45838</v>
      </c>
      <c r="T859" s="21">
        <v>45930</v>
      </c>
      <c r="U859" s="21">
        <v>45930</v>
      </c>
      <c r="V859" s="23">
        <v>0.25555555555555554</v>
      </c>
      <c r="W859">
        <v>92</v>
      </c>
      <c r="X859" s="24">
        <v>0</v>
      </c>
      <c r="Y859" s="24">
        <v>0</v>
      </c>
      <c r="Z859" s="24">
        <v>0</v>
      </c>
      <c r="AA859" s="24">
        <v>0</v>
      </c>
      <c r="AB859">
        <v>0.91926341580720949</v>
      </c>
      <c r="AC859">
        <v>0</v>
      </c>
      <c r="AD859" s="22">
        <v>8200000</v>
      </c>
      <c r="AE859" s="25">
        <v>0</v>
      </c>
      <c r="AF859" s="26">
        <v>0</v>
      </c>
      <c r="AG859" s="27">
        <v>1</v>
      </c>
      <c r="AH859" s="27" t="s">
        <v>237</v>
      </c>
      <c r="AI859" t="s">
        <v>237</v>
      </c>
      <c r="AJ859" t="s">
        <v>10</v>
      </c>
    </row>
    <row r="860" spans="1:36" ht="15" customHeight="1" x14ac:dyDescent="0.25">
      <c r="A860">
        <v>220051</v>
      </c>
      <c r="B860" t="s">
        <v>130</v>
      </c>
      <c r="C860" t="s">
        <v>128</v>
      </c>
      <c r="D860">
        <v>389</v>
      </c>
      <c r="E860" t="s">
        <v>12</v>
      </c>
      <c r="F860" t="s">
        <v>21</v>
      </c>
      <c r="G860" t="s">
        <v>9</v>
      </c>
      <c r="H860" t="s">
        <v>17</v>
      </c>
      <c r="J860" s="21">
        <v>45930</v>
      </c>
      <c r="K860" s="21">
        <v>46022</v>
      </c>
      <c r="L860" s="21">
        <v>46022</v>
      </c>
      <c r="M860" s="22">
        <v>8000000</v>
      </c>
      <c r="N860" t="s">
        <v>10</v>
      </c>
      <c r="O860">
        <v>0</v>
      </c>
      <c r="P860" t="s">
        <v>11</v>
      </c>
      <c r="R860" s="21">
        <v>46022</v>
      </c>
      <c r="S860" s="21">
        <v>45930</v>
      </c>
      <c r="T860" s="21">
        <v>46022</v>
      </c>
      <c r="U860" s="21">
        <v>46022</v>
      </c>
      <c r="V860" s="23">
        <v>0.25555555555555554</v>
      </c>
      <c r="W860">
        <v>92</v>
      </c>
      <c r="X860" s="24">
        <v>0</v>
      </c>
      <c r="Y860" s="24">
        <v>0</v>
      </c>
      <c r="Z860" s="24">
        <v>0</v>
      </c>
      <c r="AA860" s="24">
        <v>0</v>
      </c>
      <c r="AB860">
        <v>0.91285473509977544</v>
      </c>
      <c r="AC860">
        <v>0</v>
      </c>
      <c r="AD860" s="22">
        <v>8000000</v>
      </c>
      <c r="AE860" s="25">
        <v>0</v>
      </c>
      <c r="AF860" s="26">
        <v>0</v>
      </c>
      <c r="AG860" s="27">
        <v>1</v>
      </c>
      <c r="AH860" s="27" t="s">
        <v>237</v>
      </c>
      <c r="AI860" t="s">
        <v>237</v>
      </c>
      <c r="AJ860" t="s">
        <v>10</v>
      </c>
    </row>
    <row r="861" spans="1:36" ht="15" customHeight="1" x14ac:dyDescent="0.25">
      <c r="A861">
        <v>220052</v>
      </c>
      <c r="B861" t="s">
        <v>130</v>
      </c>
      <c r="C861" t="s">
        <v>128</v>
      </c>
      <c r="D861">
        <v>389</v>
      </c>
      <c r="E861" t="s">
        <v>12</v>
      </c>
      <c r="F861" t="s">
        <v>21</v>
      </c>
      <c r="G861" t="s">
        <v>9</v>
      </c>
      <c r="H861" t="s">
        <v>17</v>
      </c>
      <c r="J861" s="21">
        <v>46022</v>
      </c>
      <c r="K861" s="21">
        <v>46112</v>
      </c>
      <c r="L861" s="21">
        <v>46112</v>
      </c>
      <c r="M861" s="22">
        <v>7800000</v>
      </c>
      <c r="N861" t="s">
        <v>10</v>
      </c>
      <c r="O861">
        <v>0</v>
      </c>
      <c r="P861" t="s">
        <v>11</v>
      </c>
      <c r="R861" s="21">
        <v>46112</v>
      </c>
      <c r="S861" s="21">
        <v>46022</v>
      </c>
      <c r="T861" s="21">
        <v>46112</v>
      </c>
      <c r="U861" s="21">
        <v>46112</v>
      </c>
      <c r="V861" s="23">
        <v>0.25</v>
      </c>
      <c r="W861">
        <v>90</v>
      </c>
      <c r="X861" s="24">
        <v>0</v>
      </c>
      <c r="Y861" s="24">
        <v>0</v>
      </c>
      <c r="Z861" s="24">
        <v>0</v>
      </c>
      <c r="AA861" s="24">
        <v>0</v>
      </c>
      <c r="AB861">
        <v>0.90665942427452184</v>
      </c>
      <c r="AC861">
        <v>0</v>
      </c>
      <c r="AD861" s="22">
        <v>7800000</v>
      </c>
      <c r="AE861" s="25">
        <v>0</v>
      </c>
      <c r="AF861" s="26">
        <v>0</v>
      </c>
      <c r="AG861" s="27">
        <v>1</v>
      </c>
      <c r="AH861" s="27" t="s">
        <v>237</v>
      </c>
      <c r="AI861" t="s">
        <v>237</v>
      </c>
      <c r="AJ861" t="s">
        <v>10</v>
      </c>
    </row>
    <row r="862" spans="1:36" ht="15" customHeight="1" x14ac:dyDescent="0.25">
      <c r="A862">
        <v>220053</v>
      </c>
      <c r="B862" t="s">
        <v>130</v>
      </c>
      <c r="C862" t="s">
        <v>128</v>
      </c>
      <c r="D862">
        <v>389</v>
      </c>
      <c r="E862" t="s">
        <v>12</v>
      </c>
      <c r="F862" t="s">
        <v>21</v>
      </c>
      <c r="G862" t="s">
        <v>9</v>
      </c>
      <c r="H862" t="s">
        <v>17</v>
      </c>
      <c r="J862" s="21">
        <v>46112</v>
      </c>
      <c r="K862" s="21">
        <v>46203</v>
      </c>
      <c r="L862" s="21">
        <v>46203</v>
      </c>
      <c r="M862" s="22">
        <v>7600000</v>
      </c>
      <c r="N862" t="s">
        <v>10</v>
      </c>
      <c r="O862">
        <v>0</v>
      </c>
      <c r="P862" t="s">
        <v>11</v>
      </c>
      <c r="R862" s="21">
        <v>46203</v>
      </c>
      <c r="S862" s="21">
        <v>46112</v>
      </c>
      <c r="T862" s="21">
        <v>46203</v>
      </c>
      <c r="U862" s="21">
        <v>46203</v>
      </c>
      <c r="V862" s="23">
        <v>0.25277777777777777</v>
      </c>
      <c r="W862">
        <v>91</v>
      </c>
      <c r="X862" s="24">
        <v>0</v>
      </c>
      <c r="Y862" s="24">
        <v>0</v>
      </c>
      <c r="Z862" s="24">
        <v>0</v>
      </c>
      <c r="AA862" s="24">
        <v>0</v>
      </c>
      <c r="AB862">
        <v>0.90044644842886146</v>
      </c>
      <c r="AC862">
        <v>0</v>
      </c>
      <c r="AD862" s="22">
        <v>7600000</v>
      </c>
      <c r="AE862" s="25">
        <v>0</v>
      </c>
      <c r="AF862" s="26">
        <v>0</v>
      </c>
      <c r="AG862" s="27">
        <v>1</v>
      </c>
      <c r="AH862" s="27" t="s">
        <v>237</v>
      </c>
      <c r="AI862" t="s">
        <v>237</v>
      </c>
      <c r="AJ862" t="s">
        <v>10</v>
      </c>
    </row>
    <row r="863" spans="1:36" ht="15" customHeight="1" x14ac:dyDescent="0.25">
      <c r="A863">
        <v>220054</v>
      </c>
      <c r="B863" t="s">
        <v>130</v>
      </c>
      <c r="C863" t="s">
        <v>128</v>
      </c>
      <c r="D863">
        <v>389</v>
      </c>
      <c r="E863" t="s">
        <v>12</v>
      </c>
      <c r="F863" t="s">
        <v>21</v>
      </c>
      <c r="G863" t="s">
        <v>9</v>
      </c>
      <c r="H863" t="s">
        <v>17</v>
      </c>
      <c r="J863" s="21">
        <v>46203</v>
      </c>
      <c r="K863" s="21">
        <v>46295</v>
      </c>
      <c r="L863" s="21">
        <v>46295</v>
      </c>
      <c r="M863" s="22">
        <v>7400000</v>
      </c>
      <c r="N863" t="s">
        <v>10</v>
      </c>
      <c r="O863">
        <v>0</v>
      </c>
      <c r="P863" t="s">
        <v>11</v>
      </c>
      <c r="R863" s="21">
        <v>46295</v>
      </c>
      <c r="S863" s="21">
        <v>46203</v>
      </c>
      <c r="T863" s="21">
        <v>46295</v>
      </c>
      <c r="U863" s="21">
        <v>46295</v>
      </c>
      <c r="V863" s="23">
        <v>0.25555555555555554</v>
      </c>
      <c r="W863">
        <v>92</v>
      </c>
      <c r="X863" s="24">
        <v>0</v>
      </c>
      <c r="Y863" s="24">
        <v>0</v>
      </c>
      <c r="Z863" s="24">
        <v>0</v>
      </c>
      <c r="AA863" s="24">
        <v>0</v>
      </c>
      <c r="AB863">
        <v>0.89419344972811654</v>
      </c>
      <c r="AC863">
        <v>0</v>
      </c>
      <c r="AD863" s="22">
        <v>7400000</v>
      </c>
      <c r="AE863" s="25">
        <v>0</v>
      </c>
      <c r="AF863" s="26">
        <v>0</v>
      </c>
      <c r="AG863" s="27">
        <v>1</v>
      </c>
      <c r="AH863" s="27" t="s">
        <v>237</v>
      </c>
      <c r="AI863" t="s">
        <v>237</v>
      </c>
      <c r="AJ863" t="s">
        <v>10</v>
      </c>
    </row>
    <row r="864" spans="1:36" ht="15" customHeight="1" x14ac:dyDescent="0.25">
      <c r="A864">
        <v>220055</v>
      </c>
      <c r="B864" t="s">
        <v>130</v>
      </c>
      <c r="C864" t="s">
        <v>128</v>
      </c>
      <c r="D864">
        <v>389</v>
      </c>
      <c r="E864" t="s">
        <v>12</v>
      </c>
      <c r="F864" t="s">
        <v>21</v>
      </c>
      <c r="G864" t="s">
        <v>9</v>
      </c>
      <c r="H864" t="s">
        <v>17</v>
      </c>
      <c r="J864" s="21">
        <v>46295</v>
      </c>
      <c r="K864" s="21">
        <v>46387</v>
      </c>
      <c r="L864" s="21">
        <v>46387</v>
      </c>
      <c r="M864" s="22">
        <v>7200000</v>
      </c>
      <c r="N864" t="s">
        <v>10</v>
      </c>
      <c r="O864">
        <v>0</v>
      </c>
      <c r="P864" t="s">
        <v>11</v>
      </c>
      <c r="R864" s="21">
        <v>46387</v>
      </c>
      <c r="S864" s="21">
        <v>46295</v>
      </c>
      <c r="T864" s="21">
        <v>46387</v>
      </c>
      <c r="U864" s="21">
        <v>46387</v>
      </c>
      <c r="V864" s="23">
        <v>0.25555555555555554</v>
      </c>
      <c r="W864">
        <v>92</v>
      </c>
      <c r="X864" s="24">
        <v>0</v>
      </c>
      <c r="Y864" s="24">
        <v>0</v>
      </c>
      <c r="Z864" s="24">
        <v>0</v>
      </c>
      <c r="AA864" s="24">
        <v>0</v>
      </c>
      <c r="AB864">
        <v>0.88794449418982457</v>
      </c>
      <c r="AC864">
        <v>0</v>
      </c>
      <c r="AD864" s="22">
        <v>7200000</v>
      </c>
      <c r="AE864" s="25">
        <v>0</v>
      </c>
      <c r="AF864" s="26">
        <v>0</v>
      </c>
      <c r="AG864" s="27">
        <v>1</v>
      </c>
      <c r="AH864" s="27" t="s">
        <v>237</v>
      </c>
      <c r="AI864" t="s">
        <v>237</v>
      </c>
      <c r="AJ864" t="s">
        <v>10</v>
      </c>
    </row>
    <row r="865" spans="1:36" ht="15" customHeight="1" x14ac:dyDescent="0.25">
      <c r="A865">
        <v>220056</v>
      </c>
      <c r="B865" t="s">
        <v>130</v>
      </c>
      <c r="C865" t="s">
        <v>128</v>
      </c>
      <c r="D865">
        <v>389</v>
      </c>
      <c r="E865" t="s">
        <v>12</v>
      </c>
      <c r="F865" t="s">
        <v>21</v>
      </c>
      <c r="G865" t="s">
        <v>9</v>
      </c>
      <c r="H865" t="s">
        <v>17</v>
      </c>
      <c r="J865" s="21">
        <v>46387</v>
      </c>
      <c r="K865" s="21">
        <v>46477</v>
      </c>
      <c r="L865" s="21">
        <v>46477</v>
      </c>
      <c r="M865" s="22">
        <v>7000000</v>
      </c>
      <c r="N865" t="s">
        <v>10</v>
      </c>
      <c r="O865">
        <v>0</v>
      </c>
      <c r="P865" t="s">
        <v>11</v>
      </c>
      <c r="R865" s="21">
        <v>46477</v>
      </c>
      <c r="S865" s="21">
        <v>46387</v>
      </c>
      <c r="T865" s="21">
        <v>46477</v>
      </c>
      <c r="U865" s="21">
        <v>46477</v>
      </c>
      <c r="V865" s="23">
        <v>0.25</v>
      </c>
      <c r="W865">
        <v>90</v>
      </c>
      <c r="X865" s="24">
        <v>0</v>
      </c>
      <c r="Y865" s="24">
        <v>0</v>
      </c>
      <c r="Z865" s="24">
        <v>0</v>
      </c>
      <c r="AA865" s="24">
        <v>0</v>
      </c>
      <c r="AB865">
        <v>0.88181746586074738</v>
      </c>
      <c r="AC865">
        <v>0</v>
      </c>
      <c r="AD865" s="22">
        <v>7000000</v>
      </c>
      <c r="AE865" s="25">
        <v>0</v>
      </c>
      <c r="AF865" s="26">
        <v>0</v>
      </c>
      <c r="AG865" s="27">
        <v>1</v>
      </c>
      <c r="AH865" s="27" t="s">
        <v>237</v>
      </c>
      <c r="AI865" t="s">
        <v>237</v>
      </c>
      <c r="AJ865" t="s">
        <v>10</v>
      </c>
    </row>
    <row r="866" spans="1:36" ht="15" customHeight="1" x14ac:dyDescent="0.25">
      <c r="A866">
        <v>220057</v>
      </c>
      <c r="B866" t="s">
        <v>130</v>
      </c>
      <c r="C866" t="s">
        <v>128</v>
      </c>
      <c r="D866">
        <v>389</v>
      </c>
      <c r="E866" t="s">
        <v>12</v>
      </c>
      <c r="F866" t="s">
        <v>21</v>
      </c>
      <c r="G866" t="s">
        <v>9</v>
      </c>
      <c r="H866" t="s">
        <v>17</v>
      </c>
      <c r="J866" s="21">
        <v>46477</v>
      </c>
      <c r="K866" s="21">
        <v>46568</v>
      </c>
      <c r="L866" s="21">
        <v>46568</v>
      </c>
      <c r="M866" s="22">
        <v>6800000</v>
      </c>
      <c r="N866" t="s">
        <v>10</v>
      </c>
      <c r="O866">
        <v>0</v>
      </c>
      <c r="P866" t="s">
        <v>11</v>
      </c>
      <c r="R866" s="21">
        <v>46568</v>
      </c>
      <c r="S866" s="21">
        <v>46477</v>
      </c>
      <c r="T866" s="21">
        <v>46568</v>
      </c>
      <c r="U866" s="21">
        <v>46568</v>
      </c>
      <c r="V866" s="23">
        <v>0.25277777777777777</v>
      </c>
      <c r="W866">
        <v>91</v>
      </c>
      <c r="X866" s="24">
        <v>0</v>
      </c>
      <c r="Y866" s="24">
        <v>0</v>
      </c>
      <c r="Z866" s="24">
        <v>0</v>
      </c>
      <c r="AA866" s="24">
        <v>0</v>
      </c>
      <c r="AB866">
        <v>0.87561798040055694</v>
      </c>
      <c r="AC866">
        <v>0</v>
      </c>
      <c r="AD866" s="22">
        <v>6800000</v>
      </c>
      <c r="AE866" s="25">
        <v>0</v>
      </c>
      <c r="AF866" s="26">
        <v>0</v>
      </c>
      <c r="AG866" s="27">
        <v>1</v>
      </c>
      <c r="AH866" s="27" t="s">
        <v>237</v>
      </c>
      <c r="AI866" t="s">
        <v>237</v>
      </c>
      <c r="AJ866" t="s">
        <v>10</v>
      </c>
    </row>
    <row r="867" spans="1:36" ht="15" customHeight="1" x14ac:dyDescent="0.25">
      <c r="A867">
        <v>220058</v>
      </c>
      <c r="B867" t="s">
        <v>130</v>
      </c>
      <c r="C867" t="s">
        <v>128</v>
      </c>
      <c r="D867">
        <v>389</v>
      </c>
      <c r="E867" t="s">
        <v>12</v>
      </c>
      <c r="F867" t="s">
        <v>21</v>
      </c>
      <c r="G867" t="s">
        <v>9</v>
      </c>
      <c r="H867" t="s">
        <v>17</v>
      </c>
      <c r="J867" s="21">
        <v>46568</v>
      </c>
      <c r="K867" s="21">
        <v>46660</v>
      </c>
      <c r="L867" s="21">
        <v>46660</v>
      </c>
      <c r="M867" s="22">
        <v>6600000</v>
      </c>
      <c r="N867" t="s">
        <v>10</v>
      </c>
      <c r="O867">
        <v>0</v>
      </c>
      <c r="P867" t="s">
        <v>11</v>
      </c>
      <c r="R867" s="21">
        <v>46660</v>
      </c>
      <c r="S867" s="21">
        <v>46568</v>
      </c>
      <c r="T867" s="21">
        <v>46660</v>
      </c>
      <c r="U867" s="21">
        <v>46660</v>
      </c>
      <c r="V867" s="23">
        <v>0.25555555555555554</v>
      </c>
      <c r="W867">
        <v>92</v>
      </c>
      <c r="X867" s="24">
        <v>0</v>
      </c>
      <c r="Y867" s="24">
        <v>0</v>
      </c>
      <c r="Z867" s="24">
        <v>0</v>
      </c>
      <c r="AA867" s="24">
        <v>0</v>
      </c>
      <c r="AB867">
        <v>0.86936417150396605</v>
      </c>
      <c r="AC867">
        <v>0</v>
      </c>
      <c r="AD867" s="22">
        <v>6600000</v>
      </c>
      <c r="AE867" s="25">
        <v>0</v>
      </c>
      <c r="AF867" s="26">
        <v>0</v>
      </c>
      <c r="AG867" s="27">
        <v>1</v>
      </c>
      <c r="AH867" s="27" t="s">
        <v>237</v>
      </c>
      <c r="AI867" t="s">
        <v>237</v>
      </c>
      <c r="AJ867" t="s">
        <v>10</v>
      </c>
    </row>
    <row r="868" spans="1:36" ht="15" customHeight="1" x14ac:dyDescent="0.25">
      <c r="A868">
        <v>220059</v>
      </c>
      <c r="B868" t="s">
        <v>130</v>
      </c>
      <c r="C868" t="s">
        <v>128</v>
      </c>
      <c r="D868">
        <v>389</v>
      </c>
      <c r="E868" t="s">
        <v>12</v>
      </c>
      <c r="F868" t="s">
        <v>21</v>
      </c>
      <c r="G868" t="s">
        <v>9</v>
      </c>
      <c r="H868" t="s">
        <v>17</v>
      </c>
      <c r="J868" s="21">
        <v>46660</v>
      </c>
      <c r="K868" s="21">
        <v>46752</v>
      </c>
      <c r="L868" s="21">
        <v>46752</v>
      </c>
      <c r="M868" s="22">
        <v>6400000</v>
      </c>
      <c r="N868" t="s">
        <v>10</v>
      </c>
      <c r="O868">
        <v>0</v>
      </c>
      <c r="P868" t="s">
        <v>11</v>
      </c>
      <c r="R868" s="21">
        <v>46752</v>
      </c>
      <c r="S868" s="21">
        <v>46660</v>
      </c>
      <c r="T868" s="21">
        <v>46752</v>
      </c>
      <c r="U868" s="21">
        <v>46752</v>
      </c>
      <c r="V868" s="23">
        <v>0.25555555555555554</v>
      </c>
      <c r="W868">
        <v>92</v>
      </c>
      <c r="X868" s="24">
        <v>0</v>
      </c>
      <c r="Y868" s="24">
        <v>0</v>
      </c>
      <c r="Z868" s="24">
        <v>0</v>
      </c>
      <c r="AA868" s="24">
        <v>0</v>
      </c>
      <c r="AB868">
        <v>0.86314275539848651</v>
      </c>
      <c r="AC868">
        <v>0</v>
      </c>
      <c r="AD868" s="22">
        <v>6400000</v>
      </c>
      <c r="AE868" s="25">
        <v>0</v>
      </c>
      <c r="AF868" s="26">
        <v>0</v>
      </c>
      <c r="AG868" s="27">
        <v>1</v>
      </c>
      <c r="AH868" s="27" t="s">
        <v>237</v>
      </c>
      <c r="AI868" t="s">
        <v>237</v>
      </c>
      <c r="AJ868" t="s">
        <v>10</v>
      </c>
    </row>
    <row r="869" spans="1:36" ht="15" customHeight="1" x14ac:dyDescent="0.25">
      <c r="A869">
        <v>220060</v>
      </c>
      <c r="B869" t="s">
        <v>130</v>
      </c>
      <c r="C869" t="s">
        <v>128</v>
      </c>
      <c r="D869">
        <v>389</v>
      </c>
      <c r="E869" t="s">
        <v>12</v>
      </c>
      <c r="F869" t="s">
        <v>21</v>
      </c>
      <c r="G869" t="s">
        <v>9</v>
      </c>
      <c r="H869" t="s">
        <v>17</v>
      </c>
      <c r="J869" s="21">
        <v>46752</v>
      </c>
      <c r="K869" s="21">
        <v>46843</v>
      </c>
      <c r="L869" s="21">
        <v>46843</v>
      </c>
      <c r="M869" s="22">
        <v>6200000</v>
      </c>
      <c r="N869" t="s">
        <v>10</v>
      </c>
      <c r="O869">
        <v>0</v>
      </c>
      <c r="P869" t="s">
        <v>11</v>
      </c>
      <c r="R869" s="21">
        <v>46843</v>
      </c>
      <c r="S869" s="21">
        <v>46752</v>
      </c>
      <c r="T869" s="21">
        <v>46843</v>
      </c>
      <c r="U869" s="21">
        <v>46843</v>
      </c>
      <c r="V869" s="23">
        <v>0.25277777777777777</v>
      </c>
      <c r="W869">
        <v>91</v>
      </c>
      <c r="X869" s="24">
        <v>0</v>
      </c>
      <c r="Y869" s="24">
        <v>0</v>
      </c>
      <c r="Z869" s="24">
        <v>0</v>
      </c>
      <c r="AA869" s="24">
        <v>0</v>
      </c>
      <c r="AB869">
        <v>0.85703793180432253</v>
      </c>
      <c r="AC869">
        <v>0</v>
      </c>
      <c r="AD869" s="22">
        <v>6199999.9999999991</v>
      </c>
      <c r="AE869" s="25">
        <v>0</v>
      </c>
      <c r="AF869" s="26">
        <v>0</v>
      </c>
      <c r="AG869" s="27">
        <v>1</v>
      </c>
      <c r="AH869" s="27" t="s">
        <v>237</v>
      </c>
      <c r="AI869" t="s">
        <v>237</v>
      </c>
      <c r="AJ869" t="s">
        <v>10</v>
      </c>
    </row>
    <row r="870" spans="1:36" ht="15" customHeight="1" x14ac:dyDescent="0.25">
      <c r="A870">
        <v>220061</v>
      </c>
      <c r="B870" t="s">
        <v>130</v>
      </c>
      <c r="C870" t="s">
        <v>128</v>
      </c>
      <c r="D870">
        <v>389</v>
      </c>
      <c r="E870" t="s">
        <v>12</v>
      </c>
      <c r="F870" t="s">
        <v>21</v>
      </c>
      <c r="G870" t="s">
        <v>9</v>
      </c>
      <c r="H870" t="s">
        <v>17</v>
      </c>
      <c r="J870" s="21">
        <v>46843</v>
      </c>
      <c r="K870" s="21">
        <v>46934</v>
      </c>
      <c r="L870" s="21">
        <v>46934</v>
      </c>
      <c r="M870" s="22">
        <v>6000000</v>
      </c>
      <c r="N870" t="s">
        <v>10</v>
      </c>
      <c r="O870">
        <v>0</v>
      </c>
      <c r="P870" t="s">
        <v>11</v>
      </c>
      <c r="R870" s="21">
        <v>46934</v>
      </c>
      <c r="S870" s="21">
        <v>46843</v>
      </c>
      <c r="T870" s="21">
        <v>46934</v>
      </c>
      <c r="U870" s="21">
        <v>46934</v>
      </c>
      <c r="V870" s="23">
        <v>0.25277777777777777</v>
      </c>
      <c r="W870">
        <v>91</v>
      </c>
      <c r="X870" s="24">
        <v>0</v>
      </c>
      <c r="Y870" s="24">
        <v>0</v>
      </c>
      <c r="Z870" s="24">
        <v>0</v>
      </c>
      <c r="AA870" s="24">
        <v>0</v>
      </c>
      <c r="AB870">
        <v>0.85099366392179576</v>
      </c>
      <c r="AC870">
        <v>0</v>
      </c>
      <c r="AD870" s="22">
        <v>6000000</v>
      </c>
      <c r="AE870" s="25">
        <v>0</v>
      </c>
      <c r="AF870" s="26">
        <v>0</v>
      </c>
      <c r="AG870" s="27">
        <v>1</v>
      </c>
      <c r="AH870" s="27" t="s">
        <v>237</v>
      </c>
      <c r="AI870" t="s">
        <v>237</v>
      </c>
      <c r="AJ870" t="s">
        <v>10</v>
      </c>
    </row>
    <row r="871" spans="1:36" ht="15" customHeight="1" x14ac:dyDescent="0.25">
      <c r="A871">
        <v>220062</v>
      </c>
      <c r="B871" t="s">
        <v>130</v>
      </c>
      <c r="C871" t="s">
        <v>128</v>
      </c>
      <c r="D871">
        <v>389</v>
      </c>
      <c r="E871" t="s">
        <v>12</v>
      </c>
      <c r="F871" t="s">
        <v>21</v>
      </c>
      <c r="G871" t="s">
        <v>9</v>
      </c>
      <c r="H871" t="s">
        <v>17</v>
      </c>
      <c r="J871" s="21">
        <v>46934</v>
      </c>
      <c r="K871" s="21">
        <v>47025</v>
      </c>
      <c r="L871" s="21">
        <v>47025</v>
      </c>
      <c r="M871" s="22">
        <v>5800000</v>
      </c>
      <c r="N871" t="s">
        <v>10</v>
      </c>
      <c r="O871">
        <v>0</v>
      </c>
      <c r="P871" t="s">
        <v>11</v>
      </c>
      <c r="R871" s="21">
        <v>47025</v>
      </c>
      <c r="S871" s="21">
        <v>46934</v>
      </c>
      <c r="T871" s="21">
        <v>47025</v>
      </c>
      <c r="U871" s="21">
        <v>47025</v>
      </c>
      <c r="V871" s="23">
        <v>0.25277777777777777</v>
      </c>
      <c r="W871">
        <v>91</v>
      </c>
      <c r="X871" s="24">
        <v>0</v>
      </c>
      <c r="Y871" s="24">
        <v>0</v>
      </c>
      <c r="Z871" s="24">
        <v>0</v>
      </c>
      <c r="AA871" s="24">
        <v>0</v>
      </c>
      <c r="AB871">
        <v>0.84502029949604851</v>
      </c>
      <c r="AC871">
        <v>0</v>
      </c>
      <c r="AD871" s="22">
        <v>5800000</v>
      </c>
      <c r="AE871" s="25">
        <v>0</v>
      </c>
      <c r="AF871" s="26">
        <v>0</v>
      </c>
      <c r="AG871" s="27">
        <v>1</v>
      </c>
      <c r="AH871" s="27" t="s">
        <v>237</v>
      </c>
      <c r="AI871" t="s">
        <v>237</v>
      </c>
      <c r="AJ871" t="s">
        <v>10</v>
      </c>
    </row>
    <row r="872" spans="1:36" ht="15" customHeight="1" x14ac:dyDescent="0.25">
      <c r="A872">
        <v>220063</v>
      </c>
      <c r="B872" t="s">
        <v>130</v>
      </c>
      <c r="C872" t="s">
        <v>128</v>
      </c>
      <c r="D872">
        <v>389</v>
      </c>
      <c r="E872" t="s">
        <v>12</v>
      </c>
      <c r="F872" t="s">
        <v>21</v>
      </c>
      <c r="G872" t="s">
        <v>9</v>
      </c>
      <c r="H872" t="s">
        <v>17</v>
      </c>
      <c r="J872" s="21">
        <v>47025</v>
      </c>
      <c r="K872" s="21">
        <v>47116</v>
      </c>
      <c r="L872" s="21">
        <v>47116</v>
      </c>
      <c r="M872" s="22">
        <v>5600000</v>
      </c>
      <c r="N872" t="s">
        <v>10</v>
      </c>
      <c r="O872">
        <v>0</v>
      </c>
      <c r="P872" t="s">
        <v>11</v>
      </c>
      <c r="R872" s="21">
        <v>47116</v>
      </c>
      <c r="S872" s="21">
        <v>47025</v>
      </c>
      <c r="T872" s="21">
        <v>47116</v>
      </c>
      <c r="U872" s="21">
        <v>47116</v>
      </c>
      <c r="V872" s="23">
        <v>0.25277777777777777</v>
      </c>
      <c r="W872">
        <v>91</v>
      </c>
      <c r="X872" s="24">
        <v>0</v>
      </c>
      <c r="Y872" s="24">
        <v>0</v>
      </c>
      <c r="Z872" s="24">
        <v>0</v>
      </c>
      <c r="AA872" s="24">
        <v>0</v>
      </c>
      <c r="AB872">
        <v>0.83912818616415252</v>
      </c>
      <c r="AC872">
        <v>0</v>
      </c>
      <c r="AD872" s="22">
        <v>5600000</v>
      </c>
      <c r="AE872" s="25">
        <v>0</v>
      </c>
      <c r="AF872" s="26">
        <v>0</v>
      </c>
      <c r="AG872" s="27">
        <v>1</v>
      </c>
      <c r="AH872" s="27" t="s">
        <v>237</v>
      </c>
      <c r="AI872" t="s">
        <v>237</v>
      </c>
      <c r="AJ872" t="s">
        <v>10</v>
      </c>
    </row>
    <row r="873" spans="1:36" ht="15" customHeight="1" x14ac:dyDescent="0.25">
      <c r="A873">
        <v>220064</v>
      </c>
      <c r="B873" t="s">
        <v>130</v>
      </c>
      <c r="C873" t="s">
        <v>128</v>
      </c>
      <c r="D873">
        <v>389</v>
      </c>
      <c r="E873" t="s">
        <v>12</v>
      </c>
      <c r="F873" t="s">
        <v>21</v>
      </c>
      <c r="G873" t="s">
        <v>9</v>
      </c>
      <c r="H873" t="s">
        <v>17</v>
      </c>
      <c r="J873" s="21">
        <v>47116</v>
      </c>
      <c r="K873" s="21">
        <v>47207</v>
      </c>
      <c r="L873" s="21">
        <v>47207</v>
      </c>
      <c r="M873" s="22">
        <v>5400000</v>
      </c>
      <c r="N873" t="s">
        <v>10</v>
      </c>
      <c r="O873">
        <v>0</v>
      </c>
      <c r="P873" t="s">
        <v>11</v>
      </c>
      <c r="R873" s="21">
        <v>47207</v>
      </c>
      <c r="S873" s="21">
        <v>47116</v>
      </c>
      <c r="T873" s="21">
        <v>47207</v>
      </c>
      <c r="U873" s="21">
        <v>47207</v>
      </c>
      <c r="V873" s="23">
        <v>0.25277777777777777</v>
      </c>
      <c r="W873">
        <v>91</v>
      </c>
      <c r="X873" s="24">
        <v>0</v>
      </c>
      <c r="Y873" s="24">
        <v>0</v>
      </c>
      <c r="Z873" s="24">
        <v>0</v>
      </c>
      <c r="AA873" s="24">
        <v>0</v>
      </c>
      <c r="AB873">
        <v>0.83332202380947085</v>
      </c>
      <c r="AC873">
        <v>0</v>
      </c>
      <c r="AD873" s="22">
        <v>5400000</v>
      </c>
      <c r="AE873" s="25">
        <v>0</v>
      </c>
      <c r="AF873" s="26">
        <v>0</v>
      </c>
      <c r="AG873" s="27">
        <v>1</v>
      </c>
      <c r="AH873" s="27" t="s">
        <v>237</v>
      </c>
      <c r="AI873" t="s">
        <v>237</v>
      </c>
      <c r="AJ873" t="s">
        <v>10</v>
      </c>
    </row>
    <row r="874" spans="1:36" ht="15" customHeight="1" x14ac:dyDescent="0.25">
      <c r="A874">
        <v>220065</v>
      </c>
      <c r="B874" t="s">
        <v>130</v>
      </c>
      <c r="C874" t="s">
        <v>128</v>
      </c>
      <c r="D874">
        <v>389</v>
      </c>
      <c r="E874" t="s">
        <v>12</v>
      </c>
      <c r="F874" t="s">
        <v>21</v>
      </c>
      <c r="G874" t="s">
        <v>9</v>
      </c>
      <c r="H874" t="s">
        <v>17</v>
      </c>
      <c r="J874" s="21">
        <v>47207</v>
      </c>
      <c r="K874" s="21">
        <v>47298</v>
      </c>
      <c r="L874" s="21">
        <v>47298</v>
      </c>
      <c r="M874" s="22">
        <v>5200000</v>
      </c>
      <c r="N874" t="s">
        <v>10</v>
      </c>
      <c r="O874">
        <v>0</v>
      </c>
      <c r="P874" t="s">
        <v>11</v>
      </c>
      <c r="R874" s="21">
        <v>47298</v>
      </c>
      <c r="S874" s="21">
        <v>47207</v>
      </c>
      <c r="T874" s="21">
        <v>47298</v>
      </c>
      <c r="U874" s="21">
        <v>47298</v>
      </c>
      <c r="V874" s="23">
        <v>0.25277777777777777</v>
      </c>
      <c r="W874">
        <v>91</v>
      </c>
      <c r="X874" s="24">
        <v>0</v>
      </c>
      <c r="Y874" s="24">
        <v>0</v>
      </c>
      <c r="Z874" s="24">
        <v>0</v>
      </c>
      <c r="AA874" s="24">
        <v>0</v>
      </c>
      <c r="AB874">
        <v>0.82757896648815299</v>
      </c>
      <c r="AC874">
        <v>0</v>
      </c>
      <c r="AD874" s="22">
        <v>5200000</v>
      </c>
      <c r="AE874" s="25">
        <v>0</v>
      </c>
      <c r="AF874" s="26">
        <v>0</v>
      </c>
      <c r="AG874" s="27">
        <v>1</v>
      </c>
      <c r="AH874" s="27" t="s">
        <v>237</v>
      </c>
      <c r="AI874" t="s">
        <v>237</v>
      </c>
      <c r="AJ874" t="s">
        <v>10</v>
      </c>
    </row>
    <row r="875" spans="1:36" ht="15" customHeight="1" x14ac:dyDescent="0.25">
      <c r="A875">
        <v>220066</v>
      </c>
      <c r="B875" t="s">
        <v>130</v>
      </c>
      <c r="C875" t="s">
        <v>128</v>
      </c>
      <c r="D875">
        <v>389</v>
      </c>
      <c r="E875" t="s">
        <v>12</v>
      </c>
      <c r="F875" t="s">
        <v>21</v>
      </c>
      <c r="G875" t="s">
        <v>9</v>
      </c>
      <c r="H875" t="s">
        <v>17</v>
      </c>
      <c r="J875" s="21">
        <v>47298</v>
      </c>
      <c r="K875" s="21">
        <v>47389</v>
      </c>
      <c r="L875" s="21">
        <v>47389</v>
      </c>
      <c r="M875" s="22">
        <v>5000000</v>
      </c>
      <c r="N875" t="s">
        <v>10</v>
      </c>
      <c r="O875">
        <v>0</v>
      </c>
      <c r="P875" t="s">
        <v>11</v>
      </c>
      <c r="R875" s="21">
        <v>47389</v>
      </c>
      <c r="S875" s="21">
        <v>47298</v>
      </c>
      <c r="T875" s="21">
        <v>47389</v>
      </c>
      <c r="U875" s="21">
        <v>47389</v>
      </c>
      <c r="V875" s="23">
        <v>0.25277777777777777</v>
      </c>
      <c r="W875">
        <v>91</v>
      </c>
      <c r="X875" s="24">
        <v>0</v>
      </c>
      <c r="Y875" s="24">
        <v>0</v>
      </c>
      <c r="Z875" s="24">
        <v>0</v>
      </c>
      <c r="AA875" s="24">
        <v>0</v>
      </c>
      <c r="AB875">
        <v>0.82186778287444495</v>
      </c>
      <c r="AC875">
        <v>0</v>
      </c>
      <c r="AD875" s="22">
        <v>5000000</v>
      </c>
      <c r="AE875" s="25">
        <v>0</v>
      </c>
      <c r="AF875" s="26">
        <v>0</v>
      </c>
      <c r="AG875" s="27">
        <v>1</v>
      </c>
      <c r="AH875" s="27" t="s">
        <v>237</v>
      </c>
      <c r="AI875" t="s">
        <v>237</v>
      </c>
      <c r="AJ875" t="s">
        <v>10</v>
      </c>
    </row>
    <row r="876" spans="1:36" ht="15" customHeight="1" x14ac:dyDescent="0.25">
      <c r="A876">
        <v>220067</v>
      </c>
      <c r="B876" t="s">
        <v>130</v>
      </c>
      <c r="C876" t="s">
        <v>128</v>
      </c>
      <c r="D876">
        <v>389</v>
      </c>
      <c r="E876" t="s">
        <v>12</v>
      </c>
      <c r="F876" t="s">
        <v>21</v>
      </c>
      <c r="G876" t="s">
        <v>9</v>
      </c>
      <c r="H876" t="s">
        <v>17</v>
      </c>
      <c r="J876" s="21">
        <v>47389</v>
      </c>
      <c r="K876" s="21">
        <v>47483</v>
      </c>
      <c r="L876" s="21">
        <v>47483</v>
      </c>
      <c r="M876" s="22">
        <v>4800000</v>
      </c>
      <c r="N876" t="s">
        <v>10</v>
      </c>
      <c r="O876">
        <v>0</v>
      </c>
      <c r="P876" t="s">
        <v>11</v>
      </c>
      <c r="R876" s="21">
        <v>47483</v>
      </c>
      <c r="S876" s="21">
        <v>47389</v>
      </c>
      <c r="T876" s="21">
        <v>47483</v>
      </c>
      <c r="U876" s="21">
        <v>47483</v>
      </c>
      <c r="V876" s="23">
        <v>0.26111111111111113</v>
      </c>
      <c r="W876">
        <v>94</v>
      </c>
      <c r="X876" s="24">
        <v>0</v>
      </c>
      <c r="Y876" s="24">
        <v>0</v>
      </c>
      <c r="Z876" s="24">
        <v>0</v>
      </c>
      <c r="AA876" s="24">
        <v>0</v>
      </c>
      <c r="AB876">
        <v>0.81596863051129731</v>
      </c>
      <c r="AC876">
        <v>0</v>
      </c>
      <c r="AD876" s="22">
        <v>4800000</v>
      </c>
      <c r="AE876" s="25">
        <v>0</v>
      </c>
      <c r="AF876" s="26">
        <v>0</v>
      </c>
      <c r="AG876" s="27">
        <v>1</v>
      </c>
      <c r="AH876" s="27" t="s">
        <v>237</v>
      </c>
      <c r="AI876" t="s">
        <v>237</v>
      </c>
      <c r="AJ876" t="s">
        <v>10</v>
      </c>
    </row>
    <row r="877" spans="1:36" ht="15" customHeight="1" x14ac:dyDescent="0.25">
      <c r="A877">
        <v>220068</v>
      </c>
      <c r="B877" t="s">
        <v>130</v>
      </c>
      <c r="C877" t="s">
        <v>128</v>
      </c>
      <c r="D877">
        <v>389</v>
      </c>
      <c r="E877" t="s">
        <v>12</v>
      </c>
      <c r="F877" t="s">
        <v>21</v>
      </c>
      <c r="G877" t="s">
        <v>9</v>
      </c>
      <c r="H877" t="s">
        <v>17</v>
      </c>
      <c r="J877" s="21">
        <v>47483</v>
      </c>
      <c r="K877" s="21">
        <v>47571</v>
      </c>
      <c r="L877" s="21">
        <v>47571</v>
      </c>
      <c r="M877" s="22">
        <v>4600000</v>
      </c>
      <c r="N877" t="s">
        <v>10</v>
      </c>
      <c r="O877">
        <v>0</v>
      </c>
      <c r="P877" t="s">
        <v>11</v>
      </c>
      <c r="R877" s="21">
        <v>47571</v>
      </c>
      <c r="S877" s="21">
        <v>47483</v>
      </c>
      <c r="T877" s="21">
        <v>47571</v>
      </c>
      <c r="U877" s="21">
        <v>47571</v>
      </c>
      <c r="V877" s="23">
        <v>0.24444444444444444</v>
      </c>
      <c r="W877">
        <v>88</v>
      </c>
      <c r="X877" s="24">
        <v>0</v>
      </c>
      <c r="Y877" s="24">
        <v>0</v>
      </c>
      <c r="Z877" s="24">
        <v>0</v>
      </c>
      <c r="AA877" s="24">
        <v>0</v>
      </c>
      <c r="AB877">
        <v>0.81042093895576839</v>
      </c>
      <c r="AC877">
        <v>0</v>
      </c>
      <c r="AD877" s="22">
        <v>4600000</v>
      </c>
      <c r="AE877" s="25">
        <v>0</v>
      </c>
      <c r="AF877" s="26">
        <v>0</v>
      </c>
      <c r="AG877" s="27">
        <v>1</v>
      </c>
      <c r="AH877" s="27" t="s">
        <v>237</v>
      </c>
      <c r="AI877" t="s">
        <v>237</v>
      </c>
      <c r="AJ877" t="s">
        <v>10</v>
      </c>
    </row>
    <row r="878" spans="1:36" ht="15" customHeight="1" x14ac:dyDescent="0.25">
      <c r="A878">
        <v>220069</v>
      </c>
      <c r="B878" t="s">
        <v>130</v>
      </c>
      <c r="C878" t="s">
        <v>128</v>
      </c>
      <c r="D878">
        <v>389</v>
      </c>
      <c r="E878" t="s">
        <v>12</v>
      </c>
      <c r="F878" t="s">
        <v>21</v>
      </c>
      <c r="G878" t="s">
        <v>9</v>
      </c>
      <c r="H878" t="s">
        <v>17</v>
      </c>
      <c r="J878" s="21">
        <v>47571</v>
      </c>
      <c r="K878" s="21">
        <v>47662</v>
      </c>
      <c r="L878" s="21">
        <v>47662</v>
      </c>
      <c r="M878" s="22">
        <v>4400000</v>
      </c>
      <c r="N878" t="s">
        <v>10</v>
      </c>
      <c r="O878">
        <v>0</v>
      </c>
      <c r="P878" t="s">
        <v>11</v>
      </c>
      <c r="R878" s="21">
        <v>47662</v>
      </c>
      <c r="S878" s="21">
        <v>47571</v>
      </c>
      <c r="T878" s="21">
        <v>47662</v>
      </c>
      <c r="U878" s="21">
        <v>47662</v>
      </c>
      <c r="V878" s="23">
        <v>0.25277777777777777</v>
      </c>
      <c r="W878">
        <v>91</v>
      </c>
      <c r="X878" s="24">
        <v>0</v>
      </c>
      <c r="Y878" s="24">
        <v>0</v>
      </c>
      <c r="Z878" s="24">
        <v>0</v>
      </c>
      <c r="AA878" s="24">
        <v>0</v>
      </c>
      <c r="AB878">
        <v>0.80465686434361094</v>
      </c>
      <c r="AC878">
        <v>0</v>
      </c>
      <c r="AD878" s="22">
        <v>4400000</v>
      </c>
      <c r="AE878" s="25">
        <v>0</v>
      </c>
      <c r="AF878" s="26">
        <v>0</v>
      </c>
      <c r="AG878" s="27">
        <v>1</v>
      </c>
      <c r="AH878" s="27" t="s">
        <v>237</v>
      </c>
      <c r="AI878" t="s">
        <v>237</v>
      </c>
      <c r="AJ878" t="s">
        <v>10</v>
      </c>
    </row>
    <row r="879" spans="1:36" ht="15" customHeight="1" x14ac:dyDescent="0.25">
      <c r="A879">
        <v>220080</v>
      </c>
      <c r="B879" t="s">
        <v>127</v>
      </c>
      <c r="C879" t="s">
        <v>128</v>
      </c>
      <c r="D879">
        <v>389</v>
      </c>
      <c r="E879" t="s">
        <v>12</v>
      </c>
      <c r="F879" t="s">
        <v>21</v>
      </c>
      <c r="G879" t="s">
        <v>9</v>
      </c>
      <c r="H879" t="s">
        <v>17</v>
      </c>
      <c r="I879" s="21">
        <v>44923</v>
      </c>
      <c r="J879" s="21">
        <v>44925</v>
      </c>
      <c r="K879" s="21">
        <v>45016</v>
      </c>
      <c r="L879" s="21">
        <v>45016</v>
      </c>
      <c r="M879" s="22">
        <v>10200000</v>
      </c>
      <c r="N879" t="s">
        <v>10</v>
      </c>
      <c r="O879" t="s">
        <v>129</v>
      </c>
      <c r="P879" t="s">
        <v>11</v>
      </c>
      <c r="R879" s="21">
        <v>44923</v>
      </c>
      <c r="S879" s="21">
        <v>44925</v>
      </c>
      <c r="T879" s="21">
        <v>45016</v>
      </c>
      <c r="U879" s="21">
        <v>45016</v>
      </c>
      <c r="V879" s="23">
        <v>0.25277777777777777</v>
      </c>
      <c r="W879">
        <v>91</v>
      </c>
      <c r="X879" s="24">
        <v>56457.09162487273</v>
      </c>
      <c r="Y879" s="24">
        <v>56457.09162487273</v>
      </c>
      <c r="Z879" s="24">
        <v>56774.899999999987</v>
      </c>
      <c r="AA879" s="24">
        <v>56774.899999999987</v>
      </c>
      <c r="AB879">
        <v>0.99440230850028344</v>
      </c>
      <c r="AC879">
        <v>623.89999999999986</v>
      </c>
      <c r="AD879" s="22">
        <v>10200000</v>
      </c>
      <c r="AE879" s="25">
        <v>2.2019999999999998E-2</v>
      </c>
      <c r="AF879" s="26">
        <v>0</v>
      </c>
      <c r="AG879" s="27">
        <v>1</v>
      </c>
      <c r="AH879" s="27" t="s">
        <v>237</v>
      </c>
      <c r="AI879" t="s">
        <v>237</v>
      </c>
      <c r="AJ879" t="s">
        <v>10</v>
      </c>
    </row>
    <row r="880" spans="1:36" ht="15" customHeight="1" x14ac:dyDescent="0.25">
      <c r="A880">
        <v>220081</v>
      </c>
      <c r="B880" t="s">
        <v>127</v>
      </c>
      <c r="C880" t="s">
        <v>128</v>
      </c>
      <c r="D880">
        <v>389</v>
      </c>
      <c r="E880" t="s">
        <v>12</v>
      </c>
      <c r="F880" t="s">
        <v>21</v>
      </c>
      <c r="G880" t="s">
        <v>9</v>
      </c>
      <c r="H880" t="s">
        <v>17</v>
      </c>
      <c r="I880" s="21">
        <v>45014</v>
      </c>
      <c r="J880" s="21">
        <v>45016</v>
      </c>
      <c r="K880" s="21">
        <v>45107</v>
      </c>
      <c r="L880" s="21">
        <v>45107</v>
      </c>
      <c r="M880" s="22">
        <v>10000000</v>
      </c>
      <c r="N880" t="s">
        <v>10</v>
      </c>
      <c r="O880" t="s">
        <v>129</v>
      </c>
      <c r="P880" t="s">
        <v>11</v>
      </c>
      <c r="R880" s="21">
        <v>45014</v>
      </c>
      <c r="S880" s="21">
        <v>45016</v>
      </c>
      <c r="T880" s="21">
        <v>45107</v>
      </c>
      <c r="U880" s="21">
        <v>45107</v>
      </c>
      <c r="V880" s="23">
        <v>0.25277777777777777</v>
      </c>
      <c r="W880">
        <v>91</v>
      </c>
      <c r="X880" s="24">
        <v>77847.39545403127</v>
      </c>
      <c r="Y880" s="24">
        <v>77847.39545403127</v>
      </c>
      <c r="Z880" s="24">
        <v>78888.502017873107</v>
      </c>
      <c r="AA880" s="24">
        <v>78888.502017873107</v>
      </c>
      <c r="AB880">
        <v>0.98680280982384527</v>
      </c>
      <c r="AC880">
        <v>0</v>
      </c>
      <c r="AD880" s="22">
        <v>10000000</v>
      </c>
      <c r="AE880" s="25">
        <v>3.1208638160916839E-2</v>
      </c>
      <c r="AF880" s="26">
        <v>0</v>
      </c>
      <c r="AG880" s="27">
        <v>1</v>
      </c>
      <c r="AH880" s="27" t="s">
        <v>237</v>
      </c>
      <c r="AI880" t="s">
        <v>237</v>
      </c>
      <c r="AJ880" t="s">
        <v>10</v>
      </c>
    </row>
    <row r="881" spans="1:36" ht="15" customHeight="1" x14ac:dyDescent="0.25">
      <c r="A881">
        <v>220082</v>
      </c>
      <c r="B881" t="s">
        <v>127</v>
      </c>
      <c r="C881" t="s">
        <v>128</v>
      </c>
      <c r="D881">
        <v>389</v>
      </c>
      <c r="E881" t="s">
        <v>12</v>
      </c>
      <c r="F881" t="s">
        <v>21</v>
      </c>
      <c r="G881" t="s">
        <v>9</v>
      </c>
      <c r="H881" t="s">
        <v>17</v>
      </c>
      <c r="I881" s="21">
        <v>45105</v>
      </c>
      <c r="J881" s="21">
        <v>45107</v>
      </c>
      <c r="K881" s="21">
        <v>45198</v>
      </c>
      <c r="L881" s="21">
        <v>45198</v>
      </c>
      <c r="M881" s="22">
        <v>9800000</v>
      </c>
      <c r="N881" t="s">
        <v>10</v>
      </c>
      <c r="O881" t="s">
        <v>129</v>
      </c>
      <c r="P881" t="s">
        <v>11</v>
      </c>
      <c r="R881" s="21">
        <v>45105</v>
      </c>
      <c r="S881" s="21">
        <v>45107</v>
      </c>
      <c r="T881" s="21">
        <v>45198</v>
      </c>
      <c r="U881" s="21">
        <v>45198</v>
      </c>
      <c r="V881" s="23">
        <v>0.25277777777777777</v>
      </c>
      <c r="W881">
        <v>91</v>
      </c>
      <c r="X881" s="24">
        <v>86975.750398836506</v>
      </c>
      <c r="Y881" s="24">
        <v>86975.750398836506</v>
      </c>
      <c r="Z881" s="24">
        <v>88912.817938735854</v>
      </c>
      <c r="AA881" s="24">
        <v>88912.817938735854</v>
      </c>
      <c r="AB881">
        <v>0.97821385504580394</v>
      </c>
      <c r="AC881">
        <v>0</v>
      </c>
      <c r="AD881" s="22">
        <v>9800000</v>
      </c>
      <c r="AE881" s="25">
        <v>3.58921444919768E-2</v>
      </c>
      <c r="AF881" s="26">
        <v>0</v>
      </c>
      <c r="AG881" s="27">
        <v>1</v>
      </c>
      <c r="AH881" s="27" t="s">
        <v>237</v>
      </c>
      <c r="AI881" t="s">
        <v>237</v>
      </c>
      <c r="AJ881" t="s">
        <v>10</v>
      </c>
    </row>
    <row r="882" spans="1:36" ht="15" customHeight="1" x14ac:dyDescent="0.25">
      <c r="A882">
        <v>220083</v>
      </c>
      <c r="B882" t="s">
        <v>127</v>
      </c>
      <c r="C882" t="s">
        <v>128</v>
      </c>
      <c r="D882">
        <v>389</v>
      </c>
      <c r="E882" t="s">
        <v>12</v>
      </c>
      <c r="F882" t="s">
        <v>21</v>
      </c>
      <c r="G882" t="s">
        <v>9</v>
      </c>
      <c r="H882" t="s">
        <v>17</v>
      </c>
      <c r="I882" s="21">
        <v>45196</v>
      </c>
      <c r="J882" s="21">
        <v>45198</v>
      </c>
      <c r="K882" s="21">
        <v>45289</v>
      </c>
      <c r="L882" s="21">
        <v>45289</v>
      </c>
      <c r="M882" s="22">
        <v>9600000</v>
      </c>
      <c r="N882" t="s">
        <v>10</v>
      </c>
      <c r="O882" t="s">
        <v>129</v>
      </c>
      <c r="P882" t="s">
        <v>11</v>
      </c>
      <c r="R882" s="21">
        <v>45196</v>
      </c>
      <c r="S882" s="21">
        <v>45198</v>
      </c>
      <c r="T882" s="21">
        <v>45289</v>
      </c>
      <c r="U882" s="21">
        <v>45289</v>
      </c>
      <c r="V882" s="23">
        <v>0.25277777777777777</v>
      </c>
      <c r="W882">
        <v>91</v>
      </c>
      <c r="X882" s="24">
        <v>86241.234649159902</v>
      </c>
      <c r="Y882" s="24">
        <v>86241.234649159902</v>
      </c>
      <c r="Z882" s="24">
        <v>88941.351121133048</v>
      </c>
      <c r="AA882" s="24">
        <v>88941.351121133048</v>
      </c>
      <c r="AB882">
        <v>0.96964160721714543</v>
      </c>
      <c r="AC882">
        <v>0</v>
      </c>
      <c r="AD882" s="22">
        <v>9600000</v>
      </c>
      <c r="AE882" s="25">
        <v>3.6651655681785592E-2</v>
      </c>
      <c r="AF882" s="26">
        <v>0</v>
      </c>
      <c r="AG882" s="27">
        <v>1</v>
      </c>
      <c r="AH882" s="27" t="s">
        <v>237</v>
      </c>
      <c r="AI882" t="s">
        <v>237</v>
      </c>
      <c r="AJ882" t="s">
        <v>10</v>
      </c>
    </row>
    <row r="883" spans="1:36" ht="15" customHeight="1" x14ac:dyDescent="0.25">
      <c r="A883">
        <v>220084</v>
      </c>
      <c r="B883" t="s">
        <v>127</v>
      </c>
      <c r="C883" t="s">
        <v>128</v>
      </c>
      <c r="D883">
        <v>389</v>
      </c>
      <c r="E883" t="s">
        <v>12</v>
      </c>
      <c r="F883" t="s">
        <v>21</v>
      </c>
      <c r="G883" t="s">
        <v>9</v>
      </c>
      <c r="H883" t="s">
        <v>17</v>
      </c>
      <c r="I883" s="21">
        <v>45287</v>
      </c>
      <c r="J883" s="21">
        <v>45289</v>
      </c>
      <c r="K883" s="21">
        <v>45380</v>
      </c>
      <c r="L883" s="21">
        <v>45380</v>
      </c>
      <c r="M883" s="22">
        <v>9400000</v>
      </c>
      <c r="N883" t="s">
        <v>10</v>
      </c>
      <c r="O883" t="s">
        <v>129</v>
      </c>
      <c r="P883" t="s">
        <v>11</v>
      </c>
      <c r="R883" s="21">
        <v>45287</v>
      </c>
      <c r="S883" s="21">
        <v>45289</v>
      </c>
      <c r="T883" s="21">
        <v>45380</v>
      </c>
      <c r="U883" s="21">
        <v>45380</v>
      </c>
      <c r="V883" s="23">
        <v>0.25277777777777777</v>
      </c>
      <c r="W883">
        <v>91</v>
      </c>
      <c r="X883" s="24">
        <v>81817.151334302645</v>
      </c>
      <c r="Y883" s="24">
        <v>81817.151334302645</v>
      </c>
      <c r="Z883" s="24">
        <v>85107.124931242011</v>
      </c>
      <c r="AA883" s="24">
        <v>85107.124931242011</v>
      </c>
      <c r="AB883">
        <v>0.96134314724416625</v>
      </c>
      <c r="AC883">
        <v>0</v>
      </c>
      <c r="AD883" s="22">
        <v>9400000</v>
      </c>
      <c r="AE883" s="25">
        <v>3.5817822042608284E-2</v>
      </c>
      <c r="AF883" s="26">
        <v>0</v>
      </c>
      <c r="AG883" s="27">
        <v>1</v>
      </c>
      <c r="AH883" s="27" t="s">
        <v>237</v>
      </c>
      <c r="AI883" t="s">
        <v>237</v>
      </c>
      <c r="AJ883" t="s">
        <v>10</v>
      </c>
    </row>
    <row r="884" spans="1:36" ht="15" customHeight="1" x14ac:dyDescent="0.25">
      <c r="A884">
        <v>220085</v>
      </c>
      <c r="B884" t="s">
        <v>127</v>
      </c>
      <c r="C884" t="s">
        <v>128</v>
      </c>
      <c r="D884">
        <v>389</v>
      </c>
      <c r="E884" t="s">
        <v>12</v>
      </c>
      <c r="F884" t="s">
        <v>21</v>
      </c>
      <c r="G884" t="s">
        <v>9</v>
      </c>
      <c r="H884" t="s">
        <v>17</v>
      </c>
      <c r="I884" s="21">
        <v>45378</v>
      </c>
      <c r="J884" s="21">
        <v>45380</v>
      </c>
      <c r="K884" s="21">
        <v>45471</v>
      </c>
      <c r="L884" s="21">
        <v>45471</v>
      </c>
      <c r="M884" s="22">
        <v>9200000</v>
      </c>
      <c r="N884" t="s">
        <v>10</v>
      </c>
      <c r="O884" t="s">
        <v>129</v>
      </c>
      <c r="P884" t="s">
        <v>11</v>
      </c>
      <c r="R884" s="21">
        <v>45378</v>
      </c>
      <c r="S884" s="21">
        <v>45380</v>
      </c>
      <c r="T884" s="21">
        <v>45471</v>
      </c>
      <c r="U884" s="21">
        <v>45471</v>
      </c>
      <c r="V884" s="23">
        <v>0.25277777777777777</v>
      </c>
      <c r="W884">
        <v>91</v>
      </c>
      <c r="X884" s="24">
        <v>76014.484223245978</v>
      </c>
      <c r="Y884" s="24">
        <v>76014.484223245978</v>
      </c>
      <c r="Z884" s="24">
        <v>79722.617188947886</v>
      </c>
      <c r="AA884" s="24">
        <v>79722.617188947886</v>
      </c>
      <c r="AB884">
        <v>0.95348706431810448</v>
      </c>
      <c r="AC884">
        <v>0</v>
      </c>
      <c r="AD884" s="22">
        <v>9200000</v>
      </c>
      <c r="AE884" s="25">
        <v>3.4281106292428622E-2</v>
      </c>
      <c r="AF884" s="26">
        <v>0</v>
      </c>
      <c r="AG884" s="27">
        <v>1</v>
      </c>
      <c r="AH884" s="27" t="s">
        <v>237</v>
      </c>
      <c r="AI884" t="s">
        <v>237</v>
      </c>
      <c r="AJ884" t="s">
        <v>10</v>
      </c>
    </row>
    <row r="885" spans="1:36" ht="15" customHeight="1" x14ac:dyDescent="0.25">
      <c r="A885">
        <v>220086</v>
      </c>
      <c r="B885" t="s">
        <v>127</v>
      </c>
      <c r="C885" t="s">
        <v>128</v>
      </c>
      <c r="D885">
        <v>389</v>
      </c>
      <c r="E885" t="s">
        <v>12</v>
      </c>
      <c r="F885" t="s">
        <v>21</v>
      </c>
      <c r="G885" t="s">
        <v>9</v>
      </c>
      <c r="H885" t="s">
        <v>17</v>
      </c>
      <c r="I885" s="21">
        <v>45469</v>
      </c>
      <c r="J885" s="21">
        <v>45471</v>
      </c>
      <c r="K885" s="21">
        <v>45565</v>
      </c>
      <c r="L885" s="21">
        <v>45565</v>
      </c>
      <c r="M885" s="22">
        <v>9000000</v>
      </c>
      <c r="N885" t="s">
        <v>10</v>
      </c>
      <c r="O885" t="s">
        <v>129</v>
      </c>
      <c r="P885" t="s">
        <v>11</v>
      </c>
      <c r="R885" s="21">
        <v>45469</v>
      </c>
      <c r="S885" s="21">
        <v>45471</v>
      </c>
      <c r="T885" s="21">
        <v>45565</v>
      </c>
      <c r="U885" s="21">
        <v>45565</v>
      </c>
      <c r="V885" s="23">
        <v>0.26111111111111113</v>
      </c>
      <c r="W885">
        <v>94</v>
      </c>
      <c r="X885" s="24">
        <v>72732.40475360975</v>
      </c>
      <c r="Y885" s="24">
        <v>72732.40475360975</v>
      </c>
      <c r="Z885" s="24">
        <v>76889.179689998229</v>
      </c>
      <c r="AA885" s="24">
        <v>76889.179689998229</v>
      </c>
      <c r="AB885">
        <v>0.94593810269341194</v>
      </c>
      <c r="AC885">
        <v>0</v>
      </c>
      <c r="AD885" s="22">
        <v>9000000</v>
      </c>
      <c r="AE885" s="25">
        <v>3.271879986808434E-2</v>
      </c>
      <c r="AF885" s="26">
        <v>0</v>
      </c>
      <c r="AG885" s="27">
        <v>1</v>
      </c>
      <c r="AH885" s="27" t="s">
        <v>237</v>
      </c>
      <c r="AI885" t="s">
        <v>237</v>
      </c>
      <c r="AJ885" t="s">
        <v>10</v>
      </c>
    </row>
    <row r="886" spans="1:36" ht="15" customHeight="1" x14ac:dyDescent="0.25">
      <c r="A886">
        <v>220087</v>
      </c>
      <c r="B886" t="s">
        <v>127</v>
      </c>
      <c r="C886" t="s">
        <v>128</v>
      </c>
      <c r="D886">
        <v>389</v>
      </c>
      <c r="E886" t="s">
        <v>12</v>
      </c>
      <c r="F886" t="s">
        <v>21</v>
      </c>
      <c r="G886" t="s">
        <v>9</v>
      </c>
      <c r="H886" t="s">
        <v>17</v>
      </c>
      <c r="I886" s="21">
        <v>45561</v>
      </c>
      <c r="J886" s="21">
        <v>45565</v>
      </c>
      <c r="K886" s="21">
        <v>45657</v>
      </c>
      <c r="L886" s="21">
        <v>45657</v>
      </c>
      <c r="M886" s="22">
        <v>8800000</v>
      </c>
      <c r="N886" t="s">
        <v>10</v>
      </c>
      <c r="O886" t="s">
        <v>129</v>
      </c>
      <c r="P886" t="s">
        <v>11</v>
      </c>
      <c r="R886" s="21">
        <v>45561</v>
      </c>
      <c r="S886" s="21">
        <v>45565</v>
      </c>
      <c r="T886" s="21">
        <v>45657</v>
      </c>
      <c r="U886" s="21">
        <v>45657</v>
      </c>
      <c r="V886" s="23">
        <v>0.25555555555555554</v>
      </c>
      <c r="W886">
        <v>92</v>
      </c>
      <c r="X886" s="24">
        <v>66202.177723807763</v>
      </c>
      <c r="Y886" s="24">
        <v>66202.177723807763</v>
      </c>
      <c r="Z886" s="24">
        <v>70506.057145546103</v>
      </c>
      <c r="AA886" s="24">
        <v>70506.057145546103</v>
      </c>
      <c r="AB886">
        <v>0.93895730954216006</v>
      </c>
      <c r="AC886">
        <v>0</v>
      </c>
      <c r="AD886" s="22">
        <v>8800000</v>
      </c>
      <c r="AE886" s="25">
        <v>3.1351507624007666E-2</v>
      </c>
      <c r="AF886" s="26">
        <v>0</v>
      </c>
      <c r="AG886" s="27">
        <v>1</v>
      </c>
      <c r="AH886" s="27" t="s">
        <v>237</v>
      </c>
      <c r="AI886" t="s">
        <v>237</v>
      </c>
      <c r="AJ886" t="s">
        <v>10</v>
      </c>
    </row>
    <row r="887" spans="1:36" ht="15" customHeight="1" x14ac:dyDescent="0.25">
      <c r="A887">
        <v>220088</v>
      </c>
      <c r="B887" t="s">
        <v>127</v>
      </c>
      <c r="C887" t="s">
        <v>128</v>
      </c>
      <c r="D887">
        <v>389</v>
      </c>
      <c r="E887" t="s">
        <v>12</v>
      </c>
      <c r="F887" t="s">
        <v>21</v>
      </c>
      <c r="G887" t="s">
        <v>9</v>
      </c>
      <c r="H887" t="s">
        <v>17</v>
      </c>
      <c r="I887" s="21">
        <v>45653</v>
      </c>
      <c r="J887" s="21">
        <v>45657</v>
      </c>
      <c r="K887" s="21">
        <v>45747</v>
      </c>
      <c r="L887" s="21">
        <v>45747</v>
      </c>
      <c r="M887" s="22">
        <v>8600000</v>
      </c>
      <c r="N887" t="s">
        <v>10</v>
      </c>
      <c r="O887" t="s">
        <v>129</v>
      </c>
      <c r="P887" t="s">
        <v>11</v>
      </c>
      <c r="R887" s="21">
        <v>45653</v>
      </c>
      <c r="S887" s="21">
        <v>45657</v>
      </c>
      <c r="T887" s="21">
        <v>45747</v>
      </c>
      <c r="U887" s="21">
        <v>45747</v>
      </c>
      <c r="V887" s="23">
        <v>0.25</v>
      </c>
      <c r="W887">
        <v>90</v>
      </c>
      <c r="X887" s="24">
        <v>60796.542742630925</v>
      </c>
      <c r="Y887" s="24">
        <v>60796.542742630925</v>
      </c>
      <c r="Z887" s="24">
        <v>65209.223221706794</v>
      </c>
      <c r="AA887" s="24">
        <v>65209.223221706794</v>
      </c>
      <c r="AB887">
        <v>0.93233042411695255</v>
      </c>
      <c r="AC887">
        <v>0</v>
      </c>
      <c r="AD887" s="22">
        <v>8600000</v>
      </c>
      <c r="AE887" s="25">
        <v>3.0329871265910135E-2</v>
      </c>
      <c r="AF887" s="26">
        <v>0</v>
      </c>
      <c r="AG887" s="27">
        <v>1</v>
      </c>
      <c r="AH887" s="27" t="s">
        <v>237</v>
      </c>
      <c r="AI887" t="s">
        <v>237</v>
      </c>
      <c r="AJ887" t="s">
        <v>10</v>
      </c>
    </row>
    <row r="888" spans="1:36" ht="15" customHeight="1" x14ac:dyDescent="0.25">
      <c r="A888">
        <v>220089</v>
      </c>
      <c r="B888" t="s">
        <v>127</v>
      </c>
      <c r="C888" t="s">
        <v>128</v>
      </c>
      <c r="D888">
        <v>389</v>
      </c>
      <c r="E888" t="s">
        <v>12</v>
      </c>
      <c r="F888" t="s">
        <v>21</v>
      </c>
      <c r="G888" t="s">
        <v>9</v>
      </c>
      <c r="H888" t="s">
        <v>17</v>
      </c>
      <c r="I888" s="21">
        <v>45743</v>
      </c>
      <c r="J888" s="21">
        <v>45747</v>
      </c>
      <c r="K888" s="21">
        <v>45838</v>
      </c>
      <c r="L888" s="21">
        <v>45838</v>
      </c>
      <c r="M888" s="22">
        <v>8400000</v>
      </c>
      <c r="N888" t="s">
        <v>10</v>
      </c>
      <c r="O888" t="s">
        <v>129</v>
      </c>
      <c r="P888" t="s">
        <v>11</v>
      </c>
      <c r="R888" s="21">
        <v>45743</v>
      </c>
      <c r="S888" s="21">
        <v>45747</v>
      </c>
      <c r="T888" s="21">
        <v>45838</v>
      </c>
      <c r="U888" s="21">
        <v>45838</v>
      </c>
      <c r="V888" s="23">
        <v>0.25277777777777777</v>
      </c>
      <c r="W888">
        <v>91</v>
      </c>
      <c r="X888" s="24">
        <v>58578.492591911097</v>
      </c>
      <c r="Y888" s="24">
        <v>58578.492591911097</v>
      </c>
      <c r="Z888" s="24">
        <v>63275.30151921339</v>
      </c>
      <c r="AA888" s="24">
        <v>63275.30151921339</v>
      </c>
      <c r="AB888">
        <v>0.92577184439214222</v>
      </c>
      <c r="AC888">
        <v>0</v>
      </c>
      <c r="AD888" s="22">
        <v>8400000</v>
      </c>
      <c r="AE888" s="25">
        <v>2.9799985016897988E-2</v>
      </c>
      <c r="AF888" s="26">
        <v>0</v>
      </c>
      <c r="AG888" s="27">
        <v>1</v>
      </c>
      <c r="AH888" s="27" t="s">
        <v>237</v>
      </c>
      <c r="AI888" t="s">
        <v>237</v>
      </c>
      <c r="AJ888" t="s">
        <v>10</v>
      </c>
    </row>
    <row r="889" spans="1:36" ht="15" customHeight="1" x14ac:dyDescent="0.25">
      <c r="A889">
        <v>220090</v>
      </c>
      <c r="B889" t="s">
        <v>127</v>
      </c>
      <c r="C889" t="s">
        <v>128</v>
      </c>
      <c r="D889">
        <v>389</v>
      </c>
      <c r="E889" t="s">
        <v>12</v>
      </c>
      <c r="F889" t="s">
        <v>21</v>
      </c>
      <c r="G889" t="s">
        <v>9</v>
      </c>
      <c r="H889" t="s">
        <v>17</v>
      </c>
      <c r="I889" s="21">
        <v>45834</v>
      </c>
      <c r="J889" s="21">
        <v>45838</v>
      </c>
      <c r="K889" s="21">
        <v>45930</v>
      </c>
      <c r="L889" s="21">
        <v>45930</v>
      </c>
      <c r="M889" s="22">
        <v>8200000</v>
      </c>
      <c r="N889" t="s">
        <v>10</v>
      </c>
      <c r="O889" t="s">
        <v>129</v>
      </c>
      <c r="P889" t="s">
        <v>11</v>
      </c>
      <c r="R889" s="21">
        <v>45834</v>
      </c>
      <c r="S889" s="21">
        <v>45838</v>
      </c>
      <c r="T889" s="21">
        <v>45930</v>
      </c>
      <c r="U889" s="21">
        <v>45930</v>
      </c>
      <c r="V889" s="23">
        <v>0.25555555555555554</v>
      </c>
      <c r="W889">
        <v>92</v>
      </c>
      <c r="X889" s="24">
        <v>56814.281748650261</v>
      </c>
      <c r="Y889" s="24">
        <v>56814.281748650261</v>
      </c>
      <c r="Z889" s="24">
        <v>61804.136629065535</v>
      </c>
      <c r="AA889" s="24">
        <v>61804.136629065535</v>
      </c>
      <c r="AB889">
        <v>0.91926341580720949</v>
      </c>
      <c r="AC889">
        <v>0</v>
      </c>
      <c r="AD889" s="22">
        <v>8200000</v>
      </c>
      <c r="AE889" s="25">
        <v>2.9492960215354715E-2</v>
      </c>
      <c r="AF889" s="26">
        <v>0</v>
      </c>
      <c r="AG889" s="27">
        <v>1</v>
      </c>
      <c r="AH889" s="27" t="s">
        <v>237</v>
      </c>
      <c r="AI889" t="s">
        <v>237</v>
      </c>
      <c r="AJ889" t="s">
        <v>10</v>
      </c>
    </row>
    <row r="890" spans="1:36" ht="15" customHeight="1" x14ac:dyDescent="0.25">
      <c r="A890">
        <v>220091</v>
      </c>
      <c r="B890" t="s">
        <v>127</v>
      </c>
      <c r="C890" t="s">
        <v>128</v>
      </c>
      <c r="D890">
        <v>389</v>
      </c>
      <c r="E890" t="s">
        <v>12</v>
      </c>
      <c r="F890" t="s">
        <v>21</v>
      </c>
      <c r="G890" t="s">
        <v>9</v>
      </c>
      <c r="H890" t="s">
        <v>17</v>
      </c>
      <c r="I890" s="21">
        <v>45926</v>
      </c>
      <c r="J890" s="21">
        <v>45930</v>
      </c>
      <c r="K890" s="21">
        <v>46022</v>
      </c>
      <c r="L890" s="21">
        <v>46022</v>
      </c>
      <c r="M890" s="22">
        <v>8000000</v>
      </c>
      <c r="N890" t="s">
        <v>10</v>
      </c>
      <c r="O890" t="s">
        <v>129</v>
      </c>
      <c r="P890" t="s">
        <v>11</v>
      </c>
      <c r="R890" s="21">
        <v>45926</v>
      </c>
      <c r="S890" s="21">
        <v>45930</v>
      </c>
      <c r="T890" s="21">
        <v>46022</v>
      </c>
      <c r="U890" s="21">
        <v>46022</v>
      </c>
      <c r="V890" s="23">
        <v>0.25555555555555554</v>
      </c>
      <c r="W890">
        <v>92</v>
      </c>
      <c r="X890" s="24">
        <v>54810.008687887115</v>
      </c>
      <c r="Y890" s="24">
        <v>54810.008687887115</v>
      </c>
      <c r="Z890" s="24">
        <v>60042.42140661773</v>
      </c>
      <c r="AA890" s="24">
        <v>60042.42140661773</v>
      </c>
      <c r="AB890">
        <v>0.91285473509977544</v>
      </c>
      <c r="AC890">
        <v>0</v>
      </c>
      <c r="AD890" s="22">
        <v>8000000</v>
      </c>
      <c r="AE890" s="25">
        <v>2.9368575688019545E-2</v>
      </c>
      <c r="AF890" s="26">
        <v>0</v>
      </c>
      <c r="AG890" s="27">
        <v>1</v>
      </c>
      <c r="AH890" s="27" t="s">
        <v>237</v>
      </c>
      <c r="AI890" t="s">
        <v>237</v>
      </c>
      <c r="AJ890" t="s">
        <v>10</v>
      </c>
    </row>
    <row r="891" spans="1:36" ht="15" customHeight="1" x14ac:dyDescent="0.25">
      <c r="A891">
        <v>220092</v>
      </c>
      <c r="B891" t="s">
        <v>127</v>
      </c>
      <c r="C891" t="s">
        <v>128</v>
      </c>
      <c r="D891">
        <v>389</v>
      </c>
      <c r="E891" t="s">
        <v>12</v>
      </c>
      <c r="F891" t="s">
        <v>21</v>
      </c>
      <c r="G891" t="s">
        <v>9</v>
      </c>
      <c r="H891" t="s">
        <v>17</v>
      </c>
      <c r="I891" s="21">
        <v>46020</v>
      </c>
      <c r="J891" s="21">
        <v>46022</v>
      </c>
      <c r="K891" s="21">
        <v>46112</v>
      </c>
      <c r="L891" s="21">
        <v>46112</v>
      </c>
      <c r="M891" s="22">
        <v>7800000</v>
      </c>
      <c r="N891" t="s">
        <v>10</v>
      </c>
      <c r="O891" t="s">
        <v>129</v>
      </c>
      <c r="P891" t="s">
        <v>11</v>
      </c>
      <c r="R891" s="21">
        <v>46020</v>
      </c>
      <c r="S891" s="21">
        <v>46022</v>
      </c>
      <c r="T891" s="21">
        <v>46112</v>
      </c>
      <c r="U891" s="21">
        <v>46112</v>
      </c>
      <c r="V891" s="23">
        <v>0.25</v>
      </c>
      <c r="W891">
        <v>90</v>
      </c>
      <c r="X891" s="24">
        <v>52006.805311507778</v>
      </c>
      <c r="Y891" s="24">
        <v>52006.805311507778</v>
      </c>
      <c r="Z891" s="24">
        <v>57360.905229791068</v>
      </c>
      <c r="AA891" s="24">
        <v>57360.905229791068</v>
      </c>
      <c r="AB891">
        <v>0.90665942427452184</v>
      </c>
      <c r="AC891">
        <v>0</v>
      </c>
      <c r="AD891" s="22">
        <v>7800000</v>
      </c>
      <c r="AE891" s="25">
        <v>2.9415848835790293E-2</v>
      </c>
      <c r="AF891" s="26">
        <v>0</v>
      </c>
      <c r="AG891" s="27">
        <v>1</v>
      </c>
      <c r="AH891" s="27" t="s">
        <v>237</v>
      </c>
      <c r="AI891" t="s">
        <v>237</v>
      </c>
      <c r="AJ891" t="s">
        <v>10</v>
      </c>
    </row>
    <row r="892" spans="1:36" ht="15" customHeight="1" x14ac:dyDescent="0.25">
      <c r="A892">
        <v>220093</v>
      </c>
      <c r="B892" t="s">
        <v>127</v>
      </c>
      <c r="C892" t="s">
        <v>128</v>
      </c>
      <c r="D892">
        <v>389</v>
      </c>
      <c r="E892" t="s">
        <v>12</v>
      </c>
      <c r="F892" t="s">
        <v>21</v>
      </c>
      <c r="G892" t="s">
        <v>9</v>
      </c>
      <c r="H892" t="s">
        <v>17</v>
      </c>
      <c r="I892" s="21">
        <v>46108</v>
      </c>
      <c r="J892" s="21">
        <v>46112</v>
      </c>
      <c r="K892" s="21">
        <v>46203</v>
      </c>
      <c r="L892" s="21">
        <v>46203</v>
      </c>
      <c r="M892" s="22">
        <v>7600000</v>
      </c>
      <c r="N892" t="s">
        <v>10</v>
      </c>
      <c r="O892" t="s">
        <v>129</v>
      </c>
      <c r="P892" t="s">
        <v>11</v>
      </c>
      <c r="R892" s="21">
        <v>46108</v>
      </c>
      <c r="S892" s="21">
        <v>46112</v>
      </c>
      <c r="T892" s="21">
        <v>46203</v>
      </c>
      <c r="U892" s="21">
        <v>46203</v>
      </c>
      <c r="V892" s="23">
        <v>0.25277777777777777</v>
      </c>
      <c r="W892">
        <v>91</v>
      </c>
      <c r="X892" s="24">
        <v>51108.896483355653</v>
      </c>
      <c r="Y892" s="24">
        <v>51108.896483355653</v>
      </c>
      <c r="Z892" s="24">
        <v>56759.506989596885</v>
      </c>
      <c r="AA892" s="24">
        <v>56759.506989596885</v>
      </c>
      <c r="AB892">
        <v>0.90044644842886146</v>
      </c>
      <c r="AC892">
        <v>0</v>
      </c>
      <c r="AD892" s="22">
        <v>7600000</v>
      </c>
      <c r="AE892" s="25">
        <v>2.9545145338714402E-2</v>
      </c>
      <c r="AF892" s="26">
        <v>0</v>
      </c>
      <c r="AG892" s="27">
        <v>1</v>
      </c>
      <c r="AH892" s="27" t="s">
        <v>237</v>
      </c>
      <c r="AI892" t="s">
        <v>237</v>
      </c>
      <c r="AJ892" t="s">
        <v>10</v>
      </c>
    </row>
    <row r="893" spans="1:36" ht="15" customHeight="1" x14ac:dyDescent="0.25">
      <c r="A893">
        <v>220094</v>
      </c>
      <c r="B893" t="s">
        <v>127</v>
      </c>
      <c r="C893" t="s">
        <v>128</v>
      </c>
      <c r="D893">
        <v>389</v>
      </c>
      <c r="E893" t="s">
        <v>12</v>
      </c>
      <c r="F893" t="s">
        <v>21</v>
      </c>
      <c r="G893" t="s">
        <v>9</v>
      </c>
      <c r="H893" t="s">
        <v>17</v>
      </c>
      <c r="I893" s="21">
        <v>46199</v>
      </c>
      <c r="J893" s="21">
        <v>46203</v>
      </c>
      <c r="K893" s="21">
        <v>46295</v>
      </c>
      <c r="L893" s="21">
        <v>46295</v>
      </c>
      <c r="M893" s="22">
        <v>7400000</v>
      </c>
      <c r="N893" t="s">
        <v>10</v>
      </c>
      <c r="O893" t="s">
        <v>129</v>
      </c>
      <c r="P893" t="s">
        <v>11</v>
      </c>
      <c r="R893" s="21">
        <v>46199</v>
      </c>
      <c r="S893" s="21">
        <v>46203</v>
      </c>
      <c r="T893" s="21">
        <v>46295</v>
      </c>
      <c r="U893" s="21">
        <v>46295</v>
      </c>
      <c r="V893" s="23">
        <v>0.25555555555555554</v>
      </c>
      <c r="W893">
        <v>92</v>
      </c>
      <c r="X893" s="24">
        <v>50274.585579238606</v>
      </c>
      <c r="Y893" s="24">
        <v>50274.585579238606</v>
      </c>
      <c r="Z893" s="24">
        <v>56223.38834457445</v>
      </c>
      <c r="AA893" s="24">
        <v>56223.38834457445</v>
      </c>
      <c r="AB893">
        <v>0.89419344972811654</v>
      </c>
      <c r="AC893">
        <v>0</v>
      </c>
      <c r="AD893" s="22">
        <v>7400000.0000000009</v>
      </c>
      <c r="AE893" s="25">
        <v>2.9730346363170988E-2</v>
      </c>
      <c r="AF893" s="26">
        <v>0</v>
      </c>
      <c r="AG893" s="27">
        <v>1</v>
      </c>
      <c r="AH893" s="27" t="s">
        <v>237</v>
      </c>
      <c r="AI893" t="s">
        <v>237</v>
      </c>
      <c r="AJ893" t="s">
        <v>10</v>
      </c>
    </row>
    <row r="894" spans="1:36" ht="15" customHeight="1" x14ac:dyDescent="0.25">
      <c r="A894">
        <v>220095</v>
      </c>
      <c r="B894" t="s">
        <v>127</v>
      </c>
      <c r="C894" t="s">
        <v>128</v>
      </c>
      <c r="D894">
        <v>389</v>
      </c>
      <c r="E894" t="s">
        <v>12</v>
      </c>
      <c r="F894" t="s">
        <v>21</v>
      </c>
      <c r="G894" t="s">
        <v>9</v>
      </c>
      <c r="H894" t="s">
        <v>17</v>
      </c>
      <c r="I894" s="21">
        <v>46293</v>
      </c>
      <c r="J894" s="21">
        <v>46295</v>
      </c>
      <c r="K894" s="21">
        <v>46387</v>
      </c>
      <c r="L894" s="21">
        <v>46387</v>
      </c>
      <c r="M894" s="22">
        <v>7200000</v>
      </c>
      <c r="N894" t="s">
        <v>10</v>
      </c>
      <c r="O894" t="s">
        <v>129</v>
      </c>
      <c r="P894" t="s">
        <v>11</v>
      </c>
      <c r="R894" s="21">
        <v>46293</v>
      </c>
      <c r="S894" s="21">
        <v>46295</v>
      </c>
      <c r="T894" s="21">
        <v>46387</v>
      </c>
      <c r="U894" s="21">
        <v>46387</v>
      </c>
      <c r="V894" s="23">
        <v>0.25555555555555554</v>
      </c>
      <c r="W894">
        <v>92</v>
      </c>
      <c r="X894" s="24">
        <v>48964.538072801108</v>
      </c>
      <c r="Y894" s="24">
        <v>48964.538072801108</v>
      </c>
      <c r="Z894" s="24">
        <v>55143.69241905956</v>
      </c>
      <c r="AA894" s="24">
        <v>55143.69241905956</v>
      </c>
      <c r="AB894">
        <v>0.88794449418982457</v>
      </c>
      <c r="AC894">
        <v>0</v>
      </c>
      <c r="AD894" s="22">
        <v>7200000</v>
      </c>
      <c r="AE894" s="25">
        <v>2.9969398053836725E-2</v>
      </c>
      <c r="AF894" s="26">
        <v>0</v>
      </c>
      <c r="AG894" s="27">
        <v>1</v>
      </c>
      <c r="AH894" s="27" t="s">
        <v>237</v>
      </c>
      <c r="AI894" t="s">
        <v>237</v>
      </c>
      <c r="AJ894" t="s">
        <v>10</v>
      </c>
    </row>
    <row r="895" spans="1:36" ht="15" customHeight="1" x14ac:dyDescent="0.25">
      <c r="A895">
        <v>220096</v>
      </c>
      <c r="B895" t="s">
        <v>127</v>
      </c>
      <c r="C895" t="s">
        <v>128</v>
      </c>
      <c r="D895">
        <v>389</v>
      </c>
      <c r="E895" t="s">
        <v>12</v>
      </c>
      <c r="F895" t="s">
        <v>21</v>
      </c>
      <c r="G895" t="s">
        <v>9</v>
      </c>
      <c r="H895" t="s">
        <v>17</v>
      </c>
      <c r="I895" s="21">
        <v>46385</v>
      </c>
      <c r="J895" s="21">
        <v>46387</v>
      </c>
      <c r="K895" s="21">
        <v>46477</v>
      </c>
      <c r="L895" s="21">
        <v>46477</v>
      </c>
      <c r="M895" s="22">
        <v>7000000</v>
      </c>
      <c r="N895" t="s">
        <v>10</v>
      </c>
      <c r="O895" t="s">
        <v>129</v>
      </c>
      <c r="P895" t="s">
        <v>11</v>
      </c>
      <c r="R895" s="21">
        <v>46385</v>
      </c>
      <c r="S895" s="21">
        <v>46387</v>
      </c>
      <c r="T895" s="21">
        <v>46477</v>
      </c>
      <c r="U895" s="21">
        <v>46477</v>
      </c>
      <c r="V895" s="23">
        <v>0.25</v>
      </c>
      <c r="W895">
        <v>90</v>
      </c>
      <c r="X895" s="24">
        <v>46658.358773893684</v>
      </c>
      <c r="Y895" s="24">
        <v>46658.358773893684</v>
      </c>
      <c r="Z895" s="24">
        <v>52911.583837081496</v>
      </c>
      <c r="AA895" s="24">
        <v>52911.583837081496</v>
      </c>
      <c r="AB895">
        <v>0.88181746586074738</v>
      </c>
      <c r="AC895">
        <v>0</v>
      </c>
      <c r="AD895" s="22">
        <v>7000000</v>
      </c>
      <c r="AE895" s="25">
        <v>3.0235190764046571E-2</v>
      </c>
      <c r="AF895" s="26">
        <v>0</v>
      </c>
      <c r="AG895" s="27">
        <v>1</v>
      </c>
      <c r="AH895" s="27" t="s">
        <v>237</v>
      </c>
      <c r="AI895" t="s">
        <v>237</v>
      </c>
      <c r="AJ895" t="s">
        <v>10</v>
      </c>
    </row>
    <row r="896" spans="1:36" ht="15" customHeight="1" x14ac:dyDescent="0.25">
      <c r="A896">
        <v>220097</v>
      </c>
      <c r="B896" t="s">
        <v>127</v>
      </c>
      <c r="C896" t="s">
        <v>128</v>
      </c>
      <c r="D896">
        <v>389</v>
      </c>
      <c r="E896" t="s">
        <v>12</v>
      </c>
      <c r="F896" t="s">
        <v>21</v>
      </c>
      <c r="G896" t="s">
        <v>9</v>
      </c>
      <c r="H896" t="s">
        <v>17</v>
      </c>
      <c r="I896" s="21">
        <v>46475</v>
      </c>
      <c r="J896" s="21">
        <v>46477</v>
      </c>
      <c r="K896" s="21">
        <v>46568</v>
      </c>
      <c r="L896" s="21">
        <v>46568</v>
      </c>
      <c r="M896" s="22">
        <v>6800000</v>
      </c>
      <c r="N896" t="s">
        <v>10</v>
      </c>
      <c r="O896" t="s">
        <v>129</v>
      </c>
      <c r="P896" t="s">
        <v>11</v>
      </c>
      <c r="R896" s="21">
        <v>46475</v>
      </c>
      <c r="S896" s="21">
        <v>46477</v>
      </c>
      <c r="T896" s="21">
        <v>46568</v>
      </c>
      <c r="U896" s="21">
        <v>46568</v>
      </c>
      <c r="V896" s="23">
        <v>0.25277777777777777</v>
      </c>
      <c r="W896">
        <v>91</v>
      </c>
      <c r="X896" s="24">
        <v>45718.177845916296</v>
      </c>
      <c r="Y896" s="24">
        <v>45718.177845916296</v>
      </c>
      <c r="Z896" s="24">
        <v>52212.47035722385</v>
      </c>
      <c r="AA896" s="24">
        <v>52212.47035722385</v>
      </c>
      <c r="AB896">
        <v>0.87561798040055694</v>
      </c>
      <c r="AC896">
        <v>0</v>
      </c>
      <c r="AD896" s="22">
        <v>6800000</v>
      </c>
      <c r="AE896" s="25">
        <v>3.0375709968649946E-2</v>
      </c>
      <c r="AF896" s="26">
        <v>0</v>
      </c>
      <c r="AG896" s="27">
        <v>1</v>
      </c>
      <c r="AH896" s="27" t="s">
        <v>237</v>
      </c>
      <c r="AI896" t="s">
        <v>237</v>
      </c>
      <c r="AJ896" t="s">
        <v>10</v>
      </c>
    </row>
    <row r="897" spans="1:36" ht="15" customHeight="1" x14ac:dyDescent="0.25">
      <c r="A897">
        <v>220098</v>
      </c>
      <c r="B897" t="s">
        <v>127</v>
      </c>
      <c r="C897" t="s">
        <v>128</v>
      </c>
      <c r="D897">
        <v>389</v>
      </c>
      <c r="E897" t="s">
        <v>12</v>
      </c>
      <c r="F897" t="s">
        <v>21</v>
      </c>
      <c r="G897" t="s">
        <v>9</v>
      </c>
      <c r="H897" t="s">
        <v>17</v>
      </c>
      <c r="I897" s="21">
        <v>46566</v>
      </c>
      <c r="J897" s="21">
        <v>46568</v>
      </c>
      <c r="K897" s="21">
        <v>46660</v>
      </c>
      <c r="L897" s="21">
        <v>46660</v>
      </c>
      <c r="M897" s="22">
        <v>6600000</v>
      </c>
      <c r="N897" t="s">
        <v>10</v>
      </c>
      <c r="O897" t="s">
        <v>129</v>
      </c>
      <c r="P897" t="s">
        <v>11</v>
      </c>
      <c r="R897" s="21">
        <v>46566</v>
      </c>
      <c r="S897" s="21">
        <v>46568</v>
      </c>
      <c r="T897" s="21">
        <v>46660</v>
      </c>
      <c r="U897" s="21">
        <v>46660</v>
      </c>
      <c r="V897" s="23">
        <v>0.25555555555555554</v>
      </c>
      <c r="W897">
        <v>92</v>
      </c>
      <c r="X897" s="24">
        <v>44490.039439319888</v>
      </c>
      <c r="Y897" s="24">
        <v>44490.039439319888</v>
      </c>
      <c r="Z897" s="24">
        <v>51175.377244214993</v>
      </c>
      <c r="AA897" s="24">
        <v>51175.377244214993</v>
      </c>
      <c r="AB897">
        <v>0.86936417150396605</v>
      </c>
      <c r="AC897">
        <v>0</v>
      </c>
      <c r="AD897" s="22">
        <v>6600000</v>
      </c>
      <c r="AE897" s="25">
        <v>3.0341132753487151E-2</v>
      </c>
      <c r="AF897" s="26">
        <v>0</v>
      </c>
      <c r="AG897" s="27">
        <v>1</v>
      </c>
      <c r="AH897" s="27" t="s">
        <v>237</v>
      </c>
      <c r="AI897" t="s">
        <v>237</v>
      </c>
      <c r="AJ897" t="s">
        <v>10</v>
      </c>
    </row>
    <row r="898" spans="1:36" ht="15" customHeight="1" x14ac:dyDescent="0.25">
      <c r="A898">
        <v>220099</v>
      </c>
      <c r="B898" t="s">
        <v>127</v>
      </c>
      <c r="C898" t="s">
        <v>128</v>
      </c>
      <c r="D898">
        <v>389</v>
      </c>
      <c r="E898" t="s">
        <v>12</v>
      </c>
      <c r="F898" t="s">
        <v>21</v>
      </c>
      <c r="G898" t="s">
        <v>9</v>
      </c>
      <c r="H898" t="s">
        <v>17</v>
      </c>
      <c r="I898" s="21">
        <v>46658</v>
      </c>
      <c r="J898" s="21">
        <v>46660</v>
      </c>
      <c r="K898" s="21">
        <v>46752</v>
      </c>
      <c r="L898" s="21">
        <v>46752</v>
      </c>
      <c r="M898" s="22">
        <v>6400000</v>
      </c>
      <c r="N898" t="s">
        <v>10</v>
      </c>
      <c r="O898" t="s">
        <v>129</v>
      </c>
      <c r="P898" t="s">
        <v>11</v>
      </c>
      <c r="R898" s="21">
        <v>46658</v>
      </c>
      <c r="S898" s="21">
        <v>46660</v>
      </c>
      <c r="T898" s="21">
        <v>46752</v>
      </c>
      <c r="U898" s="21">
        <v>46752</v>
      </c>
      <c r="V898" s="23">
        <v>0.25555555555555554</v>
      </c>
      <c r="W898">
        <v>92</v>
      </c>
      <c r="X898" s="24">
        <v>42522.699626559159</v>
      </c>
      <c r="Y898" s="24">
        <v>42522.699626559159</v>
      </c>
      <c r="Z898" s="24">
        <v>49264.967307670602</v>
      </c>
      <c r="AA898" s="24">
        <v>49264.967307670602</v>
      </c>
      <c r="AB898">
        <v>0.86314275539848651</v>
      </c>
      <c r="AC898">
        <v>0</v>
      </c>
      <c r="AD898" s="22">
        <v>6400000.0000000009</v>
      </c>
      <c r="AE898" s="25">
        <v>3.0121243598439908E-2</v>
      </c>
      <c r="AF898" s="26">
        <v>0</v>
      </c>
      <c r="AG898" s="27">
        <v>1</v>
      </c>
      <c r="AH898" s="27" t="s">
        <v>237</v>
      </c>
      <c r="AI898" t="s">
        <v>237</v>
      </c>
      <c r="AJ898" t="s">
        <v>10</v>
      </c>
    </row>
    <row r="899" spans="1:36" ht="15" customHeight="1" x14ac:dyDescent="0.25">
      <c r="A899">
        <v>220100</v>
      </c>
      <c r="B899" t="s">
        <v>127</v>
      </c>
      <c r="C899" t="s">
        <v>128</v>
      </c>
      <c r="D899">
        <v>389</v>
      </c>
      <c r="E899" t="s">
        <v>12</v>
      </c>
      <c r="F899" t="s">
        <v>21</v>
      </c>
      <c r="G899" t="s">
        <v>9</v>
      </c>
      <c r="H899" t="s">
        <v>17</v>
      </c>
      <c r="I899" s="21">
        <v>46750</v>
      </c>
      <c r="J899" s="21">
        <v>46752</v>
      </c>
      <c r="K899" s="21">
        <v>46843</v>
      </c>
      <c r="L899" s="21">
        <v>46843</v>
      </c>
      <c r="M899" s="22">
        <v>6200000</v>
      </c>
      <c r="N899" t="s">
        <v>10</v>
      </c>
      <c r="O899" t="s">
        <v>129</v>
      </c>
      <c r="P899" t="s">
        <v>11</v>
      </c>
      <c r="R899" s="21">
        <v>46750</v>
      </c>
      <c r="S899" s="21">
        <v>46752</v>
      </c>
      <c r="T899" s="21">
        <v>46843</v>
      </c>
      <c r="U899" s="21">
        <v>46843</v>
      </c>
      <c r="V899" s="23">
        <v>0.25277777777777777</v>
      </c>
      <c r="W899">
        <v>91</v>
      </c>
      <c r="X899" s="24">
        <v>39979.707080164379</v>
      </c>
      <c r="Y899" s="24">
        <v>39979.707080164379</v>
      </c>
      <c r="Z899" s="24">
        <v>46648.701996182448</v>
      </c>
      <c r="AA899" s="24">
        <v>46648.701996182448</v>
      </c>
      <c r="AB899">
        <v>0.85703793180432253</v>
      </c>
      <c r="AC899">
        <v>0</v>
      </c>
      <c r="AD899" s="22">
        <v>6200000</v>
      </c>
      <c r="AE899" s="25">
        <v>2.9765212191821488E-2</v>
      </c>
      <c r="AF899" s="26">
        <v>0</v>
      </c>
      <c r="AG899" s="27">
        <v>1</v>
      </c>
      <c r="AH899" s="27" t="s">
        <v>237</v>
      </c>
      <c r="AI899" t="s">
        <v>237</v>
      </c>
      <c r="AJ899" t="s">
        <v>10</v>
      </c>
    </row>
    <row r="900" spans="1:36" ht="15" customHeight="1" x14ac:dyDescent="0.25">
      <c r="A900">
        <v>220101</v>
      </c>
      <c r="B900" t="s">
        <v>127</v>
      </c>
      <c r="C900" t="s">
        <v>128</v>
      </c>
      <c r="D900">
        <v>389</v>
      </c>
      <c r="E900" t="s">
        <v>12</v>
      </c>
      <c r="F900" t="s">
        <v>21</v>
      </c>
      <c r="G900" t="s">
        <v>9</v>
      </c>
      <c r="H900" t="s">
        <v>17</v>
      </c>
      <c r="I900" s="21">
        <v>46841</v>
      </c>
      <c r="J900" s="21">
        <v>46843</v>
      </c>
      <c r="K900" s="21">
        <v>46934</v>
      </c>
      <c r="L900" s="21">
        <v>46934</v>
      </c>
      <c r="M900" s="22">
        <v>6000000</v>
      </c>
      <c r="N900" t="s">
        <v>10</v>
      </c>
      <c r="O900" t="s">
        <v>129</v>
      </c>
      <c r="P900" t="s">
        <v>11</v>
      </c>
      <c r="R900" s="21">
        <v>46841</v>
      </c>
      <c r="S900" s="21">
        <v>46843</v>
      </c>
      <c r="T900" s="21">
        <v>46934</v>
      </c>
      <c r="U900" s="21">
        <v>46934</v>
      </c>
      <c r="V900" s="23">
        <v>0.25277777777777777</v>
      </c>
      <c r="W900">
        <v>91</v>
      </c>
      <c r="X900" s="24">
        <v>38107.371028002613</v>
      </c>
      <c r="Y900" s="24">
        <v>38107.371028002613</v>
      </c>
      <c r="Z900" s="24">
        <v>44779.852828028328</v>
      </c>
      <c r="AA900" s="24">
        <v>44779.852828028328</v>
      </c>
      <c r="AB900">
        <v>0.85099366392179576</v>
      </c>
      <c r="AC900">
        <v>0</v>
      </c>
      <c r="AD900" s="22">
        <v>6000000</v>
      </c>
      <c r="AE900" s="25">
        <v>2.9525177688809884E-2</v>
      </c>
      <c r="AF900" s="26">
        <v>0</v>
      </c>
      <c r="AG900" s="27">
        <v>1</v>
      </c>
      <c r="AH900" s="27" t="s">
        <v>237</v>
      </c>
      <c r="AI900" t="s">
        <v>237</v>
      </c>
      <c r="AJ900" t="s">
        <v>10</v>
      </c>
    </row>
    <row r="901" spans="1:36" ht="15" customHeight="1" x14ac:dyDescent="0.25">
      <c r="A901">
        <v>220102</v>
      </c>
      <c r="B901" t="s">
        <v>127</v>
      </c>
      <c r="C901" t="s">
        <v>128</v>
      </c>
      <c r="D901">
        <v>389</v>
      </c>
      <c r="E901" t="s">
        <v>12</v>
      </c>
      <c r="F901" t="s">
        <v>21</v>
      </c>
      <c r="G901" t="s">
        <v>9</v>
      </c>
      <c r="H901" t="s">
        <v>17</v>
      </c>
      <c r="I901" s="21">
        <v>46932</v>
      </c>
      <c r="J901" s="21">
        <v>46934</v>
      </c>
      <c r="K901" s="21">
        <v>47025</v>
      </c>
      <c r="L901" s="21">
        <v>47025</v>
      </c>
      <c r="M901" s="22">
        <v>5800000</v>
      </c>
      <c r="N901" t="s">
        <v>10</v>
      </c>
      <c r="O901" t="s">
        <v>129</v>
      </c>
      <c r="P901" t="s">
        <v>11</v>
      </c>
      <c r="R901" s="21">
        <v>46932</v>
      </c>
      <c r="S901" s="21">
        <v>46934</v>
      </c>
      <c r="T901" s="21">
        <v>47025</v>
      </c>
      <c r="U901" s="21">
        <v>47025</v>
      </c>
      <c r="V901" s="23">
        <v>0.25277777777777777</v>
      </c>
      <c r="W901">
        <v>91</v>
      </c>
      <c r="X901" s="24">
        <v>36513.597802608056</v>
      </c>
      <c r="Y901" s="24">
        <v>36513.597802608056</v>
      </c>
      <c r="Z901" s="24">
        <v>43210.320301635315</v>
      </c>
      <c r="AA901" s="24">
        <v>43210.320301635315</v>
      </c>
      <c r="AB901">
        <v>0.84502029949604851</v>
      </c>
      <c r="AC901">
        <v>0</v>
      </c>
      <c r="AD901" s="22">
        <v>5800000</v>
      </c>
      <c r="AE901" s="25">
        <v>2.9472745942759976E-2</v>
      </c>
      <c r="AF901" s="26">
        <v>0</v>
      </c>
      <c r="AG901" s="27">
        <v>1</v>
      </c>
      <c r="AH901" s="27" t="s">
        <v>237</v>
      </c>
      <c r="AI901" t="s">
        <v>237</v>
      </c>
      <c r="AJ901" t="s">
        <v>10</v>
      </c>
    </row>
    <row r="902" spans="1:36" ht="15" customHeight="1" x14ac:dyDescent="0.25">
      <c r="A902">
        <v>220103</v>
      </c>
      <c r="B902" t="s">
        <v>127</v>
      </c>
      <c r="C902" t="s">
        <v>128</v>
      </c>
      <c r="D902">
        <v>389</v>
      </c>
      <c r="E902" t="s">
        <v>12</v>
      </c>
      <c r="F902" t="s">
        <v>21</v>
      </c>
      <c r="G902" t="s">
        <v>9</v>
      </c>
      <c r="H902" t="s">
        <v>17</v>
      </c>
      <c r="I902" s="21">
        <v>47023</v>
      </c>
      <c r="J902" s="21">
        <v>47025</v>
      </c>
      <c r="K902" s="21">
        <v>47116</v>
      </c>
      <c r="L902" s="21">
        <v>47116</v>
      </c>
      <c r="M902" s="22">
        <v>5600000</v>
      </c>
      <c r="N902" t="s">
        <v>10</v>
      </c>
      <c r="O902" t="s">
        <v>129</v>
      </c>
      <c r="P902" t="s">
        <v>11</v>
      </c>
      <c r="R902" s="21">
        <v>47023</v>
      </c>
      <c r="S902" s="21">
        <v>47025</v>
      </c>
      <c r="T902" s="21">
        <v>47116</v>
      </c>
      <c r="U902" s="21">
        <v>47116</v>
      </c>
      <c r="V902" s="23">
        <v>0.25277777777777777</v>
      </c>
      <c r="W902">
        <v>91</v>
      </c>
      <c r="X902" s="24">
        <v>35176.015784031028</v>
      </c>
      <c r="Y902" s="24">
        <v>35176.015784031028</v>
      </c>
      <c r="Z902" s="24">
        <v>41919.716634509285</v>
      </c>
      <c r="AA902" s="24">
        <v>41919.716634509285</v>
      </c>
      <c r="AB902">
        <v>0.83912818616415252</v>
      </c>
      <c r="AC902">
        <v>0</v>
      </c>
      <c r="AD902" s="22">
        <v>5600000</v>
      </c>
      <c r="AE902" s="25">
        <v>2.9613614576968879E-2</v>
      </c>
      <c r="AF902" s="26">
        <v>0</v>
      </c>
      <c r="AG902" s="27">
        <v>1</v>
      </c>
      <c r="AH902" s="27" t="s">
        <v>237</v>
      </c>
      <c r="AI902" t="s">
        <v>237</v>
      </c>
      <c r="AJ902" t="s">
        <v>10</v>
      </c>
    </row>
    <row r="903" spans="1:36" ht="15" customHeight="1" x14ac:dyDescent="0.25">
      <c r="A903">
        <v>220104</v>
      </c>
      <c r="B903" t="s">
        <v>127</v>
      </c>
      <c r="C903" t="s">
        <v>128</v>
      </c>
      <c r="D903">
        <v>389</v>
      </c>
      <c r="E903" t="s">
        <v>12</v>
      </c>
      <c r="F903" t="s">
        <v>21</v>
      </c>
      <c r="G903" t="s">
        <v>9</v>
      </c>
      <c r="H903" t="s">
        <v>17</v>
      </c>
      <c r="I903" s="21">
        <v>47114</v>
      </c>
      <c r="J903" s="21">
        <v>47116</v>
      </c>
      <c r="K903" s="21">
        <v>47207</v>
      </c>
      <c r="L903" s="21">
        <v>47207</v>
      </c>
      <c r="M903" s="22">
        <v>5400000</v>
      </c>
      <c r="N903" t="s">
        <v>10</v>
      </c>
      <c r="O903" t="s">
        <v>129</v>
      </c>
      <c r="P903" t="s">
        <v>11</v>
      </c>
      <c r="R903" s="21">
        <v>47114</v>
      </c>
      <c r="S903" s="21">
        <v>47116</v>
      </c>
      <c r="T903" s="21">
        <v>47207</v>
      </c>
      <c r="U903" s="21">
        <v>47207</v>
      </c>
      <c r="V903" s="23">
        <v>0.25277777777777777</v>
      </c>
      <c r="W903">
        <v>91</v>
      </c>
      <c r="X903" s="24">
        <v>34028.083144288183</v>
      </c>
      <c r="Y903" s="24">
        <v>34028.083144288183</v>
      </c>
      <c r="Z903" s="24">
        <v>40834.253952309198</v>
      </c>
      <c r="AA903" s="24">
        <v>40834.253952309198</v>
      </c>
      <c r="AB903">
        <v>0.83332202380947085</v>
      </c>
      <c r="AC903">
        <v>0</v>
      </c>
      <c r="AD903" s="22">
        <v>5400000</v>
      </c>
      <c r="AE903" s="25">
        <v>2.9915204360666081E-2</v>
      </c>
      <c r="AF903" s="26">
        <v>0</v>
      </c>
      <c r="AG903" s="27">
        <v>1</v>
      </c>
      <c r="AH903" s="27" t="s">
        <v>237</v>
      </c>
      <c r="AI903" t="s">
        <v>237</v>
      </c>
      <c r="AJ903" t="s">
        <v>10</v>
      </c>
    </row>
    <row r="904" spans="1:36" ht="15" customHeight="1" x14ac:dyDescent="0.25">
      <c r="A904">
        <v>220105</v>
      </c>
      <c r="B904" t="s">
        <v>127</v>
      </c>
      <c r="C904" t="s">
        <v>128</v>
      </c>
      <c r="D904">
        <v>389</v>
      </c>
      <c r="E904" t="s">
        <v>12</v>
      </c>
      <c r="F904" t="s">
        <v>21</v>
      </c>
      <c r="G904" t="s">
        <v>9</v>
      </c>
      <c r="H904" t="s">
        <v>17</v>
      </c>
      <c r="I904" s="21">
        <v>47205</v>
      </c>
      <c r="J904" s="21">
        <v>47207</v>
      </c>
      <c r="K904" s="21">
        <v>47298</v>
      </c>
      <c r="L904" s="21">
        <v>47298</v>
      </c>
      <c r="M904" s="22">
        <v>5200000</v>
      </c>
      <c r="N904" t="s">
        <v>10</v>
      </c>
      <c r="O904" t="s">
        <v>129</v>
      </c>
      <c r="P904" t="s">
        <v>11</v>
      </c>
      <c r="R904" s="21">
        <v>47205</v>
      </c>
      <c r="S904" s="21">
        <v>47207</v>
      </c>
      <c r="T904" s="21">
        <v>47298</v>
      </c>
      <c r="U904" s="21">
        <v>47298</v>
      </c>
      <c r="V904" s="23">
        <v>0.25277777777777777</v>
      </c>
      <c r="W904">
        <v>91</v>
      </c>
      <c r="X904" s="24">
        <v>32876.899010629262</v>
      </c>
      <c r="Y904" s="24">
        <v>32876.899010629262</v>
      </c>
      <c r="Z904" s="24">
        <v>39726.600532325036</v>
      </c>
      <c r="AA904" s="24">
        <v>39726.600532325036</v>
      </c>
      <c r="AB904">
        <v>0.82757896648815299</v>
      </c>
      <c r="AC904">
        <v>0</v>
      </c>
      <c r="AD904" s="22">
        <v>5200000</v>
      </c>
      <c r="AE904" s="25">
        <v>3.0223111140399439E-2</v>
      </c>
      <c r="AF904" s="26">
        <v>0</v>
      </c>
      <c r="AG904" s="27">
        <v>1</v>
      </c>
      <c r="AH904" s="27" t="s">
        <v>237</v>
      </c>
      <c r="AI904" t="s">
        <v>237</v>
      </c>
      <c r="AJ904" t="s">
        <v>10</v>
      </c>
    </row>
    <row r="905" spans="1:36" ht="15" customHeight="1" x14ac:dyDescent="0.25">
      <c r="A905">
        <v>220106</v>
      </c>
      <c r="B905" t="s">
        <v>127</v>
      </c>
      <c r="C905" t="s">
        <v>128</v>
      </c>
      <c r="D905">
        <v>389</v>
      </c>
      <c r="E905" t="s">
        <v>12</v>
      </c>
      <c r="F905" t="s">
        <v>21</v>
      </c>
      <c r="G905" t="s">
        <v>9</v>
      </c>
      <c r="H905" t="s">
        <v>17</v>
      </c>
      <c r="I905" s="21">
        <v>47296</v>
      </c>
      <c r="J905" s="21">
        <v>47298</v>
      </c>
      <c r="K905" s="21">
        <v>47389</v>
      </c>
      <c r="L905" s="21">
        <v>47389</v>
      </c>
      <c r="M905" s="22">
        <v>5000000</v>
      </c>
      <c r="N905" t="s">
        <v>10</v>
      </c>
      <c r="O905" t="s">
        <v>129</v>
      </c>
      <c r="P905" t="s">
        <v>11</v>
      </c>
      <c r="R905" s="21">
        <v>47296</v>
      </c>
      <c r="S905" s="21">
        <v>47298</v>
      </c>
      <c r="T905" s="21">
        <v>47389</v>
      </c>
      <c r="U905" s="21">
        <v>47389</v>
      </c>
      <c r="V905" s="23">
        <v>0.25277777777777777</v>
      </c>
      <c r="W905">
        <v>91</v>
      </c>
      <c r="X905" s="24">
        <v>31659.313520632622</v>
      </c>
      <c r="Y905" s="24">
        <v>31659.313520632622</v>
      </c>
      <c r="Z905" s="24">
        <v>38521.176009486124</v>
      </c>
      <c r="AA905" s="24">
        <v>38521.176009486124</v>
      </c>
      <c r="AB905">
        <v>0.82186778287444495</v>
      </c>
      <c r="AC905">
        <v>0</v>
      </c>
      <c r="AD905" s="22">
        <v>5000000</v>
      </c>
      <c r="AE905" s="25">
        <v>3.0478293106406606E-2</v>
      </c>
      <c r="AF905" s="26">
        <v>0</v>
      </c>
      <c r="AG905" s="27">
        <v>1</v>
      </c>
      <c r="AH905" s="27" t="s">
        <v>237</v>
      </c>
      <c r="AI905" t="s">
        <v>237</v>
      </c>
      <c r="AJ905" t="s">
        <v>10</v>
      </c>
    </row>
    <row r="906" spans="1:36" ht="15" customHeight="1" x14ac:dyDescent="0.25">
      <c r="A906">
        <v>220107</v>
      </c>
      <c r="B906" t="s">
        <v>127</v>
      </c>
      <c r="C906" t="s">
        <v>128</v>
      </c>
      <c r="D906">
        <v>389</v>
      </c>
      <c r="E906" t="s">
        <v>12</v>
      </c>
      <c r="F906" t="s">
        <v>21</v>
      </c>
      <c r="G906" t="s">
        <v>9</v>
      </c>
      <c r="H906" t="s">
        <v>17</v>
      </c>
      <c r="I906" s="21">
        <v>47387</v>
      </c>
      <c r="J906" s="21">
        <v>47389</v>
      </c>
      <c r="K906" s="21">
        <v>47483</v>
      </c>
      <c r="L906" s="21">
        <v>47483</v>
      </c>
      <c r="M906" s="22">
        <v>4800000</v>
      </c>
      <c r="N906" t="s">
        <v>10</v>
      </c>
      <c r="O906" t="s">
        <v>129</v>
      </c>
      <c r="P906" t="s">
        <v>11</v>
      </c>
      <c r="R906" s="21">
        <v>47387</v>
      </c>
      <c r="S906" s="21">
        <v>47389</v>
      </c>
      <c r="T906" s="21">
        <v>47483</v>
      </c>
      <c r="U906" s="21">
        <v>47483</v>
      </c>
      <c r="V906" s="23">
        <v>0.26111111111111113</v>
      </c>
      <c r="W906">
        <v>94</v>
      </c>
      <c r="X906" s="24">
        <v>31378.061073688837</v>
      </c>
      <c r="Y906" s="24">
        <v>31378.061073688837</v>
      </c>
      <c r="Z906" s="24">
        <v>38454.984542759819</v>
      </c>
      <c r="AA906" s="24">
        <v>38454.984542759819</v>
      </c>
      <c r="AB906">
        <v>0.81596863051129731</v>
      </c>
      <c r="AC906">
        <v>0</v>
      </c>
      <c r="AD906" s="22">
        <v>4800000</v>
      </c>
      <c r="AE906" s="25">
        <v>3.0682168518159424E-2</v>
      </c>
      <c r="AF906" s="26">
        <v>0</v>
      </c>
      <c r="AG906" s="27">
        <v>1</v>
      </c>
      <c r="AH906" s="27" t="s">
        <v>237</v>
      </c>
      <c r="AI906" t="s">
        <v>237</v>
      </c>
      <c r="AJ906" t="s">
        <v>10</v>
      </c>
    </row>
    <row r="907" spans="1:36" ht="15" customHeight="1" x14ac:dyDescent="0.25">
      <c r="A907">
        <v>220108</v>
      </c>
      <c r="B907" t="s">
        <v>127</v>
      </c>
      <c r="C907" t="s">
        <v>128</v>
      </c>
      <c r="D907">
        <v>389</v>
      </c>
      <c r="E907" t="s">
        <v>12</v>
      </c>
      <c r="F907" t="s">
        <v>21</v>
      </c>
      <c r="G907" t="s">
        <v>9</v>
      </c>
      <c r="H907" t="s">
        <v>17</v>
      </c>
      <c r="I907" s="21">
        <v>47479</v>
      </c>
      <c r="J907" s="21">
        <v>47483</v>
      </c>
      <c r="K907" s="21">
        <v>47571</v>
      </c>
      <c r="L907" s="21">
        <v>47571</v>
      </c>
      <c r="M907" s="22">
        <v>4600000</v>
      </c>
      <c r="N907" t="s">
        <v>10</v>
      </c>
      <c r="O907" t="s">
        <v>129</v>
      </c>
      <c r="P907" t="s">
        <v>11</v>
      </c>
      <c r="R907" s="21">
        <v>47479</v>
      </c>
      <c r="S907" s="21">
        <v>47483</v>
      </c>
      <c r="T907" s="21">
        <v>47571</v>
      </c>
      <c r="U907" s="21">
        <v>47571</v>
      </c>
      <c r="V907" s="23">
        <v>0.24444444444444444</v>
      </c>
      <c r="W907">
        <v>88</v>
      </c>
      <c r="X907" s="24">
        <v>28106.676687609561</v>
      </c>
      <c r="Y907" s="24">
        <v>28106.676687609561</v>
      </c>
      <c r="Z907" s="24">
        <v>34681.577605614635</v>
      </c>
      <c r="AA907" s="24">
        <v>34681.577605614635</v>
      </c>
      <c r="AB907">
        <v>0.81042093895576839</v>
      </c>
      <c r="AC907">
        <v>0</v>
      </c>
      <c r="AD907" s="22">
        <v>4600000</v>
      </c>
      <c r="AE907" s="25">
        <v>3.0843300242147403E-2</v>
      </c>
      <c r="AF907" s="26">
        <v>0</v>
      </c>
      <c r="AG907" s="27">
        <v>1</v>
      </c>
      <c r="AH907" s="27" t="s">
        <v>237</v>
      </c>
      <c r="AI907" t="s">
        <v>237</v>
      </c>
      <c r="AJ907" t="s">
        <v>10</v>
      </c>
    </row>
    <row r="908" spans="1:36" ht="15" customHeight="1" x14ac:dyDescent="0.25">
      <c r="A908">
        <v>220109</v>
      </c>
      <c r="B908" t="s">
        <v>127</v>
      </c>
      <c r="C908" t="s">
        <v>128</v>
      </c>
      <c r="D908">
        <v>389</v>
      </c>
      <c r="E908" t="s">
        <v>12</v>
      </c>
      <c r="F908" t="s">
        <v>21</v>
      </c>
      <c r="G908" t="s">
        <v>9</v>
      </c>
      <c r="H908" t="s">
        <v>17</v>
      </c>
      <c r="I908" s="21">
        <v>47569</v>
      </c>
      <c r="J908" s="21">
        <v>47571</v>
      </c>
      <c r="K908" s="21">
        <v>47662</v>
      </c>
      <c r="L908" s="21">
        <v>47662</v>
      </c>
      <c r="M908" s="22">
        <v>4400000</v>
      </c>
      <c r="N908" t="s">
        <v>10</v>
      </c>
      <c r="O908" t="s">
        <v>129</v>
      </c>
      <c r="P908" t="s">
        <v>11</v>
      </c>
      <c r="R908" s="21">
        <v>47569</v>
      </c>
      <c r="S908" s="21">
        <v>47571</v>
      </c>
      <c r="T908" s="21">
        <v>47662</v>
      </c>
      <c r="U908" s="21">
        <v>47662</v>
      </c>
      <c r="V908" s="23">
        <v>0.25277777777777777</v>
      </c>
      <c r="W908">
        <v>91</v>
      </c>
      <c r="X908" s="24">
        <v>27762.837361597194</v>
      </c>
      <c r="Y908" s="24">
        <v>27762.837361597194</v>
      </c>
      <c r="Z908" s="24">
        <v>34502.703688788381</v>
      </c>
      <c r="AA908" s="24">
        <v>34502.703688788381</v>
      </c>
      <c r="AB908">
        <v>0.80465686434361094</v>
      </c>
      <c r="AC908">
        <v>0</v>
      </c>
      <c r="AD908" s="22">
        <v>4400000</v>
      </c>
      <c r="AE908" s="25">
        <v>3.1021411908001541E-2</v>
      </c>
      <c r="AF908" s="26">
        <v>0</v>
      </c>
      <c r="AG908" s="27">
        <v>1</v>
      </c>
      <c r="AH908" s="27" t="s">
        <v>237</v>
      </c>
      <c r="AI908" t="s">
        <v>237</v>
      </c>
      <c r="AJ908" t="s">
        <v>10</v>
      </c>
    </row>
    <row r="909" spans="1:36" ht="15" customHeight="1" x14ac:dyDescent="0.25">
      <c r="A909">
        <v>223985</v>
      </c>
      <c r="B909" t="s">
        <v>188</v>
      </c>
      <c r="C909" t="s">
        <v>189</v>
      </c>
      <c r="D909">
        <v>390</v>
      </c>
      <c r="E909" t="s">
        <v>12</v>
      </c>
      <c r="F909" t="s">
        <v>21</v>
      </c>
      <c r="G909" t="s">
        <v>9</v>
      </c>
      <c r="H909" t="s">
        <v>190</v>
      </c>
      <c r="J909" s="21">
        <v>44782</v>
      </c>
      <c r="K909" s="21">
        <v>45147</v>
      </c>
      <c r="L909" s="21">
        <v>45147</v>
      </c>
      <c r="M909" s="22">
        <v>48000000</v>
      </c>
      <c r="N909" t="s">
        <v>10</v>
      </c>
      <c r="O909">
        <v>2.018E-2</v>
      </c>
      <c r="P909" t="s">
        <v>191</v>
      </c>
      <c r="R909" s="21">
        <v>45147</v>
      </c>
      <c r="S909" s="21">
        <v>44782</v>
      </c>
      <c r="T909" s="21">
        <v>45147</v>
      </c>
      <c r="U909" s="21">
        <v>45147</v>
      </c>
      <c r="V909" s="23">
        <v>1</v>
      </c>
      <c r="W909">
        <v>365</v>
      </c>
      <c r="X909" s="24">
        <v>-952259.96671461838</v>
      </c>
      <c r="Y909" s="24">
        <v>-952259.96671461838</v>
      </c>
      <c r="Z909" s="24">
        <v>-968640</v>
      </c>
      <c r="AA909" s="24">
        <v>-968640</v>
      </c>
      <c r="AB909">
        <v>0.98308965840210849</v>
      </c>
      <c r="AC909">
        <v>-2653.8082191780823</v>
      </c>
      <c r="AD909" s="22">
        <v>48000000</v>
      </c>
      <c r="AE909" s="25">
        <v>2.018E-2</v>
      </c>
      <c r="AF909" s="26">
        <v>0</v>
      </c>
      <c r="AG909" s="27">
        <v>1</v>
      </c>
      <c r="AH909" s="27" t="s">
        <v>237</v>
      </c>
      <c r="AI909" t="s">
        <v>237</v>
      </c>
      <c r="AJ909" t="s">
        <v>10</v>
      </c>
    </row>
    <row r="910" spans="1:36" ht="15" customHeight="1" x14ac:dyDescent="0.25">
      <c r="A910">
        <v>223986</v>
      </c>
      <c r="B910" t="s">
        <v>188</v>
      </c>
      <c r="C910" t="s">
        <v>189</v>
      </c>
      <c r="D910">
        <v>390</v>
      </c>
      <c r="E910" t="s">
        <v>12</v>
      </c>
      <c r="F910" t="s">
        <v>21</v>
      </c>
      <c r="G910" t="s">
        <v>9</v>
      </c>
      <c r="H910" t="s">
        <v>190</v>
      </c>
      <c r="J910" s="21">
        <v>45147</v>
      </c>
      <c r="K910" s="21">
        <v>45513</v>
      </c>
      <c r="L910" s="21">
        <v>45513</v>
      </c>
      <c r="M910" s="22">
        <v>48000000</v>
      </c>
      <c r="N910" t="s">
        <v>10</v>
      </c>
      <c r="O910">
        <v>2.018E-2</v>
      </c>
      <c r="P910" t="s">
        <v>191</v>
      </c>
      <c r="R910" s="21">
        <v>45513</v>
      </c>
      <c r="S910" s="21">
        <v>45147</v>
      </c>
      <c r="T910" s="21">
        <v>45513</v>
      </c>
      <c r="U910" s="21">
        <v>45513</v>
      </c>
      <c r="V910" s="23">
        <v>1.0010854105846245</v>
      </c>
      <c r="W910">
        <v>366</v>
      </c>
      <c r="X910" s="24">
        <v>-921252.67114140594</v>
      </c>
      <c r="Y910" s="24">
        <v>-921252.67114140594</v>
      </c>
      <c r="Z910" s="24">
        <v>-969691.37210869067</v>
      </c>
      <c r="AA910" s="24">
        <v>-969691.37210869067</v>
      </c>
      <c r="AB910">
        <v>0.95004730127488923</v>
      </c>
      <c r="AC910">
        <v>0</v>
      </c>
      <c r="AD910" s="22">
        <v>48000000</v>
      </c>
      <c r="AE910" s="25">
        <v>2.018E-2</v>
      </c>
      <c r="AF910" s="26">
        <v>0</v>
      </c>
      <c r="AG910" s="27">
        <v>1</v>
      </c>
      <c r="AH910" s="27" t="s">
        <v>237</v>
      </c>
      <c r="AI910" t="s">
        <v>237</v>
      </c>
      <c r="AJ910" t="s">
        <v>10</v>
      </c>
    </row>
    <row r="911" spans="1:36" ht="15" customHeight="1" x14ac:dyDescent="0.25">
      <c r="A911">
        <v>223987</v>
      </c>
      <c r="B911" t="s">
        <v>188</v>
      </c>
      <c r="C911" t="s">
        <v>189</v>
      </c>
      <c r="D911">
        <v>390</v>
      </c>
      <c r="E911" t="s">
        <v>12</v>
      </c>
      <c r="F911" t="s">
        <v>21</v>
      </c>
      <c r="G911" t="s">
        <v>9</v>
      </c>
      <c r="H911" t="s">
        <v>190</v>
      </c>
      <c r="J911" s="21">
        <v>45513</v>
      </c>
      <c r="K911" s="21">
        <v>45880</v>
      </c>
      <c r="L911" s="21">
        <v>45880</v>
      </c>
      <c r="M911" s="22">
        <v>48000000</v>
      </c>
      <c r="N911" t="s">
        <v>10</v>
      </c>
      <c r="O911">
        <v>2.018E-2</v>
      </c>
      <c r="P911" t="s">
        <v>191</v>
      </c>
      <c r="R911" s="21">
        <v>45880</v>
      </c>
      <c r="S911" s="21">
        <v>45513</v>
      </c>
      <c r="T911" s="21">
        <v>45880</v>
      </c>
      <c r="U911" s="21">
        <v>45880</v>
      </c>
      <c r="V911" s="23">
        <v>1.00439404147017</v>
      </c>
      <c r="W911">
        <v>367</v>
      </c>
      <c r="X911" s="24">
        <v>-897775.76197274006</v>
      </c>
      <c r="Y911" s="24">
        <v>-897775.76197274006</v>
      </c>
      <c r="Z911" s="24">
        <v>-972896.24432966544</v>
      </c>
      <c r="AA911" s="24">
        <v>-972896.24432966544</v>
      </c>
      <c r="AB911">
        <v>0.92278674854101828</v>
      </c>
      <c r="AC911">
        <v>0</v>
      </c>
      <c r="AD911" s="22">
        <v>48000000</v>
      </c>
      <c r="AE911" s="25">
        <v>2.018E-2</v>
      </c>
      <c r="AF911" s="26">
        <v>0</v>
      </c>
      <c r="AG911" s="27">
        <v>1</v>
      </c>
      <c r="AH911" s="27" t="s">
        <v>237</v>
      </c>
      <c r="AI911" t="s">
        <v>237</v>
      </c>
      <c r="AJ911" t="s">
        <v>10</v>
      </c>
    </row>
    <row r="912" spans="1:36" ht="15" customHeight="1" x14ac:dyDescent="0.25">
      <c r="A912">
        <v>223988</v>
      </c>
      <c r="B912" t="s">
        <v>188</v>
      </c>
      <c r="C912" t="s">
        <v>189</v>
      </c>
      <c r="D912">
        <v>390</v>
      </c>
      <c r="E912" t="s">
        <v>12</v>
      </c>
      <c r="F912" t="s">
        <v>21</v>
      </c>
      <c r="G912" t="s">
        <v>9</v>
      </c>
      <c r="H912" t="s">
        <v>190</v>
      </c>
      <c r="J912" s="21">
        <v>45880</v>
      </c>
      <c r="K912" s="21">
        <v>46244</v>
      </c>
      <c r="L912" s="21">
        <v>46244</v>
      </c>
      <c r="M912" s="22">
        <v>48000000</v>
      </c>
      <c r="N912" t="s">
        <v>10</v>
      </c>
      <c r="O912">
        <v>2.018E-2</v>
      </c>
      <c r="P912" t="s">
        <v>191</v>
      </c>
      <c r="R912" s="21">
        <v>46244</v>
      </c>
      <c r="S912" s="21">
        <v>45880</v>
      </c>
      <c r="T912" s="21">
        <v>46244</v>
      </c>
      <c r="U912" s="21">
        <v>46244</v>
      </c>
      <c r="V912" s="23">
        <v>0.99726027397260275</v>
      </c>
      <c r="W912">
        <v>364</v>
      </c>
      <c r="X912" s="24">
        <v>-867124.96407514648</v>
      </c>
      <c r="Y912" s="24">
        <v>-867124.96407514648</v>
      </c>
      <c r="Z912" s="24">
        <v>-965986.19178082189</v>
      </c>
      <c r="AA912" s="24">
        <v>-965986.19178082189</v>
      </c>
      <c r="AB912">
        <v>0.89765772166637081</v>
      </c>
      <c r="AC912">
        <v>0</v>
      </c>
      <c r="AD912" s="22">
        <v>48000000</v>
      </c>
      <c r="AE912" s="25">
        <v>2.018E-2</v>
      </c>
      <c r="AF912" s="26">
        <v>0</v>
      </c>
      <c r="AG912" s="27">
        <v>1</v>
      </c>
      <c r="AH912" s="27" t="s">
        <v>237</v>
      </c>
      <c r="AI912" t="s">
        <v>237</v>
      </c>
      <c r="AJ912" t="s">
        <v>10</v>
      </c>
    </row>
    <row r="913" spans="1:36" ht="15" customHeight="1" x14ac:dyDescent="0.25">
      <c r="A913">
        <v>223989</v>
      </c>
      <c r="B913" t="s">
        <v>188</v>
      </c>
      <c r="C913" t="s">
        <v>189</v>
      </c>
      <c r="D913">
        <v>390</v>
      </c>
      <c r="E913" t="s">
        <v>12</v>
      </c>
      <c r="F913" t="s">
        <v>21</v>
      </c>
      <c r="G913" t="s">
        <v>9</v>
      </c>
      <c r="H913" t="s">
        <v>190</v>
      </c>
      <c r="J913" s="21">
        <v>46244</v>
      </c>
      <c r="K913" s="21">
        <v>46608</v>
      </c>
      <c r="L913" s="21">
        <v>46608</v>
      </c>
      <c r="M913" s="22">
        <v>48000000</v>
      </c>
      <c r="N913" t="s">
        <v>10</v>
      </c>
      <c r="O913">
        <v>2.018E-2</v>
      </c>
      <c r="P913" t="s">
        <v>191</v>
      </c>
      <c r="R913" s="21">
        <v>46608</v>
      </c>
      <c r="S913" s="21">
        <v>46244</v>
      </c>
      <c r="T913" s="21">
        <v>46608</v>
      </c>
      <c r="U913" s="21">
        <v>46608</v>
      </c>
      <c r="V913" s="23">
        <v>0.99726027397260275</v>
      </c>
      <c r="W913">
        <v>364</v>
      </c>
      <c r="X913" s="24">
        <v>-843205.62204951351</v>
      </c>
      <c r="Y913" s="24">
        <v>-843205.62204951351</v>
      </c>
      <c r="Z913" s="24">
        <v>-965986.19178082189</v>
      </c>
      <c r="AA913" s="24">
        <v>-965986.19178082189</v>
      </c>
      <c r="AB913">
        <v>0.87289614408984562</v>
      </c>
      <c r="AC913">
        <v>0</v>
      </c>
      <c r="AD913" s="22">
        <v>48000000</v>
      </c>
      <c r="AE913" s="25">
        <v>2.018E-2</v>
      </c>
      <c r="AF913" s="26">
        <v>0</v>
      </c>
      <c r="AG913" s="27">
        <v>1</v>
      </c>
      <c r="AH913" s="27" t="s">
        <v>237</v>
      </c>
      <c r="AI913" t="s">
        <v>237</v>
      </c>
      <c r="AJ913" t="s">
        <v>10</v>
      </c>
    </row>
    <row r="914" spans="1:36" ht="15" customHeight="1" x14ac:dyDescent="0.25">
      <c r="A914">
        <v>223990</v>
      </c>
      <c r="B914" t="s">
        <v>188</v>
      </c>
      <c r="C914" t="s">
        <v>189</v>
      </c>
      <c r="D914">
        <v>390</v>
      </c>
      <c r="E914" t="s">
        <v>12</v>
      </c>
      <c r="F914" t="s">
        <v>21</v>
      </c>
      <c r="G914" t="s">
        <v>9</v>
      </c>
      <c r="H914" t="s">
        <v>190</v>
      </c>
      <c r="J914" s="21">
        <v>46608</v>
      </c>
      <c r="K914" s="21">
        <v>46974</v>
      </c>
      <c r="L914" s="21">
        <v>46974</v>
      </c>
      <c r="M914" s="22">
        <v>48000000</v>
      </c>
      <c r="N914" t="s">
        <v>10</v>
      </c>
      <c r="O914">
        <v>2.018E-2</v>
      </c>
      <c r="P914" t="s">
        <v>191</v>
      </c>
      <c r="R914" s="21">
        <v>46974</v>
      </c>
      <c r="S914" s="21">
        <v>46608</v>
      </c>
      <c r="T914" s="21">
        <v>46974</v>
      </c>
      <c r="U914" s="21">
        <v>46974</v>
      </c>
      <c r="V914" s="23">
        <v>1.0010854105846245</v>
      </c>
      <c r="W914">
        <v>366</v>
      </c>
      <c r="X914" s="24">
        <v>-822646.07712885132</v>
      </c>
      <c r="Y914" s="24">
        <v>-822646.07712885132</v>
      </c>
      <c r="Z914" s="24">
        <v>-969691.37210869067</v>
      </c>
      <c r="AA914" s="24">
        <v>-969691.37210869067</v>
      </c>
      <c r="AB914">
        <v>0.84835866420047168</v>
      </c>
      <c r="AC914">
        <v>0</v>
      </c>
      <c r="AD914" s="22">
        <v>48000000</v>
      </c>
      <c r="AE914" s="25">
        <v>2.018E-2</v>
      </c>
      <c r="AF914" s="26">
        <v>0</v>
      </c>
      <c r="AG914" s="27">
        <v>1</v>
      </c>
      <c r="AH914" s="27" t="s">
        <v>237</v>
      </c>
      <c r="AI914" t="s">
        <v>237</v>
      </c>
      <c r="AJ914" t="s">
        <v>10</v>
      </c>
    </row>
    <row r="915" spans="1:36" ht="15" customHeight="1" x14ac:dyDescent="0.25">
      <c r="A915">
        <v>223991</v>
      </c>
      <c r="B915" t="s">
        <v>188</v>
      </c>
      <c r="C915" t="s">
        <v>189</v>
      </c>
      <c r="D915">
        <v>390</v>
      </c>
      <c r="E915" t="s">
        <v>12</v>
      </c>
      <c r="F915" t="s">
        <v>21</v>
      </c>
      <c r="G915" t="s">
        <v>9</v>
      </c>
      <c r="H915" t="s">
        <v>190</v>
      </c>
      <c r="J915" s="21">
        <v>46974</v>
      </c>
      <c r="K915" s="21">
        <v>47339</v>
      </c>
      <c r="L915" s="21">
        <v>47339</v>
      </c>
      <c r="M915" s="22">
        <v>48000000</v>
      </c>
      <c r="N915" t="s">
        <v>10</v>
      </c>
      <c r="O915">
        <v>2.018E-2</v>
      </c>
      <c r="P915" t="s">
        <v>191</v>
      </c>
      <c r="R915" s="21">
        <v>47339</v>
      </c>
      <c r="S915" s="21">
        <v>46974</v>
      </c>
      <c r="T915" s="21">
        <v>47339</v>
      </c>
      <c r="U915" s="21">
        <v>47339</v>
      </c>
      <c r="V915" s="23">
        <v>0.99891458941537548</v>
      </c>
      <c r="W915">
        <v>365</v>
      </c>
      <c r="X915" s="24">
        <v>-798264.21731408581</v>
      </c>
      <c r="Y915" s="24">
        <v>-798264.21731408581</v>
      </c>
      <c r="Z915" s="24">
        <v>-967588.62789130933</v>
      </c>
      <c r="AA915" s="24">
        <v>-967588.62789130933</v>
      </c>
      <c r="AB915">
        <v>0.82500371986984122</v>
      </c>
      <c r="AC915">
        <v>0</v>
      </c>
      <c r="AD915" s="22">
        <v>48000000</v>
      </c>
      <c r="AE915" s="25">
        <v>2.0179999999999997E-2</v>
      </c>
      <c r="AF915" s="26">
        <v>0</v>
      </c>
      <c r="AG915" s="27">
        <v>1</v>
      </c>
      <c r="AH915" s="27" t="s">
        <v>237</v>
      </c>
      <c r="AI915" t="s">
        <v>237</v>
      </c>
      <c r="AJ915" t="s">
        <v>10</v>
      </c>
    </row>
    <row r="916" spans="1:36" ht="15" customHeight="1" x14ac:dyDescent="0.25">
      <c r="A916">
        <v>223993</v>
      </c>
      <c r="B916" t="s">
        <v>192</v>
      </c>
      <c r="C916" t="s">
        <v>189</v>
      </c>
      <c r="D916">
        <v>390</v>
      </c>
      <c r="E916" t="s">
        <v>12</v>
      </c>
      <c r="F916" t="s">
        <v>21</v>
      </c>
      <c r="G916" t="s">
        <v>9</v>
      </c>
      <c r="H916" t="s">
        <v>190</v>
      </c>
      <c r="I916" s="21">
        <v>44782</v>
      </c>
      <c r="J916" s="21">
        <v>44782</v>
      </c>
      <c r="K916" s="21">
        <v>45147</v>
      </c>
      <c r="L916" s="21">
        <v>45147</v>
      </c>
      <c r="M916" s="22">
        <v>48000000</v>
      </c>
      <c r="N916" t="s">
        <v>10</v>
      </c>
      <c r="O916">
        <v>0.02</v>
      </c>
      <c r="P916" t="s">
        <v>13</v>
      </c>
      <c r="R916" s="21">
        <v>44782</v>
      </c>
      <c r="S916" s="21">
        <v>44782</v>
      </c>
      <c r="T916" s="21">
        <v>45147</v>
      </c>
      <c r="U916" s="21">
        <v>45147</v>
      </c>
      <c r="V916" s="23">
        <v>1</v>
      </c>
      <c r="W916">
        <v>360</v>
      </c>
      <c r="X916" s="24">
        <v>943766.07206602418</v>
      </c>
      <c r="Y916" s="24">
        <v>943766.07206602418</v>
      </c>
      <c r="Z916" s="24">
        <v>960000</v>
      </c>
      <c r="AA916" s="24">
        <v>960000</v>
      </c>
      <c r="AB916">
        <v>0.98308965840210849</v>
      </c>
      <c r="AC916">
        <v>2666.6666666666665</v>
      </c>
      <c r="AD916" s="22">
        <v>48000000</v>
      </c>
      <c r="AE916" s="25">
        <v>0.02</v>
      </c>
      <c r="AF916" s="26">
        <v>0</v>
      </c>
      <c r="AG916" s="27">
        <v>1</v>
      </c>
      <c r="AH916" s="27" t="s">
        <v>237</v>
      </c>
      <c r="AI916" t="s">
        <v>237</v>
      </c>
      <c r="AJ916" t="s">
        <v>10</v>
      </c>
    </row>
    <row r="917" spans="1:36" ht="15" customHeight="1" x14ac:dyDescent="0.25">
      <c r="A917">
        <v>223994</v>
      </c>
      <c r="B917" t="s">
        <v>192</v>
      </c>
      <c r="C917" t="s">
        <v>189</v>
      </c>
      <c r="D917">
        <v>390</v>
      </c>
      <c r="E917" t="s">
        <v>12</v>
      </c>
      <c r="F917" t="s">
        <v>21</v>
      </c>
      <c r="G917" t="s">
        <v>9</v>
      </c>
      <c r="H917" t="s">
        <v>190</v>
      </c>
      <c r="I917" s="21">
        <v>45147</v>
      </c>
      <c r="J917" s="21">
        <v>45147</v>
      </c>
      <c r="K917" s="21">
        <v>45513</v>
      </c>
      <c r="L917" s="21">
        <v>45513</v>
      </c>
      <c r="M917" s="22">
        <v>48000000</v>
      </c>
      <c r="N917" t="s">
        <v>10</v>
      </c>
      <c r="O917">
        <v>0.02</v>
      </c>
      <c r="P917" t="s">
        <v>13</v>
      </c>
      <c r="R917" s="21">
        <v>45147</v>
      </c>
      <c r="S917" s="21">
        <v>45147</v>
      </c>
      <c r="T917" s="21">
        <v>45513</v>
      </c>
      <c r="U917" s="21">
        <v>45513</v>
      </c>
      <c r="V917" s="23">
        <v>1</v>
      </c>
      <c r="W917">
        <v>360</v>
      </c>
      <c r="X917" s="24">
        <v>912045.40922389366</v>
      </c>
      <c r="Y917" s="24">
        <v>912045.40922389366</v>
      </c>
      <c r="Z917" s="24">
        <v>960000</v>
      </c>
      <c r="AA917" s="24">
        <v>960000</v>
      </c>
      <c r="AB917">
        <v>0.95004730127488923</v>
      </c>
      <c r="AC917">
        <v>0</v>
      </c>
      <c r="AD917" s="22">
        <v>48000000</v>
      </c>
      <c r="AE917" s="25">
        <v>0.02</v>
      </c>
      <c r="AF917" s="26">
        <v>0</v>
      </c>
      <c r="AG917" s="27">
        <v>1</v>
      </c>
      <c r="AH917" s="27" t="s">
        <v>237</v>
      </c>
      <c r="AI917" t="s">
        <v>237</v>
      </c>
      <c r="AJ917" t="s">
        <v>10</v>
      </c>
    </row>
    <row r="918" spans="1:36" ht="15" customHeight="1" x14ac:dyDescent="0.25">
      <c r="A918">
        <v>223995</v>
      </c>
      <c r="B918" t="s">
        <v>192</v>
      </c>
      <c r="C918" t="s">
        <v>189</v>
      </c>
      <c r="D918">
        <v>390</v>
      </c>
      <c r="E918" t="s">
        <v>12</v>
      </c>
      <c r="F918" t="s">
        <v>21</v>
      </c>
      <c r="G918" t="s">
        <v>9</v>
      </c>
      <c r="H918" t="s">
        <v>190</v>
      </c>
      <c r="I918" s="21">
        <v>45513</v>
      </c>
      <c r="J918" s="21">
        <v>45513</v>
      </c>
      <c r="K918" s="21">
        <v>45880</v>
      </c>
      <c r="L918" s="21">
        <v>45880</v>
      </c>
      <c r="M918" s="22">
        <v>48000000</v>
      </c>
      <c r="N918" t="s">
        <v>10</v>
      </c>
      <c r="O918" t="s">
        <v>239</v>
      </c>
      <c r="P918" t="s">
        <v>13</v>
      </c>
      <c r="R918" s="21">
        <v>45513</v>
      </c>
      <c r="S918" s="21">
        <v>45513</v>
      </c>
      <c r="T918" s="21">
        <v>45880</v>
      </c>
      <c r="U918" s="21">
        <v>45880</v>
      </c>
      <c r="V918" s="23">
        <v>1.0055555555555555</v>
      </c>
      <c r="W918">
        <v>362</v>
      </c>
      <c r="X918" s="24">
        <v>1977826.2976634793</v>
      </c>
      <c r="Y918" s="24">
        <v>1977826.2976634793</v>
      </c>
      <c r="Z918" s="24">
        <v>2143318.9204228846</v>
      </c>
      <c r="AA918" s="24">
        <v>2143318.9204228846</v>
      </c>
      <c r="AB918">
        <v>0.92278674854101828</v>
      </c>
      <c r="AC918">
        <v>0</v>
      </c>
      <c r="AD918" s="22">
        <v>48000000</v>
      </c>
      <c r="AE918" s="25">
        <v>4.4405778738043189E-2</v>
      </c>
      <c r="AF918" s="26">
        <v>0</v>
      </c>
      <c r="AG918" s="27">
        <v>1</v>
      </c>
      <c r="AH918" s="27" t="s">
        <v>237</v>
      </c>
      <c r="AI918" t="s">
        <v>237</v>
      </c>
      <c r="AJ918" t="s">
        <v>10</v>
      </c>
    </row>
    <row r="919" spans="1:36" ht="15" customHeight="1" x14ac:dyDescent="0.25">
      <c r="A919">
        <v>223996</v>
      </c>
      <c r="B919" t="s">
        <v>192</v>
      </c>
      <c r="C919" t="s">
        <v>189</v>
      </c>
      <c r="D919">
        <v>390</v>
      </c>
      <c r="E919" t="s">
        <v>12</v>
      </c>
      <c r="F919" t="s">
        <v>21</v>
      </c>
      <c r="G919" t="s">
        <v>9</v>
      </c>
      <c r="H919" t="s">
        <v>190</v>
      </c>
      <c r="I919" s="21">
        <v>45880</v>
      </c>
      <c r="J919" s="21">
        <v>45880</v>
      </c>
      <c r="K919" s="21">
        <v>46244</v>
      </c>
      <c r="L919" s="21">
        <v>46244</v>
      </c>
      <c r="M919" s="22">
        <v>48000000</v>
      </c>
      <c r="N919" t="s">
        <v>10</v>
      </c>
      <c r="O919" t="s">
        <v>239</v>
      </c>
      <c r="P919" t="s">
        <v>13</v>
      </c>
      <c r="R919" s="21">
        <v>45880</v>
      </c>
      <c r="S919" s="21">
        <v>45880</v>
      </c>
      <c r="T919" s="21">
        <v>46244</v>
      </c>
      <c r="U919" s="21">
        <v>46244</v>
      </c>
      <c r="V919" s="23">
        <v>0.99722222222222223</v>
      </c>
      <c r="W919">
        <v>359</v>
      </c>
      <c r="X919" s="24">
        <v>1857906.8411009177</v>
      </c>
      <c r="Y919" s="24">
        <v>1857906.8411009177</v>
      </c>
      <c r="Z919" s="24">
        <v>2069727.4654441609</v>
      </c>
      <c r="AA919" s="24">
        <v>2069727.4654441609</v>
      </c>
      <c r="AB919">
        <v>0.89765772166637081</v>
      </c>
      <c r="AC919">
        <v>0</v>
      </c>
      <c r="AD919" s="22">
        <v>48000000</v>
      </c>
      <c r="AE919" s="25">
        <v>4.3239431729334837E-2</v>
      </c>
      <c r="AF919" s="26">
        <v>0</v>
      </c>
      <c r="AG919" s="27">
        <v>1</v>
      </c>
      <c r="AH919" s="27" t="s">
        <v>237</v>
      </c>
      <c r="AI919" t="s">
        <v>237</v>
      </c>
      <c r="AJ919" t="s">
        <v>10</v>
      </c>
    </row>
    <row r="920" spans="1:36" ht="15" customHeight="1" x14ac:dyDescent="0.25">
      <c r="A920">
        <v>223997</v>
      </c>
      <c r="B920" t="s">
        <v>192</v>
      </c>
      <c r="C920" t="s">
        <v>189</v>
      </c>
      <c r="D920">
        <v>390</v>
      </c>
      <c r="E920" t="s">
        <v>12</v>
      </c>
      <c r="F920" t="s">
        <v>21</v>
      </c>
      <c r="G920" t="s">
        <v>9</v>
      </c>
      <c r="H920" t="s">
        <v>190</v>
      </c>
      <c r="I920" s="21">
        <v>46244</v>
      </c>
      <c r="J920" s="21">
        <v>46244</v>
      </c>
      <c r="K920" s="21">
        <v>46608</v>
      </c>
      <c r="L920" s="21">
        <v>46608</v>
      </c>
      <c r="M920" s="22">
        <v>48000000</v>
      </c>
      <c r="N920" t="s">
        <v>10</v>
      </c>
      <c r="O920" t="s">
        <v>239</v>
      </c>
      <c r="P920" t="s">
        <v>13</v>
      </c>
      <c r="R920" s="21">
        <v>46244</v>
      </c>
      <c r="S920" s="21">
        <v>46244</v>
      </c>
      <c r="T920" s="21">
        <v>46608</v>
      </c>
      <c r="U920" s="21">
        <v>46608</v>
      </c>
      <c r="V920" s="23">
        <v>0.99722222222222223</v>
      </c>
      <c r="W920">
        <v>359</v>
      </c>
      <c r="X920" s="24">
        <v>1846382.5854214393</v>
      </c>
      <c r="Y920" s="24">
        <v>1846382.5854214393</v>
      </c>
      <c r="Z920" s="24">
        <v>2115237.4173294487</v>
      </c>
      <c r="AA920" s="24">
        <v>2115237.4173294487</v>
      </c>
      <c r="AB920">
        <v>0.87289614408984562</v>
      </c>
      <c r="AC920">
        <v>0</v>
      </c>
      <c r="AD920" s="22">
        <v>48000000</v>
      </c>
      <c r="AE920" s="25">
        <v>4.4190196740865925E-2</v>
      </c>
      <c r="AF920" s="26">
        <v>0</v>
      </c>
      <c r="AG920" s="27">
        <v>1</v>
      </c>
      <c r="AH920" s="27" t="s">
        <v>237</v>
      </c>
      <c r="AI920" t="s">
        <v>237</v>
      </c>
      <c r="AJ920" t="s">
        <v>10</v>
      </c>
    </row>
    <row r="921" spans="1:36" ht="15" customHeight="1" x14ac:dyDescent="0.25">
      <c r="A921">
        <v>223998</v>
      </c>
      <c r="B921" t="s">
        <v>192</v>
      </c>
      <c r="C921" t="s">
        <v>189</v>
      </c>
      <c r="D921">
        <v>390</v>
      </c>
      <c r="E921" t="s">
        <v>12</v>
      </c>
      <c r="F921" t="s">
        <v>21</v>
      </c>
      <c r="G921" t="s">
        <v>9</v>
      </c>
      <c r="H921" t="s">
        <v>190</v>
      </c>
      <c r="I921" s="21">
        <v>46608</v>
      </c>
      <c r="J921" s="21">
        <v>46608</v>
      </c>
      <c r="K921" s="21">
        <v>46974</v>
      </c>
      <c r="L921" s="21">
        <v>46974</v>
      </c>
      <c r="M921" s="22">
        <v>48000000</v>
      </c>
      <c r="N921" t="s">
        <v>10</v>
      </c>
      <c r="O921" t="s">
        <v>239</v>
      </c>
      <c r="P921" t="s">
        <v>13</v>
      </c>
      <c r="R921" s="21">
        <v>46608</v>
      </c>
      <c r="S921" s="21">
        <v>46608</v>
      </c>
      <c r="T921" s="21">
        <v>46974</v>
      </c>
      <c r="U921" s="21">
        <v>46974</v>
      </c>
      <c r="V921" s="23">
        <v>1</v>
      </c>
      <c r="W921">
        <v>360</v>
      </c>
      <c r="X921" s="24">
        <v>1817197.6409896801</v>
      </c>
      <c r="Y921" s="24">
        <v>1817197.6409896801</v>
      </c>
      <c r="Z921" s="24">
        <v>2142015.7743096575</v>
      </c>
      <c r="AA921" s="24">
        <v>2142015.7743096575</v>
      </c>
      <c r="AB921">
        <v>0.84835866420047168</v>
      </c>
      <c r="AC921">
        <v>0</v>
      </c>
      <c r="AD921" s="22">
        <v>48000000</v>
      </c>
      <c r="AE921" s="25">
        <v>4.4625328631451203E-2</v>
      </c>
      <c r="AF921" s="26">
        <v>0</v>
      </c>
      <c r="AG921" s="27">
        <v>1</v>
      </c>
      <c r="AH921" s="27" t="s">
        <v>237</v>
      </c>
      <c r="AI921" t="s">
        <v>237</v>
      </c>
      <c r="AJ921" t="s">
        <v>10</v>
      </c>
    </row>
    <row r="922" spans="1:36" ht="15" customHeight="1" x14ac:dyDescent="0.25">
      <c r="A922">
        <v>223999</v>
      </c>
      <c r="B922" t="s">
        <v>192</v>
      </c>
      <c r="C922" t="s">
        <v>189</v>
      </c>
      <c r="D922">
        <v>390</v>
      </c>
      <c r="E922" t="s">
        <v>12</v>
      </c>
      <c r="F922" t="s">
        <v>21</v>
      </c>
      <c r="G922" t="s">
        <v>9</v>
      </c>
      <c r="H922" t="s">
        <v>190</v>
      </c>
      <c r="I922" s="21">
        <v>46974</v>
      </c>
      <c r="J922" s="21">
        <v>46974</v>
      </c>
      <c r="K922" s="21">
        <v>47339</v>
      </c>
      <c r="L922" s="21">
        <v>47339</v>
      </c>
      <c r="M922" s="22">
        <v>48000000</v>
      </c>
      <c r="N922" t="s">
        <v>10</v>
      </c>
      <c r="O922" t="s">
        <v>239</v>
      </c>
      <c r="P922" t="s">
        <v>13</v>
      </c>
      <c r="R922" s="21">
        <v>46974</v>
      </c>
      <c r="S922" s="21">
        <v>46974</v>
      </c>
      <c r="T922" s="21">
        <v>47339</v>
      </c>
      <c r="U922" s="21">
        <v>47339</v>
      </c>
      <c r="V922" s="23">
        <v>1</v>
      </c>
      <c r="W922">
        <v>360</v>
      </c>
      <c r="X922" s="24">
        <v>1776050.4635661168</v>
      </c>
      <c r="Y922" s="24">
        <v>1776050.4635661168</v>
      </c>
      <c r="Z922" s="24">
        <v>2152778.7339508235</v>
      </c>
      <c r="AA922" s="24">
        <v>2152778.7339508235</v>
      </c>
      <c r="AB922">
        <v>0.82500371986984122</v>
      </c>
      <c r="AC922">
        <v>0</v>
      </c>
      <c r="AD922" s="22">
        <v>48000000</v>
      </c>
      <c r="AE922" s="25">
        <v>4.4849556957308828E-2</v>
      </c>
      <c r="AF922" s="26">
        <v>0</v>
      </c>
      <c r="AG922" s="27">
        <v>1</v>
      </c>
      <c r="AH922" s="27" t="s">
        <v>237</v>
      </c>
      <c r="AI922" t="s">
        <v>237</v>
      </c>
      <c r="AJ922" t="s">
        <v>10</v>
      </c>
    </row>
    <row r="924" spans="1:36" ht="15" customHeight="1" x14ac:dyDescent="0.25">
      <c r="AA924" s="24">
        <f>SUM(AA2:AA922)</f>
        <v>120889985.41579902</v>
      </c>
    </row>
  </sheetData>
  <autoFilter ref="R1:AJ922" xr:uid="{6E71C2E5-A9F5-4F7A-AEBF-98909946B35D}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F296-F11B-4BF3-96BF-456226764438}">
  <sheetPr filterMode="1">
    <tabColor theme="9" tint="-0.249977111117893"/>
  </sheetPr>
  <dimension ref="A1:CL924"/>
  <sheetViews>
    <sheetView topLeftCell="L1" zoomScale="85" zoomScaleNormal="85" workbookViewId="0">
      <pane ySplit="1" topLeftCell="A791" activePane="bottomLeft" state="frozen"/>
      <selection activeCell="CR1" sqref="CR1:DL1048576"/>
      <selection pane="bottomLeft" activeCell="O1" sqref="O1"/>
    </sheetView>
  </sheetViews>
  <sheetFormatPr baseColWidth="10" defaultRowHeight="15" customHeight="1" x14ac:dyDescent="0.25"/>
  <cols>
    <col min="1" max="1" width="7.140625" bestFit="1" customWidth="1"/>
    <col min="2" max="2" width="12.85546875" bestFit="1" customWidth="1"/>
    <col min="3" max="3" width="10.85546875" bestFit="1" customWidth="1"/>
    <col min="4" max="4" width="8.85546875" bestFit="1" customWidth="1"/>
    <col min="5" max="5" width="13.140625" bestFit="1" customWidth="1"/>
    <col min="6" max="6" width="9.28515625" bestFit="1" customWidth="1"/>
    <col min="7" max="7" width="7" bestFit="1" customWidth="1"/>
    <col min="8" max="8" width="21.710937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24.28515625" bestFit="1" customWidth="1"/>
    <col min="16" max="16" width="8.7109375" bestFit="1" customWidth="1"/>
    <col min="17" max="17" width="1.7109375" customWidth="1"/>
    <col min="18" max="18" width="12.28515625" style="21" bestFit="1" customWidth="1"/>
    <col min="19" max="19" width="20.140625" style="21" bestFit="1" customWidth="1"/>
    <col min="20" max="20" width="18.42578125" style="21" bestFit="1" customWidth="1"/>
    <col min="21" max="21" width="14.5703125" style="21" bestFit="1" customWidth="1"/>
    <col min="22" max="22" width="5.7109375" style="23" bestFit="1" customWidth="1"/>
    <col min="23" max="23" width="11.28515625" bestFit="1" customWidth="1"/>
    <col min="24" max="24" width="12.42578125" style="24" bestFit="1" customWidth="1"/>
    <col min="25" max="25" width="20.5703125" style="24" bestFit="1" customWidth="1"/>
    <col min="26" max="26" width="17" style="24" bestFit="1" customWidth="1"/>
    <col min="27" max="27" width="25.7109375" style="24" bestFit="1" customWidth="1"/>
    <col min="28" max="28" width="25.7109375" style="24" customWidth="1"/>
    <col min="29" max="29" width="12.28515625" bestFit="1" customWidth="1"/>
    <col min="30" max="30" width="14.7109375" bestFit="1" customWidth="1"/>
    <col min="31" max="31" width="15.140625" style="22" bestFit="1" customWidth="1"/>
    <col min="32" max="32" width="8.85546875" style="25" bestFit="1" customWidth="1"/>
    <col min="33" max="33" width="9.140625" style="26" bestFit="1" customWidth="1"/>
    <col min="34" max="34" width="12.7109375" style="27" bestFit="1" customWidth="1"/>
    <col min="35" max="35" width="15" style="27" bestFit="1" customWidth="1"/>
    <col min="36" max="36" width="9.7109375" bestFit="1" customWidth="1"/>
    <col min="37" max="37" width="10.28515625" bestFit="1" customWidth="1"/>
    <col min="38" max="38" width="2.42578125" style="14" bestFit="1" customWidth="1"/>
    <col min="39" max="39" width="12.85546875" bestFit="1" customWidth="1"/>
    <col min="40" max="40" width="12.5703125" bestFit="1" customWidth="1"/>
    <col min="41" max="41" width="2.7109375" customWidth="1"/>
    <col min="42" max="42" width="12.85546875" bestFit="1" customWidth="1"/>
    <col min="43" max="43" width="10.85546875" bestFit="1" customWidth="1"/>
    <col min="44" max="44" width="8.85546875" bestFit="1" customWidth="1"/>
    <col min="45" max="45" width="7" bestFit="1" customWidth="1"/>
    <col min="46" max="47" width="15.5703125" bestFit="1" customWidth="1"/>
    <col min="48" max="48" width="15.7109375" bestFit="1" customWidth="1"/>
    <col min="49" max="49" width="8.42578125" bestFit="1" customWidth="1"/>
    <col min="50" max="50" width="11.42578125" bestFit="1" customWidth="1"/>
    <col min="51" max="51" width="5.140625" bestFit="1" customWidth="1"/>
    <col min="52" max="52" width="33.28515625" bestFit="1" customWidth="1"/>
    <col min="53" max="53" width="19.42578125" bestFit="1" customWidth="1"/>
    <col min="54" max="54" width="10.28515625" bestFit="1" customWidth="1"/>
    <col min="55" max="55" width="15.5703125" bestFit="1" customWidth="1"/>
    <col min="56" max="56" width="3.28515625" customWidth="1"/>
    <col min="57" max="57" width="12.85546875" style="28" bestFit="1" customWidth="1"/>
    <col min="58" max="58" width="10.85546875" bestFit="1" customWidth="1"/>
    <col min="59" max="59" width="8.85546875" bestFit="1" customWidth="1"/>
    <col min="60" max="60" width="19" bestFit="1" customWidth="1"/>
    <col min="61" max="62" width="19.7109375" bestFit="1" customWidth="1"/>
    <col min="63" max="63" width="7" bestFit="1" customWidth="1"/>
    <col min="64" max="64" width="5.5703125" bestFit="1" customWidth="1"/>
    <col min="65" max="65" width="10.28515625" style="21" bestFit="1" customWidth="1"/>
    <col min="66" max="66" width="7.7109375" bestFit="1" customWidth="1"/>
    <col min="67" max="67" width="15.7109375" bestFit="1" customWidth="1"/>
    <col min="68" max="68" width="18" bestFit="1" customWidth="1"/>
    <col min="69" max="69" width="15.5703125" bestFit="1" customWidth="1"/>
    <col min="70" max="70" width="19.42578125" bestFit="1" customWidth="1"/>
    <col min="71" max="71" width="10.28515625" bestFit="1" customWidth="1"/>
    <col min="72" max="72" width="20.28515625" bestFit="1" customWidth="1"/>
    <col min="73" max="73" width="12.42578125" style="30" bestFit="1" customWidth="1"/>
    <col min="74" max="74" width="13.28515625" style="30" bestFit="1" customWidth="1"/>
    <col min="75" max="75" width="52.28515625" bestFit="1" customWidth="1"/>
    <col min="76" max="76" width="4.85546875" customWidth="1"/>
    <col min="77" max="77" width="12.5703125" customWidth="1"/>
    <col min="80" max="80" width="50.140625" bestFit="1" customWidth="1"/>
    <col min="81" max="81" width="12.28515625" bestFit="1" customWidth="1"/>
    <col min="82" max="82" width="20.140625" bestFit="1" customWidth="1"/>
    <col min="83" max="83" width="18.42578125" bestFit="1" customWidth="1"/>
    <col min="84" max="84" width="14.5703125" bestFit="1" customWidth="1"/>
    <col min="85" max="85" width="12.28515625" bestFit="1" customWidth="1"/>
    <col min="86" max="86" width="11.28515625" bestFit="1" customWidth="1"/>
    <col min="87" max="87" width="13.85546875" style="31" bestFit="1" customWidth="1"/>
    <col min="88" max="88" width="22.140625" style="31" bestFit="1" customWidth="1"/>
    <col min="89" max="89" width="18.42578125" style="31" bestFit="1" customWidth="1"/>
    <col min="90" max="90" width="27.28515625" style="31" bestFit="1" customWidth="1"/>
    <col min="91" max="92" width="5.5703125" bestFit="1" customWidth="1"/>
    <col min="93" max="93" width="11.28515625" bestFit="1" customWidth="1"/>
    <col min="94" max="94" width="8.85546875" bestFit="1" customWidth="1"/>
    <col min="95" max="95" width="9.140625" bestFit="1" customWidth="1"/>
    <col min="96" max="96" width="12.7109375" bestFit="1" customWidth="1"/>
    <col min="97" max="97" width="15" bestFit="1" customWidth="1"/>
    <col min="98" max="98" width="9.7109375" bestFit="1" customWidth="1"/>
    <col min="99" max="99" width="10.28515625" bestFit="1" customWidth="1"/>
  </cols>
  <sheetData>
    <row r="1" spans="1:75" ht="15" customHeight="1" x14ac:dyDescent="0.25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3</v>
      </c>
      <c r="G1" s="2" t="s">
        <v>2</v>
      </c>
      <c r="H1" s="2" t="s">
        <v>6</v>
      </c>
      <c r="I1" s="3" t="s">
        <v>193</v>
      </c>
      <c r="J1" s="3" t="s">
        <v>194</v>
      </c>
      <c r="K1" s="3" t="s">
        <v>195</v>
      </c>
      <c r="L1" s="3" t="s">
        <v>7</v>
      </c>
      <c r="M1" s="4" t="s">
        <v>196</v>
      </c>
      <c r="N1" s="2" t="s">
        <v>197</v>
      </c>
      <c r="O1" s="2" t="s">
        <v>198</v>
      </c>
      <c r="P1" s="2" t="s">
        <v>199</v>
      </c>
      <c r="Q1" s="5"/>
      <c r="R1" s="6" t="s">
        <v>200</v>
      </c>
      <c r="S1" s="6" t="s">
        <v>201</v>
      </c>
      <c r="T1" s="6" t="s">
        <v>202</v>
      </c>
      <c r="U1" s="6" t="s">
        <v>203</v>
      </c>
      <c r="V1" s="7" t="s">
        <v>204</v>
      </c>
      <c r="W1" s="8" t="s">
        <v>205</v>
      </c>
      <c r="X1" s="9" t="s">
        <v>206</v>
      </c>
      <c r="Y1" s="9" t="s">
        <v>207</v>
      </c>
      <c r="Z1" s="9" t="s">
        <v>208</v>
      </c>
      <c r="AA1" s="9" t="s">
        <v>209</v>
      </c>
      <c r="AB1" s="9"/>
      <c r="AC1" s="8" t="s">
        <v>210</v>
      </c>
      <c r="AD1" s="8" t="s">
        <v>211</v>
      </c>
      <c r="AE1" s="10" t="s">
        <v>212</v>
      </c>
      <c r="AF1" s="11" t="s">
        <v>213</v>
      </c>
      <c r="AG1" s="12" t="s">
        <v>214</v>
      </c>
      <c r="AH1" s="13" t="s">
        <v>215</v>
      </c>
      <c r="AI1" s="13" t="s">
        <v>216</v>
      </c>
      <c r="AJ1" s="8" t="s">
        <v>217</v>
      </c>
      <c r="AK1" s="8" t="s">
        <v>218</v>
      </c>
      <c r="AM1" s="15" t="s">
        <v>1</v>
      </c>
      <c r="AN1" s="15" t="s">
        <v>219</v>
      </c>
      <c r="AP1" s="16" t="s">
        <v>1</v>
      </c>
      <c r="AQ1" s="16" t="s">
        <v>4</v>
      </c>
      <c r="AR1" s="16" t="s">
        <v>5</v>
      </c>
      <c r="AS1" s="16" t="s">
        <v>2</v>
      </c>
      <c r="AT1" s="16" t="s">
        <v>0</v>
      </c>
      <c r="AU1" s="16" t="s">
        <v>220</v>
      </c>
      <c r="AV1" s="16" t="s">
        <v>221</v>
      </c>
      <c r="AW1" s="16" t="s">
        <v>222</v>
      </c>
      <c r="AX1" s="16" t="s">
        <v>223</v>
      </c>
      <c r="AY1" s="16" t="s">
        <v>224</v>
      </c>
      <c r="AZ1" s="17" t="s">
        <v>225</v>
      </c>
      <c r="BA1" s="17" t="s">
        <v>226</v>
      </c>
      <c r="BB1" s="17" t="s">
        <v>227</v>
      </c>
      <c r="BC1" s="17" t="s">
        <v>0</v>
      </c>
      <c r="BE1" s="18" t="s">
        <v>1</v>
      </c>
      <c r="BF1" s="16" t="s">
        <v>4</v>
      </c>
      <c r="BG1" s="16" t="s">
        <v>5</v>
      </c>
      <c r="BH1" s="16" t="s">
        <v>228</v>
      </c>
      <c r="BI1" s="16" t="s">
        <v>0</v>
      </c>
      <c r="BJ1" s="16" t="s">
        <v>220</v>
      </c>
      <c r="BK1" s="16" t="s">
        <v>221</v>
      </c>
      <c r="BL1" s="16" t="s">
        <v>222</v>
      </c>
      <c r="BM1" s="19" t="s">
        <v>229</v>
      </c>
      <c r="BN1" s="16" t="s">
        <v>230</v>
      </c>
      <c r="BO1" s="16" t="s">
        <v>231</v>
      </c>
      <c r="BP1" s="16" t="s">
        <v>232</v>
      </c>
      <c r="BQ1" s="17" t="s">
        <v>233</v>
      </c>
      <c r="BR1" s="17" t="s">
        <v>226</v>
      </c>
      <c r="BS1" s="17" t="s">
        <v>227</v>
      </c>
      <c r="BT1" s="17" t="s">
        <v>0</v>
      </c>
      <c r="BU1" s="20" t="s">
        <v>234</v>
      </c>
      <c r="BV1" s="20" t="s">
        <v>235</v>
      </c>
      <c r="BW1" s="17" t="s">
        <v>236</v>
      </c>
    </row>
    <row r="2" spans="1:75" ht="15" hidden="1" customHeight="1" x14ac:dyDescent="0.25">
      <c r="A2">
        <v>166637</v>
      </c>
      <c r="B2" t="s">
        <v>142</v>
      </c>
      <c r="C2" t="s">
        <v>141</v>
      </c>
      <c r="D2">
        <v>293</v>
      </c>
      <c r="E2" t="s">
        <v>12</v>
      </c>
      <c r="F2" t="s">
        <v>21</v>
      </c>
      <c r="G2" t="s">
        <v>9</v>
      </c>
      <c r="H2" t="s">
        <v>14</v>
      </c>
      <c r="J2" s="21">
        <v>44844</v>
      </c>
      <c r="K2" s="21">
        <v>44934</v>
      </c>
      <c r="L2" s="21">
        <v>44935</v>
      </c>
      <c r="M2" s="22">
        <v>50000000</v>
      </c>
      <c r="N2" t="s">
        <v>10</v>
      </c>
      <c r="O2" s="5">
        <v>8.1300000000000001E-3</v>
      </c>
      <c r="P2" t="s">
        <v>11</v>
      </c>
      <c r="R2" s="21">
        <v>44935</v>
      </c>
      <c r="S2" s="21">
        <v>44844</v>
      </c>
      <c r="T2" s="21">
        <v>44934</v>
      </c>
      <c r="U2" s="21">
        <v>44935</v>
      </c>
      <c r="V2" s="23">
        <v>0.25</v>
      </c>
      <c r="W2">
        <v>90</v>
      </c>
      <c r="X2" s="24">
        <v>-101571.31689543241</v>
      </c>
      <c r="Y2" s="24">
        <v>-101571.31689543241</v>
      </c>
      <c r="Z2" s="24">
        <v>-101625</v>
      </c>
      <c r="AA2" s="24">
        <v>-101625</v>
      </c>
      <c r="AB2" s="24">
        <f>AA2</f>
        <v>-101625</v>
      </c>
      <c r="AC2">
        <v>0.99947175296858459</v>
      </c>
      <c r="AD2">
        <v>-1129.1666666666667</v>
      </c>
      <c r="AE2" s="22">
        <v>50000000</v>
      </c>
      <c r="AF2" s="25">
        <v>8.1300000000000001E-3</v>
      </c>
      <c r="AG2" s="26">
        <v>0</v>
      </c>
      <c r="AH2" s="27">
        <v>1</v>
      </c>
      <c r="AI2" s="27" t="s">
        <v>237</v>
      </c>
      <c r="AJ2" t="s">
        <v>237</v>
      </c>
      <c r="AK2" t="s">
        <v>10</v>
      </c>
    </row>
    <row r="3" spans="1:75" ht="15" customHeight="1" x14ac:dyDescent="0.25">
      <c r="A3">
        <v>166645</v>
      </c>
      <c r="B3" t="s">
        <v>140</v>
      </c>
      <c r="C3" t="s">
        <v>141</v>
      </c>
      <c r="D3">
        <v>293</v>
      </c>
      <c r="E3" t="s">
        <v>12</v>
      </c>
      <c r="F3" t="s">
        <v>21</v>
      </c>
      <c r="G3" t="s">
        <v>9</v>
      </c>
      <c r="H3" t="s">
        <v>14</v>
      </c>
      <c r="I3" s="21">
        <v>44840</v>
      </c>
      <c r="J3" s="21">
        <v>44844</v>
      </c>
      <c r="K3" s="21">
        <v>44934</v>
      </c>
      <c r="L3" s="21">
        <v>44935</v>
      </c>
      <c r="M3" s="22">
        <v>50000000</v>
      </c>
      <c r="N3" t="s">
        <v>10</v>
      </c>
      <c r="O3" t="s">
        <v>24</v>
      </c>
      <c r="P3" t="s">
        <v>11</v>
      </c>
      <c r="R3" s="21">
        <v>44840</v>
      </c>
      <c r="S3" s="21">
        <v>44844</v>
      </c>
      <c r="T3" s="21">
        <v>44934</v>
      </c>
      <c r="U3" s="21">
        <v>44935</v>
      </c>
      <c r="V3" s="23">
        <v>0.25</v>
      </c>
      <c r="W3">
        <v>90</v>
      </c>
      <c r="X3" s="24">
        <v>155917.59346309918</v>
      </c>
      <c r="Y3" s="24">
        <v>155917.59346309918</v>
      </c>
      <c r="Z3" s="24">
        <v>156000</v>
      </c>
      <c r="AA3" s="24">
        <v>156000</v>
      </c>
      <c r="AB3" s="24">
        <f>IF(AA3&lt;0,0,AA3)</f>
        <v>156000</v>
      </c>
      <c r="AC3">
        <v>0.99947175296858459</v>
      </c>
      <c r="AD3">
        <v>1733.3333333333333</v>
      </c>
      <c r="AE3" s="22">
        <v>50000000</v>
      </c>
      <c r="AF3" s="25">
        <v>1.248E-2</v>
      </c>
      <c r="AG3" s="26">
        <v>0</v>
      </c>
      <c r="AH3" s="27">
        <v>1</v>
      </c>
      <c r="AI3" s="27" t="s">
        <v>237</v>
      </c>
      <c r="AJ3" t="s">
        <v>237</v>
      </c>
      <c r="AK3" t="s">
        <v>10</v>
      </c>
    </row>
    <row r="4" spans="1:75" ht="15" hidden="1" customHeight="1" x14ac:dyDescent="0.25">
      <c r="A4">
        <v>166669</v>
      </c>
      <c r="B4" t="s">
        <v>182</v>
      </c>
      <c r="C4" t="s">
        <v>183</v>
      </c>
      <c r="D4">
        <v>295</v>
      </c>
      <c r="E4" t="s">
        <v>12</v>
      </c>
      <c r="F4" t="s">
        <v>21</v>
      </c>
      <c r="G4" t="s">
        <v>9</v>
      </c>
      <c r="H4" t="s">
        <v>126</v>
      </c>
      <c r="J4" s="21">
        <v>44865</v>
      </c>
      <c r="K4" s="21">
        <v>44955</v>
      </c>
      <c r="L4" s="21">
        <v>44956</v>
      </c>
      <c r="M4" s="22">
        <v>50000000</v>
      </c>
      <c r="N4" t="s">
        <v>10</v>
      </c>
      <c r="O4" s="5">
        <v>6.8500000000000002E-3</v>
      </c>
      <c r="P4" t="s">
        <v>11</v>
      </c>
      <c r="R4" s="21">
        <v>44956</v>
      </c>
      <c r="S4" s="21">
        <v>44865</v>
      </c>
      <c r="T4" s="21">
        <v>44955</v>
      </c>
      <c r="U4" s="21">
        <v>44956</v>
      </c>
      <c r="V4" s="23">
        <v>0.25</v>
      </c>
      <c r="W4">
        <v>90</v>
      </c>
      <c r="X4" s="24">
        <v>-85485.439758121007</v>
      </c>
      <c r="Y4" s="24">
        <v>-85485.439758121007</v>
      </c>
      <c r="Z4" s="24">
        <v>-85625</v>
      </c>
      <c r="AA4" s="24">
        <v>-85625</v>
      </c>
      <c r="AB4" s="24">
        <f>AA4</f>
        <v>-85625</v>
      </c>
      <c r="AC4">
        <v>0.99837009936491694</v>
      </c>
      <c r="AD4">
        <v>-951.38888888888891</v>
      </c>
      <c r="AE4" s="22">
        <v>50000000</v>
      </c>
      <c r="AF4" s="25">
        <v>6.8500000000000002E-3</v>
      </c>
      <c r="AG4" s="26">
        <v>0</v>
      </c>
      <c r="AH4" s="27">
        <v>1</v>
      </c>
      <c r="AI4" s="27" t="s">
        <v>237</v>
      </c>
      <c r="AJ4" t="s">
        <v>237</v>
      </c>
      <c r="AK4" t="s">
        <v>10</v>
      </c>
    </row>
    <row r="5" spans="1:75" ht="15" customHeight="1" x14ac:dyDescent="0.25">
      <c r="A5">
        <v>166677</v>
      </c>
      <c r="B5" t="s">
        <v>184</v>
      </c>
      <c r="C5" t="s">
        <v>183</v>
      </c>
      <c r="D5">
        <v>295</v>
      </c>
      <c r="E5" t="s">
        <v>12</v>
      </c>
      <c r="F5" t="s">
        <v>21</v>
      </c>
      <c r="G5" t="s">
        <v>9</v>
      </c>
      <c r="H5" t="s">
        <v>126</v>
      </c>
      <c r="I5" s="21">
        <v>44861</v>
      </c>
      <c r="J5" s="21">
        <v>44865</v>
      </c>
      <c r="K5" s="21">
        <v>44955</v>
      </c>
      <c r="L5" s="21">
        <v>44956</v>
      </c>
      <c r="M5" s="22">
        <v>50000000</v>
      </c>
      <c r="N5" t="s">
        <v>10</v>
      </c>
      <c r="O5" t="s">
        <v>24</v>
      </c>
      <c r="P5" t="s">
        <v>11</v>
      </c>
      <c r="R5" s="21">
        <v>44861</v>
      </c>
      <c r="S5" s="21">
        <v>44865</v>
      </c>
      <c r="T5" s="21">
        <v>44955</v>
      </c>
      <c r="U5" s="21">
        <v>44956</v>
      </c>
      <c r="V5" s="23">
        <v>0.25</v>
      </c>
      <c r="W5">
        <v>90</v>
      </c>
      <c r="X5" s="24">
        <v>200298.00118508644</v>
      </c>
      <c r="Y5" s="24">
        <v>200298.00118508644</v>
      </c>
      <c r="Z5" s="24">
        <v>200624.99999999997</v>
      </c>
      <c r="AA5" s="24">
        <v>200624.99999999997</v>
      </c>
      <c r="AB5" s="24">
        <f>IF(AA5&lt;0,0,AA5)</f>
        <v>200624.99999999997</v>
      </c>
      <c r="AC5">
        <v>0.99837009936491694</v>
      </c>
      <c r="AD5">
        <v>2229.1666666666665</v>
      </c>
      <c r="AE5" s="22">
        <v>50000000</v>
      </c>
      <c r="AF5" s="25">
        <v>1.6049999999999998E-2</v>
      </c>
      <c r="AG5" s="26">
        <v>0</v>
      </c>
      <c r="AH5" s="27">
        <v>1</v>
      </c>
      <c r="AI5" s="27" t="s">
        <v>237</v>
      </c>
      <c r="AJ5" t="s">
        <v>237</v>
      </c>
      <c r="AK5" t="s">
        <v>10</v>
      </c>
    </row>
    <row r="6" spans="1:75" ht="15" hidden="1" customHeight="1" x14ac:dyDescent="0.25">
      <c r="A6">
        <v>166685</v>
      </c>
      <c r="B6" t="s">
        <v>185</v>
      </c>
      <c r="C6" t="s">
        <v>186</v>
      </c>
      <c r="D6">
        <v>296</v>
      </c>
      <c r="E6" t="s">
        <v>12</v>
      </c>
      <c r="F6" t="s">
        <v>21</v>
      </c>
      <c r="G6" t="s">
        <v>9</v>
      </c>
      <c r="H6" t="s">
        <v>126</v>
      </c>
      <c r="J6" s="21">
        <v>44880</v>
      </c>
      <c r="K6" s="21">
        <v>44972</v>
      </c>
      <c r="L6" s="21">
        <v>44972</v>
      </c>
      <c r="M6" s="22">
        <v>70000000</v>
      </c>
      <c r="N6" t="s">
        <v>10</v>
      </c>
      <c r="O6" s="5">
        <v>7.0000000000000001E-3</v>
      </c>
      <c r="P6" t="s">
        <v>11</v>
      </c>
      <c r="R6" s="21">
        <v>44972</v>
      </c>
      <c r="S6" s="21">
        <v>44880</v>
      </c>
      <c r="T6" s="21">
        <v>44972</v>
      </c>
      <c r="U6" s="21">
        <v>44972</v>
      </c>
      <c r="V6" s="23">
        <v>0.25555555555555554</v>
      </c>
      <c r="W6">
        <v>92</v>
      </c>
      <c r="X6" s="24">
        <v>-124901.23303472769</v>
      </c>
      <c r="Y6" s="24">
        <v>-124901.23303472769</v>
      </c>
      <c r="Z6" s="24">
        <v>-125222.22222222222</v>
      </c>
      <c r="AA6" s="24">
        <v>-125222.22222222222</v>
      </c>
      <c r="AB6" s="24">
        <f>AA6</f>
        <v>-125222.22222222222</v>
      </c>
      <c r="AC6">
        <v>0.99743664357812711</v>
      </c>
      <c r="AD6">
        <v>-1361.1111111111111</v>
      </c>
      <c r="AE6" s="22">
        <v>70000000</v>
      </c>
      <c r="AF6" s="25">
        <v>7.0000000000000001E-3</v>
      </c>
      <c r="AG6" s="26">
        <v>0</v>
      </c>
      <c r="AH6" s="27">
        <v>1</v>
      </c>
      <c r="AI6" s="27" t="s">
        <v>237</v>
      </c>
      <c r="AJ6" t="s">
        <v>237</v>
      </c>
      <c r="AK6" t="s">
        <v>10</v>
      </c>
    </row>
    <row r="7" spans="1:75" ht="15" customHeight="1" x14ac:dyDescent="0.25">
      <c r="A7">
        <v>166693</v>
      </c>
      <c r="B7" t="s">
        <v>187</v>
      </c>
      <c r="C7" t="s">
        <v>186</v>
      </c>
      <c r="D7">
        <v>296</v>
      </c>
      <c r="E7" t="s">
        <v>12</v>
      </c>
      <c r="F7" t="s">
        <v>21</v>
      </c>
      <c r="G7" t="s">
        <v>9</v>
      </c>
      <c r="H7" t="s">
        <v>126</v>
      </c>
      <c r="I7" s="21">
        <v>44876</v>
      </c>
      <c r="J7" s="21">
        <v>44880</v>
      </c>
      <c r="K7" s="21">
        <v>44972</v>
      </c>
      <c r="L7" s="21">
        <v>44972</v>
      </c>
      <c r="M7" s="22">
        <v>70000000</v>
      </c>
      <c r="N7" t="s">
        <v>10</v>
      </c>
      <c r="O7" s="5" t="s">
        <v>24</v>
      </c>
      <c r="P7" t="s">
        <v>11</v>
      </c>
      <c r="R7" s="21">
        <v>44876</v>
      </c>
      <c r="S7" s="21">
        <v>44880</v>
      </c>
      <c r="T7" s="21">
        <v>44972</v>
      </c>
      <c r="U7" s="21">
        <v>44972</v>
      </c>
      <c r="V7" s="23">
        <v>0.25555555555555554</v>
      </c>
      <c r="W7">
        <v>92</v>
      </c>
      <c r="X7" s="24">
        <v>314394.24658170022</v>
      </c>
      <c r="Y7" s="24">
        <v>314394.24658170022</v>
      </c>
      <c r="Z7" s="24">
        <v>315202.22222222219</v>
      </c>
      <c r="AA7" s="24">
        <v>315202.22222222219</v>
      </c>
      <c r="AB7" s="24">
        <f>IF(AA7&lt;0,0,AA7)</f>
        <v>315202.22222222219</v>
      </c>
      <c r="AC7">
        <v>0.99743664357812711</v>
      </c>
      <c r="AD7">
        <v>3426.1111111111109</v>
      </c>
      <c r="AE7" s="22">
        <v>70000000</v>
      </c>
      <c r="AF7" s="25">
        <v>1.762E-2</v>
      </c>
      <c r="AG7" s="26">
        <v>0</v>
      </c>
      <c r="AH7" s="27">
        <v>1</v>
      </c>
      <c r="AI7" s="27" t="s">
        <v>237</v>
      </c>
      <c r="AJ7" t="s">
        <v>237</v>
      </c>
      <c r="AK7" t="s">
        <v>10</v>
      </c>
    </row>
    <row r="8" spans="1:75" ht="15" hidden="1" customHeight="1" x14ac:dyDescent="0.25">
      <c r="A8">
        <v>166700</v>
      </c>
      <c r="B8" t="s">
        <v>107</v>
      </c>
      <c r="C8" t="s">
        <v>108</v>
      </c>
      <c r="D8">
        <v>297</v>
      </c>
      <c r="E8" t="s">
        <v>12</v>
      </c>
      <c r="F8" t="s">
        <v>21</v>
      </c>
      <c r="G8" t="s">
        <v>9</v>
      </c>
      <c r="H8" t="s">
        <v>80</v>
      </c>
      <c r="J8" s="21">
        <v>44844</v>
      </c>
      <c r="K8" s="21">
        <v>44935</v>
      </c>
      <c r="L8" s="21">
        <v>44935</v>
      </c>
      <c r="M8" s="22">
        <v>175000000</v>
      </c>
      <c r="N8" t="s">
        <v>10</v>
      </c>
      <c r="O8">
        <v>7.45E-3</v>
      </c>
      <c r="P8" t="s">
        <v>11</v>
      </c>
      <c r="R8" s="21">
        <v>44935</v>
      </c>
      <c r="S8" s="21">
        <v>44844</v>
      </c>
      <c r="T8" s="21">
        <v>44935</v>
      </c>
      <c r="U8" s="21">
        <v>44935</v>
      </c>
      <c r="V8" s="23">
        <v>0.25277777777777777</v>
      </c>
      <c r="W8">
        <v>91</v>
      </c>
      <c r="X8" s="24">
        <v>-329384.93919967802</v>
      </c>
      <c r="Y8" s="24">
        <v>-329384.93919967802</v>
      </c>
      <c r="Z8" s="24">
        <v>-329559.02777777775</v>
      </c>
      <c r="AA8" s="24">
        <v>-329559.02777777775</v>
      </c>
      <c r="AB8" s="24">
        <f t="shared" ref="AB8:AB9" si="0">AA8</f>
        <v>-329559.02777777775</v>
      </c>
      <c r="AC8">
        <v>0.99947175296858459</v>
      </c>
      <c r="AD8">
        <v>-3621.5277777777774</v>
      </c>
      <c r="AE8" s="22">
        <v>175000000</v>
      </c>
      <c r="AF8" s="25">
        <v>7.45E-3</v>
      </c>
      <c r="AG8" s="26">
        <v>0</v>
      </c>
      <c r="AH8" s="27">
        <v>1</v>
      </c>
      <c r="AI8" s="27" t="s">
        <v>237</v>
      </c>
      <c r="AJ8" t="s">
        <v>237</v>
      </c>
      <c r="AK8" t="s">
        <v>10</v>
      </c>
    </row>
    <row r="9" spans="1:75" ht="15" hidden="1" customHeight="1" x14ac:dyDescent="0.25">
      <c r="A9">
        <v>166701</v>
      </c>
      <c r="B9" t="s">
        <v>107</v>
      </c>
      <c r="C9" t="s">
        <v>108</v>
      </c>
      <c r="D9">
        <v>297</v>
      </c>
      <c r="E9" t="s">
        <v>12</v>
      </c>
      <c r="F9" t="s">
        <v>21</v>
      </c>
      <c r="G9" t="s">
        <v>9</v>
      </c>
      <c r="H9" t="s">
        <v>80</v>
      </c>
      <c r="J9" s="21">
        <v>44935</v>
      </c>
      <c r="K9" s="21">
        <v>45025</v>
      </c>
      <c r="L9" s="21">
        <v>45026</v>
      </c>
      <c r="M9" s="22">
        <v>175000000</v>
      </c>
      <c r="N9" t="s">
        <v>10</v>
      </c>
      <c r="O9">
        <v>7.45E-3</v>
      </c>
      <c r="P9" t="s">
        <v>11</v>
      </c>
      <c r="R9" s="21">
        <v>45026</v>
      </c>
      <c r="S9" s="21">
        <v>44935</v>
      </c>
      <c r="T9" s="21">
        <v>45025</v>
      </c>
      <c r="U9" s="21">
        <v>45026</v>
      </c>
      <c r="V9" s="23">
        <v>0.25</v>
      </c>
      <c r="W9">
        <v>90</v>
      </c>
      <c r="X9" s="24">
        <v>-323870.70381256746</v>
      </c>
      <c r="Y9" s="24">
        <v>-323870.70381256746</v>
      </c>
      <c r="Z9" s="24">
        <v>-325937.5</v>
      </c>
      <c r="AA9" s="24">
        <v>-325937.5</v>
      </c>
      <c r="AB9" s="24">
        <f t="shared" si="0"/>
        <v>-325937.5</v>
      </c>
      <c r="AC9">
        <v>0.99365891869627598</v>
      </c>
      <c r="AD9">
        <v>0</v>
      </c>
      <c r="AE9" s="22">
        <v>175000000</v>
      </c>
      <c r="AF9" s="25">
        <v>7.45E-3</v>
      </c>
      <c r="AG9" s="26">
        <v>0</v>
      </c>
      <c r="AH9" s="27">
        <v>1</v>
      </c>
      <c r="AI9" s="27" t="s">
        <v>237</v>
      </c>
      <c r="AJ9" t="s">
        <v>237</v>
      </c>
      <c r="AK9" t="s">
        <v>10</v>
      </c>
    </row>
    <row r="10" spans="1:75" ht="15" customHeight="1" x14ac:dyDescent="0.25">
      <c r="A10">
        <v>166708</v>
      </c>
      <c r="B10" t="s">
        <v>109</v>
      </c>
      <c r="C10" t="s">
        <v>108</v>
      </c>
      <c r="D10">
        <v>297</v>
      </c>
      <c r="E10" t="s">
        <v>12</v>
      </c>
      <c r="F10" t="s">
        <v>21</v>
      </c>
      <c r="G10" t="s">
        <v>9</v>
      </c>
      <c r="H10" t="s">
        <v>80</v>
      </c>
      <c r="I10" s="21">
        <v>44840</v>
      </c>
      <c r="J10" s="21">
        <v>44844</v>
      </c>
      <c r="K10" s="21">
        <v>44935</v>
      </c>
      <c r="L10" s="21">
        <v>44935</v>
      </c>
      <c r="M10" s="22">
        <v>175000000</v>
      </c>
      <c r="N10" t="s">
        <v>10</v>
      </c>
      <c r="O10" s="5" t="s">
        <v>24</v>
      </c>
      <c r="P10" t="s">
        <v>11</v>
      </c>
      <c r="R10" s="21">
        <v>44840</v>
      </c>
      <c r="S10" s="21">
        <v>44844</v>
      </c>
      <c r="T10" s="21">
        <v>44935</v>
      </c>
      <c r="U10" s="21">
        <v>44935</v>
      </c>
      <c r="V10" s="23">
        <v>0.25277777777777777</v>
      </c>
      <c r="W10">
        <v>91</v>
      </c>
      <c r="X10" s="24">
        <v>551775.03908885655</v>
      </c>
      <c r="Y10" s="24">
        <v>551775.03908885655</v>
      </c>
      <c r="Z10" s="24">
        <v>552066.66666666663</v>
      </c>
      <c r="AA10" s="24">
        <v>552066.66666666663</v>
      </c>
      <c r="AB10" s="24">
        <f t="shared" ref="AB10:AB11" si="1">IF(AA10&lt;0,0,AA10)</f>
        <v>552066.66666666663</v>
      </c>
      <c r="AC10">
        <v>0.99947175296858459</v>
      </c>
      <c r="AD10">
        <v>6066.6666666666661</v>
      </c>
      <c r="AE10" s="22">
        <v>175000000</v>
      </c>
      <c r="AF10" s="25">
        <v>1.248E-2</v>
      </c>
      <c r="AG10" s="26">
        <v>0</v>
      </c>
      <c r="AH10" s="27">
        <v>1</v>
      </c>
      <c r="AI10" s="27" t="s">
        <v>237</v>
      </c>
      <c r="AJ10" t="s">
        <v>237</v>
      </c>
      <c r="AK10" t="s">
        <v>10</v>
      </c>
    </row>
    <row r="11" spans="1:75" ht="15" customHeight="1" x14ac:dyDescent="0.25">
      <c r="A11">
        <v>166709</v>
      </c>
      <c r="B11" t="s">
        <v>109</v>
      </c>
      <c r="C11" t="s">
        <v>108</v>
      </c>
      <c r="D11">
        <v>297</v>
      </c>
      <c r="E11" t="s">
        <v>12</v>
      </c>
      <c r="F11" t="s">
        <v>21</v>
      </c>
      <c r="G11" t="s">
        <v>9</v>
      </c>
      <c r="H11" t="s">
        <v>80</v>
      </c>
      <c r="I11" s="21">
        <v>44931</v>
      </c>
      <c r="J11" s="21">
        <v>44935</v>
      </c>
      <c r="K11" s="21">
        <v>45025</v>
      </c>
      <c r="L11" s="21">
        <v>45026</v>
      </c>
      <c r="M11" s="22">
        <v>175000000</v>
      </c>
      <c r="N11" t="s">
        <v>10</v>
      </c>
      <c r="O11" s="5" t="s">
        <v>24</v>
      </c>
      <c r="P11" t="s">
        <v>11</v>
      </c>
      <c r="R11" s="21">
        <v>44931</v>
      </c>
      <c r="S11" s="21">
        <v>44935</v>
      </c>
      <c r="T11" s="21">
        <v>45025</v>
      </c>
      <c r="U11" s="21">
        <v>45026</v>
      </c>
      <c r="V11" s="23">
        <v>0.25</v>
      </c>
      <c r="W11">
        <v>90</v>
      </c>
      <c r="X11" s="24">
        <v>989092.72481968603</v>
      </c>
      <c r="Y11" s="24">
        <v>989092.72481968603</v>
      </c>
      <c r="Z11" s="24">
        <v>995404.66674160084</v>
      </c>
      <c r="AA11" s="24">
        <v>995404.66674160084</v>
      </c>
      <c r="AB11" s="24">
        <f t="shared" si="1"/>
        <v>995404.66674160084</v>
      </c>
      <c r="AC11">
        <v>0.99365891869627598</v>
      </c>
      <c r="AD11">
        <v>0</v>
      </c>
      <c r="AE11" s="22">
        <v>175000000</v>
      </c>
      <c r="AF11" s="25">
        <v>2.275210666837945E-2</v>
      </c>
      <c r="AG11" s="26">
        <v>0</v>
      </c>
      <c r="AH11" s="27">
        <v>1</v>
      </c>
      <c r="AI11" s="27" t="s">
        <v>237</v>
      </c>
      <c r="AJ11" t="s">
        <v>237</v>
      </c>
      <c r="AK11" t="s">
        <v>10</v>
      </c>
    </row>
    <row r="12" spans="1:75" ht="15" hidden="1" customHeight="1" x14ac:dyDescent="0.25">
      <c r="A12">
        <v>166716</v>
      </c>
      <c r="B12" t="s">
        <v>112</v>
      </c>
      <c r="C12" t="s">
        <v>111</v>
      </c>
      <c r="D12">
        <v>298</v>
      </c>
      <c r="E12" t="s">
        <v>12</v>
      </c>
      <c r="F12" t="s">
        <v>21</v>
      </c>
      <c r="G12" t="s">
        <v>9</v>
      </c>
      <c r="H12" t="s">
        <v>80</v>
      </c>
      <c r="J12" s="21">
        <v>44851</v>
      </c>
      <c r="K12" s="21">
        <v>44942</v>
      </c>
      <c r="L12" s="21">
        <v>44942</v>
      </c>
      <c r="M12" s="22">
        <v>100000000</v>
      </c>
      <c r="N12" t="s">
        <v>10</v>
      </c>
      <c r="O12" s="5">
        <v>7.6E-3</v>
      </c>
      <c r="P12" t="s">
        <v>11</v>
      </c>
      <c r="R12" s="21">
        <v>44942</v>
      </c>
      <c r="S12" s="21">
        <v>44851</v>
      </c>
      <c r="T12" s="21">
        <v>44942</v>
      </c>
      <c r="U12" s="21">
        <v>44942</v>
      </c>
      <c r="V12" s="23">
        <v>0.25277777777777777</v>
      </c>
      <c r="W12">
        <v>91</v>
      </c>
      <c r="X12" s="24">
        <v>-191938.61721167614</v>
      </c>
      <c r="Y12" s="24">
        <v>-191938.61721167614</v>
      </c>
      <c r="Z12" s="24">
        <v>-192111.11111111109</v>
      </c>
      <c r="AA12" s="24">
        <v>-192111.11111111109</v>
      </c>
      <c r="AB12" s="24">
        <f t="shared" ref="AB12:AB13" si="2">AA12</f>
        <v>-192111.11111111109</v>
      </c>
      <c r="AC12">
        <v>0.99910211388379722</v>
      </c>
      <c r="AD12">
        <v>-2111.1111111111109</v>
      </c>
      <c r="AE12" s="22">
        <v>100000000</v>
      </c>
      <c r="AF12" s="25">
        <v>7.6E-3</v>
      </c>
      <c r="AG12" s="26">
        <v>0</v>
      </c>
      <c r="AH12" s="27">
        <v>1</v>
      </c>
      <c r="AI12" s="27" t="s">
        <v>237</v>
      </c>
      <c r="AJ12" t="s">
        <v>237</v>
      </c>
      <c r="AK12" t="s">
        <v>10</v>
      </c>
    </row>
    <row r="13" spans="1:75" ht="15" hidden="1" customHeight="1" x14ac:dyDescent="0.25">
      <c r="A13">
        <v>166717</v>
      </c>
      <c r="B13" t="s">
        <v>112</v>
      </c>
      <c r="C13" t="s">
        <v>111</v>
      </c>
      <c r="D13">
        <v>298</v>
      </c>
      <c r="E13" t="s">
        <v>12</v>
      </c>
      <c r="F13" t="s">
        <v>21</v>
      </c>
      <c r="G13" t="s">
        <v>9</v>
      </c>
      <c r="H13" t="s">
        <v>80</v>
      </c>
      <c r="J13" s="21">
        <v>44942</v>
      </c>
      <c r="K13" s="21">
        <v>45032</v>
      </c>
      <c r="L13" s="21">
        <v>45033</v>
      </c>
      <c r="M13" s="22">
        <v>100000000</v>
      </c>
      <c r="N13" t="s">
        <v>10</v>
      </c>
      <c r="O13" s="5">
        <v>7.6E-3</v>
      </c>
      <c r="P13" t="s">
        <v>11</v>
      </c>
      <c r="R13" s="21">
        <v>45033</v>
      </c>
      <c r="S13" s="21">
        <v>44942</v>
      </c>
      <c r="T13" s="21">
        <v>45032</v>
      </c>
      <c r="U13" s="21">
        <v>45033</v>
      </c>
      <c r="V13" s="23">
        <v>0.25</v>
      </c>
      <c r="W13">
        <v>90</v>
      </c>
      <c r="X13" s="24">
        <v>-188693.08156643444</v>
      </c>
      <c r="Y13" s="24">
        <v>-188693.08156643444</v>
      </c>
      <c r="Z13" s="24">
        <v>-190000</v>
      </c>
      <c r="AA13" s="24">
        <v>-190000</v>
      </c>
      <c r="AB13" s="24">
        <f t="shared" si="2"/>
        <v>-190000</v>
      </c>
      <c r="AC13">
        <v>0.99312148192860239</v>
      </c>
      <c r="AD13">
        <v>0</v>
      </c>
      <c r="AE13" s="22">
        <v>100000000</v>
      </c>
      <c r="AF13" s="25">
        <v>7.6E-3</v>
      </c>
      <c r="AG13" s="26">
        <v>0</v>
      </c>
      <c r="AH13" s="27">
        <v>1</v>
      </c>
      <c r="AI13" s="27" t="s">
        <v>237</v>
      </c>
      <c r="AJ13" t="s">
        <v>237</v>
      </c>
      <c r="AK13" t="s">
        <v>10</v>
      </c>
    </row>
    <row r="14" spans="1:75" ht="15" customHeight="1" x14ac:dyDescent="0.25">
      <c r="A14">
        <v>166724</v>
      </c>
      <c r="B14" t="s">
        <v>110</v>
      </c>
      <c r="C14" t="s">
        <v>111</v>
      </c>
      <c r="D14">
        <v>298</v>
      </c>
      <c r="E14" t="s">
        <v>12</v>
      </c>
      <c r="F14" t="s">
        <v>21</v>
      </c>
      <c r="G14" t="s">
        <v>9</v>
      </c>
      <c r="H14" t="s">
        <v>80</v>
      </c>
      <c r="I14" s="21">
        <v>44847</v>
      </c>
      <c r="J14" s="21">
        <v>44851</v>
      </c>
      <c r="K14" s="21">
        <v>44942</v>
      </c>
      <c r="L14" s="21">
        <v>44942</v>
      </c>
      <c r="M14" s="22">
        <v>100000000</v>
      </c>
      <c r="N14" t="s">
        <v>10</v>
      </c>
      <c r="O14" s="5" t="s">
        <v>24</v>
      </c>
      <c r="P14" t="s">
        <v>11</v>
      </c>
      <c r="R14" s="21">
        <v>44847</v>
      </c>
      <c r="S14" s="21">
        <v>44851</v>
      </c>
      <c r="T14" s="21">
        <v>44942</v>
      </c>
      <c r="U14" s="21">
        <v>44942</v>
      </c>
      <c r="V14" s="23">
        <v>0.25277777777777777</v>
      </c>
      <c r="W14">
        <v>91</v>
      </c>
      <c r="X14" s="24">
        <v>348015.01910222333</v>
      </c>
      <c r="Y14" s="24">
        <v>348015.01910222333</v>
      </c>
      <c r="Z14" s="24">
        <v>348327.77777777775</v>
      </c>
      <c r="AA14" s="24">
        <v>348327.77777777775</v>
      </c>
      <c r="AB14" s="24">
        <f t="shared" ref="AB14:AB15" si="3">IF(AA14&lt;0,0,AA14)</f>
        <v>348327.77777777775</v>
      </c>
      <c r="AC14">
        <v>0.99910211388379722</v>
      </c>
      <c r="AD14">
        <v>3827.7777777777774</v>
      </c>
      <c r="AE14" s="22">
        <v>100000000</v>
      </c>
      <c r="AF14" s="25">
        <v>1.3779999999999999E-2</v>
      </c>
      <c r="AG14" s="26">
        <v>0</v>
      </c>
      <c r="AH14" s="27">
        <v>1</v>
      </c>
      <c r="AI14" s="27" t="s">
        <v>237</v>
      </c>
      <c r="AJ14" t="s">
        <v>237</v>
      </c>
      <c r="AK14" t="s">
        <v>10</v>
      </c>
    </row>
    <row r="15" spans="1:75" ht="15" customHeight="1" x14ac:dyDescent="0.25">
      <c r="A15">
        <v>166725</v>
      </c>
      <c r="B15" t="s">
        <v>110</v>
      </c>
      <c r="C15" t="s">
        <v>111</v>
      </c>
      <c r="D15">
        <v>298</v>
      </c>
      <c r="E15" t="s">
        <v>12</v>
      </c>
      <c r="F15" t="s">
        <v>21</v>
      </c>
      <c r="G15" t="s">
        <v>9</v>
      </c>
      <c r="H15" t="s">
        <v>80</v>
      </c>
      <c r="I15" s="21">
        <v>44938</v>
      </c>
      <c r="J15" s="21">
        <v>44942</v>
      </c>
      <c r="K15" s="21">
        <v>45032</v>
      </c>
      <c r="L15" s="21">
        <v>45033</v>
      </c>
      <c r="M15" s="22">
        <v>100000000</v>
      </c>
      <c r="N15" t="s">
        <v>10</v>
      </c>
      <c r="O15" s="5" t="s">
        <v>24</v>
      </c>
      <c r="P15" t="s">
        <v>11</v>
      </c>
      <c r="R15" s="21">
        <v>44938</v>
      </c>
      <c r="S15" s="21">
        <v>44942</v>
      </c>
      <c r="T15" s="21">
        <v>45032</v>
      </c>
      <c r="U15" s="21">
        <v>45033</v>
      </c>
      <c r="V15" s="23">
        <v>0.25</v>
      </c>
      <c r="W15">
        <v>90</v>
      </c>
      <c r="X15" s="24">
        <v>589174.40307743626</v>
      </c>
      <c r="Y15" s="24">
        <v>589174.40307743626</v>
      </c>
      <c r="Z15" s="24">
        <v>593255.11913535802</v>
      </c>
      <c r="AA15" s="24">
        <v>593255.11913535802</v>
      </c>
      <c r="AB15" s="24">
        <f t="shared" si="3"/>
        <v>593255.11913535802</v>
      </c>
      <c r="AC15">
        <v>0.99312148192860239</v>
      </c>
      <c r="AD15">
        <v>0</v>
      </c>
      <c r="AE15" s="22">
        <v>100000000</v>
      </c>
      <c r="AF15" s="25">
        <v>2.373020476541432E-2</v>
      </c>
      <c r="AG15" s="26">
        <v>0</v>
      </c>
      <c r="AH15" s="27">
        <v>1</v>
      </c>
      <c r="AI15" s="27" t="s">
        <v>237</v>
      </c>
      <c r="AJ15" t="s">
        <v>237</v>
      </c>
      <c r="AK15" t="s">
        <v>10</v>
      </c>
    </row>
    <row r="16" spans="1:75" ht="15" hidden="1" customHeight="1" x14ac:dyDescent="0.25">
      <c r="A16">
        <v>166743</v>
      </c>
      <c r="B16" t="s">
        <v>29</v>
      </c>
      <c r="C16" t="s">
        <v>28</v>
      </c>
      <c r="D16">
        <v>301</v>
      </c>
      <c r="E16" t="s">
        <v>12</v>
      </c>
      <c r="F16" t="s">
        <v>21</v>
      </c>
      <c r="G16" t="s">
        <v>9</v>
      </c>
      <c r="H16" t="s">
        <v>26</v>
      </c>
      <c r="J16" s="21">
        <v>44886</v>
      </c>
      <c r="K16" s="21">
        <v>44977</v>
      </c>
      <c r="L16" s="21">
        <v>44977</v>
      </c>
      <c r="M16" s="22">
        <v>60000000</v>
      </c>
      <c r="N16" t="s">
        <v>10</v>
      </c>
      <c r="O16" s="5">
        <v>8.0499999999999999E-3</v>
      </c>
      <c r="P16" t="s">
        <v>11</v>
      </c>
      <c r="R16" s="21">
        <v>44977</v>
      </c>
      <c r="S16" s="21">
        <v>44886</v>
      </c>
      <c r="T16" s="21">
        <v>44977</v>
      </c>
      <c r="U16" s="21">
        <v>44977</v>
      </c>
      <c r="V16" s="23">
        <v>0.25277777777777777</v>
      </c>
      <c r="W16">
        <v>91</v>
      </c>
      <c r="X16" s="24">
        <v>-121739.24660318193</v>
      </c>
      <c r="Y16" s="24">
        <v>-121739.24660318193</v>
      </c>
      <c r="Z16" s="24">
        <v>-122091.66666666666</v>
      </c>
      <c r="AA16" s="24">
        <v>-122091.66666666666</v>
      </c>
      <c r="AB16" s="24">
        <f t="shared" ref="AB16:AB19" si="4">AA16</f>
        <v>-122091.66666666666</v>
      </c>
      <c r="AC16">
        <v>0.99711347978853548</v>
      </c>
      <c r="AD16">
        <v>-1341.6666666666665</v>
      </c>
      <c r="AE16" s="22">
        <v>60000000</v>
      </c>
      <c r="AF16" s="25">
        <v>8.0499999999999999E-3</v>
      </c>
      <c r="AG16" s="26">
        <v>0</v>
      </c>
      <c r="AH16" s="27">
        <v>1</v>
      </c>
      <c r="AI16" s="27" t="s">
        <v>237</v>
      </c>
      <c r="AJ16" t="s">
        <v>237</v>
      </c>
      <c r="AK16" t="s">
        <v>10</v>
      </c>
    </row>
    <row r="17" spans="1:37" ht="15" hidden="1" customHeight="1" x14ac:dyDescent="0.25">
      <c r="A17">
        <v>166744</v>
      </c>
      <c r="B17" t="s">
        <v>29</v>
      </c>
      <c r="C17" t="s">
        <v>28</v>
      </c>
      <c r="D17">
        <v>301</v>
      </c>
      <c r="E17" t="s">
        <v>12</v>
      </c>
      <c r="F17" t="s">
        <v>21</v>
      </c>
      <c r="G17" t="s">
        <v>9</v>
      </c>
      <c r="H17" t="s">
        <v>26</v>
      </c>
      <c r="J17" s="21">
        <v>44977</v>
      </c>
      <c r="K17" s="21">
        <v>45068</v>
      </c>
      <c r="L17" s="21">
        <v>45068</v>
      </c>
      <c r="M17" s="22">
        <v>60000000</v>
      </c>
      <c r="N17" t="s">
        <v>10</v>
      </c>
      <c r="O17">
        <v>8.0499999999999999E-3</v>
      </c>
      <c r="P17" t="s">
        <v>11</v>
      </c>
      <c r="R17" s="21">
        <v>45068</v>
      </c>
      <c r="S17" s="21">
        <v>44977</v>
      </c>
      <c r="T17" s="21">
        <v>45068</v>
      </c>
      <c r="U17" s="21">
        <v>45068</v>
      </c>
      <c r="V17" s="23">
        <v>0.25277777777777777</v>
      </c>
      <c r="W17">
        <v>91</v>
      </c>
      <c r="X17" s="24">
        <v>-120901.21374356865</v>
      </c>
      <c r="Y17" s="24">
        <v>-120901.21374356865</v>
      </c>
      <c r="Z17" s="24">
        <v>-122091.66666666666</v>
      </c>
      <c r="AA17" s="24">
        <v>-122091.66666666666</v>
      </c>
      <c r="AB17" s="24">
        <f t="shared" si="4"/>
        <v>-122091.66666666666</v>
      </c>
      <c r="AC17">
        <v>0.99024951533876449</v>
      </c>
      <c r="AD17">
        <v>0</v>
      </c>
      <c r="AE17" s="22">
        <v>60000000</v>
      </c>
      <c r="AF17" s="25">
        <v>8.0499999999999999E-3</v>
      </c>
      <c r="AG17" s="26">
        <v>0</v>
      </c>
      <c r="AH17" s="27">
        <v>1</v>
      </c>
      <c r="AI17" s="27" t="s">
        <v>237</v>
      </c>
      <c r="AJ17" t="s">
        <v>237</v>
      </c>
      <c r="AK17" t="s">
        <v>10</v>
      </c>
    </row>
    <row r="18" spans="1:37" ht="15" hidden="1" customHeight="1" x14ac:dyDescent="0.25">
      <c r="A18">
        <v>166745</v>
      </c>
      <c r="B18" t="s">
        <v>29</v>
      </c>
      <c r="C18" t="s">
        <v>28</v>
      </c>
      <c r="D18">
        <v>301</v>
      </c>
      <c r="E18" t="s">
        <v>12</v>
      </c>
      <c r="F18" t="s">
        <v>21</v>
      </c>
      <c r="G18" t="s">
        <v>9</v>
      </c>
      <c r="H18" t="s">
        <v>26</v>
      </c>
      <c r="J18" s="21">
        <v>45068</v>
      </c>
      <c r="K18" s="21">
        <v>45159</v>
      </c>
      <c r="L18" s="21">
        <v>45159</v>
      </c>
      <c r="M18" s="22">
        <v>60000000</v>
      </c>
      <c r="N18" t="s">
        <v>10</v>
      </c>
      <c r="O18">
        <v>8.0499999999999999E-3</v>
      </c>
      <c r="P18" t="s">
        <v>11</v>
      </c>
      <c r="R18" s="21">
        <v>45159</v>
      </c>
      <c r="S18" s="21">
        <v>45068</v>
      </c>
      <c r="T18" s="21">
        <v>45159</v>
      </c>
      <c r="U18" s="21">
        <v>45159</v>
      </c>
      <c r="V18" s="23">
        <v>0.25277777777777777</v>
      </c>
      <c r="W18">
        <v>91</v>
      </c>
      <c r="X18" s="24">
        <v>-119887.00939881454</v>
      </c>
      <c r="Y18" s="24">
        <v>-119887.00939881454</v>
      </c>
      <c r="Z18" s="24">
        <v>-122091.66666666666</v>
      </c>
      <c r="AA18" s="24">
        <v>-122091.66666666666</v>
      </c>
      <c r="AB18" s="24">
        <f t="shared" si="4"/>
        <v>-122091.66666666666</v>
      </c>
      <c r="AC18">
        <v>0.98194260650179144</v>
      </c>
      <c r="AD18">
        <v>0</v>
      </c>
      <c r="AE18" s="22">
        <v>60000000</v>
      </c>
      <c r="AF18" s="25">
        <v>8.0499999999999999E-3</v>
      </c>
      <c r="AG18" s="26">
        <v>0</v>
      </c>
      <c r="AH18" s="27">
        <v>1</v>
      </c>
      <c r="AI18" s="27" t="s">
        <v>237</v>
      </c>
      <c r="AJ18" t="s">
        <v>237</v>
      </c>
      <c r="AK18" t="s">
        <v>10</v>
      </c>
    </row>
    <row r="19" spans="1:37" ht="15" hidden="1" customHeight="1" x14ac:dyDescent="0.25">
      <c r="A19">
        <v>166746</v>
      </c>
      <c r="B19" t="s">
        <v>29</v>
      </c>
      <c r="C19" t="s">
        <v>28</v>
      </c>
      <c r="D19">
        <v>301</v>
      </c>
      <c r="E19" t="s">
        <v>12</v>
      </c>
      <c r="F19" t="s">
        <v>21</v>
      </c>
      <c r="G19" t="s">
        <v>9</v>
      </c>
      <c r="H19" t="s">
        <v>26</v>
      </c>
      <c r="J19" s="21">
        <v>45159</v>
      </c>
      <c r="K19" s="21">
        <v>45250</v>
      </c>
      <c r="L19" s="21">
        <v>45250</v>
      </c>
      <c r="M19" s="22">
        <v>60000000</v>
      </c>
      <c r="N19" t="s">
        <v>10</v>
      </c>
      <c r="O19">
        <v>8.0499999999999999E-3</v>
      </c>
      <c r="P19" t="s">
        <v>11</v>
      </c>
      <c r="R19" s="21">
        <v>45250</v>
      </c>
      <c r="S19" s="21">
        <v>45159</v>
      </c>
      <c r="T19" s="21">
        <v>45250</v>
      </c>
      <c r="U19" s="21">
        <v>45250</v>
      </c>
      <c r="V19" s="23">
        <v>0.25277777777777777</v>
      </c>
      <c r="W19">
        <v>91</v>
      </c>
      <c r="X19" s="24">
        <v>-118830.92668909594</v>
      </c>
      <c r="Y19" s="24">
        <v>-118830.92668909594</v>
      </c>
      <c r="Z19" s="24">
        <v>-122091.66666666666</v>
      </c>
      <c r="AA19" s="24">
        <v>-122091.66666666666</v>
      </c>
      <c r="AB19" s="24">
        <f t="shared" si="4"/>
        <v>-122091.66666666666</v>
      </c>
      <c r="AC19">
        <v>0.97329269010248542</v>
      </c>
      <c r="AD19">
        <v>0</v>
      </c>
      <c r="AE19" s="22">
        <v>60000000</v>
      </c>
      <c r="AF19" s="25">
        <v>8.0499999999999999E-3</v>
      </c>
      <c r="AG19" s="26">
        <v>0</v>
      </c>
      <c r="AH19" s="27">
        <v>1</v>
      </c>
      <c r="AI19" s="27" t="s">
        <v>237</v>
      </c>
      <c r="AJ19" t="s">
        <v>237</v>
      </c>
      <c r="AK19" t="s">
        <v>10</v>
      </c>
    </row>
    <row r="20" spans="1:37" ht="15" customHeight="1" x14ac:dyDescent="0.25">
      <c r="A20">
        <v>166751</v>
      </c>
      <c r="B20" t="s">
        <v>27</v>
      </c>
      <c r="C20" t="s">
        <v>28</v>
      </c>
      <c r="D20">
        <v>301</v>
      </c>
      <c r="E20" t="s">
        <v>12</v>
      </c>
      <c r="F20" t="s">
        <v>21</v>
      </c>
      <c r="G20" t="s">
        <v>9</v>
      </c>
      <c r="H20" t="s">
        <v>26</v>
      </c>
      <c r="I20" s="21">
        <v>44882</v>
      </c>
      <c r="J20" s="21">
        <v>44886</v>
      </c>
      <c r="K20" s="21">
        <v>44977</v>
      </c>
      <c r="L20" s="21">
        <v>44977</v>
      </c>
      <c r="M20" s="22">
        <v>60000000</v>
      </c>
      <c r="N20" t="s">
        <v>10</v>
      </c>
      <c r="O20" s="5" t="s">
        <v>24</v>
      </c>
      <c r="P20" t="s">
        <v>11</v>
      </c>
      <c r="R20" s="21">
        <v>44882</v>
      </c>
      <c r="S20" s="21">
        <v>44886</v>
      </c>
      <c r="T20" s="21">
        <v>44977</v>
      </c>
      <c r="U20" s="21">
        <v>44977</v>
      </c>
      <c r="V20" s="23">
        <v>0.25277777777777777</v>
      </c>
      <c r="W20">
        <v>91</v>
      </c>
      <c r="X20" s="24">
        <v>272514.437737806</v>
      </c>
      <c r="Y20" s="24">
        <v>272514.437737806</v>
      </c>
      <c r="Z20" s="24">
        <v>273303.33333333331</v>
      </c>
      <c r="AA20" s="24">
        <v>273303.33333333331</v>
      </c>
      <c r="AB20" s="24">
        <f t="shared" ref="AB20:AB23" si="5">IF(AA20&lt;0,0,AA20)</f>
        <v>273303.33333333331</v>
      </c>
      <c r="AC20">
        <v>0.99711347978853548</v>
      </c>
      <c r="AD20">
        <v>3003.333333333333</v>
      </c>
      <c r="AE20" s="22">
        <v>60000000</v>
      </c>
      <c r="AF20" s="25">
        <v>1.8020000000000001E-2</v>
      </c>
      <c r="AG20" s="26">
        <v>0</v>
      </c>
      <c r="AH20" s="27">
        <v>1</v>
      </c>
      <c r="AI20" s="27" t="s">
        <v>237</v>
      </c>
      <c r="AJ20" t="s">
        <v>237</v>
      </c>
      <c r="AK20" t="s">
        <v>10</v>
      </c>
    </row>
    <row r="21" spans="1:37" ht="15" customHeight="1" x14ac:dyDescent="0.25">
      <c r="A21">
        <v>166752</v>
      </c>
      <c r="B21" t="s">
        <v>27</v>
      </c>
      <c r="C21" t="s">
        <v>28</v>
      </c>
      <c r="D21">
        <v>301</v>
      </c>
      <c r="E21" t="s">
        <v>12</v>
      </c>
      <c r="F21" t="s">
        <v>21</v>
      </c>
      <c r="G21" t="s">
        <v>9</v>
      </c>
      <c r="H21" t="s">
        <v>26</v>
      </c>
      <c r="I21" s="21">
        <v>44973</v>
      </c>
      <c r="J21" s="21">
        <v>44977</v>
      </c>
      <c r="K21" s="21">
        <v>45068</v>
      </c>
      <c r="L21" s="21">
        <v>45068</v>
      </c>
      <c r="M21" s="22">
        <v>60000000</v>
      </c>
      <c r="N21" t="s">
        <v>10</v>
      </c>
      <c r="O21" s="5" t="s">
        <v>24</v>
      </c>
      <c r="P21" t="s">
        <v>11</v>
      </c>
      <c r="R21" s="21">
        <v>44973</v>
      </c>
      <c r="S21" s="21">
        <v>44977</v>
      </c>
      <c r="T21" s="21">
        <v>45068</v>
      </c>
      <c r="U21" s="21">
        <v>45068</v>
      </c>
      <c r="V21" s="23">
        <v>0.25277777777777777</v>
      </c>
      <c r="W21">
        <v>91</v>
      </c>
      <c r="X21" s="24">
        <v>413458.43222076248</v>
      </c>
      <c r="Y21" s="24">
        <v>413458.43222076248</v>
      </c>
      <c r="Z21" s="24">
        <v>417529.54767094058</v>
      </c>
      <c r="AA21" s="24">
        <v>417529.54767094058</v>
      </c>
      <c r="AB21" s="24">
        <f t="shared" si="5"/>
        <v>417529.54767094058</v>
      </c>
      <c r="AC21">
        <v>0.99024951533876449</v>
      </c>
      <c r="AD21">
        <v>0</v>
      </c>
      <c r="AE21" s="22">
        <v>60000000</v>
      </c>
      <c r="AF21" s="25">
        <v>2.7529420725556527E-2</v>
      </c>
      <c r="AG21" s="26">
        <v>0</v>
      </c>
      <c r="AH21" s="27">
        <v>1</v>
      </c>
      <c r="AI21" s="27" t="s">
        <v>237</v>
      </c>
      <c r="AJ21" t="s">
        <v>237</v>
      </c>
      <c r="AK21" t="s">
        <v>10</v>
      </c>
    </row>
    <row r="22" spans="1:37" ht="15" customHeight="1" x14ac:dyDescent="0.25">
      <c r="A22">
        <v>166753</v>
      </c>
      <c r="B22" t="s">
        <v>27</v>
      </c>
      <c r="C22" t="s">
        <v>28</v>
      </c>
      <c r="D22">
        <v>301</v>
      </c>
      <c r="E22" t="s">
        <v>12</v>
      </c>
      <c r="F22" t="s">
        <v>21</v>
      </c>
      <c r="G22" t="s">
        <v>9</v>
      </c>
      <c r="H22" t="s">
        <v>26</v>
      </c>
      <c r="I22" s="21">
        <v>45064</v>
      </c>
      <c r="J22" s="21">
        <v>45068</v>
      </c>
      <c r="K22" s="21">
        <v>45159</v>
      </c>
      <c r="L22" s="21">
        <v>45159</v>
      </c>
      <c r="M22" s="22">
        <v>60000000</v>
      </c>
      <c r="N22" t="s">
        <v>10</v>
      </c>
      <c r="O22" s="5" t="s">
        <v>24</v>
      </c>
      <c r="P22" t="s">
        <v>11</v>
      </c>
      <c r="R22" s="21">
        <v>45064</v>
      </c>
      <c r="S22" s="21">
        <v>45068</v>
      </c>
      <c r="T22" s="21">
        <v>45159</v>
      </c>
      <c r="U22" s="21">
        <v>45159</v>
      </c>
      <c r="V22" s="23">
        <v>0.25277777777777777</v>
      </c>
      <c r="W22">
        <v>91</v>
      </c>
      <c r="X22" s="24">
        <v>515041.68590704375</v>
      </c>
      <c r="Y22" s="24">
        <v>515041.68590704375</v>
      </c>
      <c r="Z22" s="24">
        <v>524513.02397591213</v>
      </c>
      <c r="AA22" s="24">
        <v>524513.02397591213</v>
      </c>
      <c r="AB22" s="24">
        <f t="shared" si="5"/>
        <v>524513.02397591213</v>
      </c>
      <c r="AC22">
        <v>0.98194260650179144</v>
      </c>
      <c r="AD22">
        <v>0</v>
      </c>
      <c r="AE22" s="22">
        <v>60000000</v>
      </c>
      <c r="AF22" s="25">
        <v>3.4583276306104097E-2</v>
      </c>
      <c r="AG22" s="26">
        <v>0</v>
      </c>
      <c r="AH22" s="27">
        <v>1</v>
      </c>
      <c r="AI22" s="27" t="s">
        <v>237</v>
      </c>
      <c r="AJ22" t="s">
        <v>237</v>
      </c>
      <c r="AK22" t="s">
        <v>10</v>
      </c>
    </row>
    <row r="23" spans="1:37" ht="15" customHeight="1" x14ac:dyDescent="0.25">
      <c r="A23">
        <v>166754</v>
      </c>
      <c r="B23" t="s">
        <v>27</v>
      </c>
      <c r="C23" t="s">
        <v>28</v>
      </c>
      <c r="D23">
        <v>301</v>
      </c>
      <c r="E23" t="s">
        <v>12</v>
      </c>
      <c r="F23" t="s">
        <v>21</v>
      </c>
      <c r="G23" t="s">
        <v>9</v>
      </c>
      <c r="H23" t="s">
        <v>26</v>
      </c>
      <c r="I23" s="21">
        <v>45155</v>
      </c>
      <c r="J23" s="21">
        <v>45159</v>
      </c>
      <c r="K23" s="21">
        <v>45250</v>
      </c>
      <c r="L23" s="21">
        <v>45250</v>
      </c>
      <c r="M23" s="22">
        <v>60000000</v>
      </c>
      <c r="N23" t="s">
        <v>10</v>
      </c>
      <c r="O23" s="5" t="s">
        <v>24</v>
      </c>
      <c r="P23" t="s">
        <v>11</v>
      </c>
      <c r="R23" s="21">
        <v>45155</v>
      </c>
      <c r="S23" s="21">
        <v>45159</v>
      </c>
      <c r="T23" s="21">
        <v>45250</v>
      </c>
      <c r="U23" s="21">
        <v>45250</v>
      </c>
      <c r="V23" s="23">
        <v>0.25277777777777777</v>
      </c>
      <c r="W23">
        <v>91</v>
      </c>
      <c r="X23" s="24">
        <v>540179.167484915</v>
      </c>
      <c r="Y23" s="24">
        <v>540179.167484915</v>
      </c>
      <c r="Z23" s="24">
        <v>555001.77179799369</v>
      </c>
      <c r="AA23" s="24">
        <v>555001.77179799369</v>
      </c>
      <c r="AB23" s="24">
        <f t="shared" si="5"/>
        <v>555001.77179799369</v>
      </c>
      <c r="AC23">
        <v>0.97329269010248542</v>
      </c>
      <c r="AD23">
        <v>0</v>
      </c>
      <c r="AE23" s="22">
        <v>60000000</v>
      </c>
      <c r="AF23" s="25">
        <v>3.6593523415252335E-2</v>
      </c>
      <c r="AG23" s="26">
        <v>0</v>
      </c>
      <c r="AH23" s="27">
        <v>1</v>
      </c>
      <c r="AI23" s="27" t="s">
        <v>237</v>
      </c>
      <c r="AJ23" t="s">
        <v>237</v>
      </c>
      <c r="AK23" t="s">
        <v>10</v>
      </c>
    </row>
    <row r="24" spans="1:37" ht="15" hidden="1" customHeight="1" x14ac:dyDescent="0.25">
      <c r="A24">
        <v>166758</v>
      </c>
      <c r="B24" t="s">
        <v>145</v>
      </c>
      <c r="C24" t="s">
        <v>144</v>
      </c>
      <c r="D24">
        <v>302</v>
      </c>
      <c r="E24" t="s">
        <v>12</v>
      </c>
      <c r="F24" t="s">
        <v>21</v>
      </c>
      <c r="G24" t="s">
        <v>9</v>
      </c>
      <c r="H24" t="s">
        <v>14</v>
      </c>
      <c r="J24" s="21">
        <v>44844</v>
      </c>
      <c r="K24" s="21">
        <v>44935</v>
      </c>
      <c r="L24" s="21">
        <v>44935</v>
      </c>
      <c r="M24" s="22">
        <v>125000000</v>
      </c>
      <c r="N24" t="s">
        <v>10</v>
      </c>
      <c r="O24" s="5">
        <v>8.3000000000000001E-3</v>
      </c>
      <c r="P24" t="s">
        <v>11</v>
      </c>
      <c r="R24" s="21">
        <v>44935</v>
      </c>
      <c r="S24" s="21">
        <v>44844</v>
      </c>
      <c r="T24" s="21">
        <v>44935</v>
      </c>
      <c r="U24" s="21">
        <v>44935</v>
      </c>
      <c r="V24" s="23">
        <v>0.25277777777777777</v>
      </c>
      <c r="W24">
        <v>91</v>
      </c>
      <c r="X24" s="24">
        <v>-262118.4079920736</v>
      </c>
      <c r="Y24" s="24">
        <v>-262118.4079920736</v>
      </c>
      <c r="Z24" s="24">
        <v>-262256.94444444444</v>
      </c>
      <c r="AA24" s="24">
        <v>-262256.94444444444</v>
      </c>
      <c r="AB24" s="24">
        <f t="shared" ref="AB24:AB28" si="6">AA24</f>
        <v>-262256.94444444444</v>
      </c>
      <c r="AC24">
        <v>0.99947175296858459</v>
      </c>
      <c r="AD24">
        <v>-2881.9444444444443</v>
      </c>
      <c r="AE24" s="22">
        <v>125000000</v>
      </c>
      <c r="AF24" s="25">
        <v>8.3000000000000001E-3</v>
      </c>
      <c r="AG24" s="26">
        <v>0</v>
      </c>
      <c r="AH24" s="27">
        <v>1</v>
      </c>
      <c r="AI24" s="27" t="s">
        <v>237</v>
      </c>
      <c r="AJ24" t="s">
        <v>237</v>
      </c>
      <c r="AK24" t="s">
        <v>10</v>
      </c>
    </row>
    <row r="25" spans="1:37" ht="15" hidden="1" customHeight="1" x14ac:dyDescent="0.25">
      <c r="A25">
        <v>166759</v>
      </c>
      <c r="B25" t="s">
        <v>145</v>
      </c>
      <c r="C25" t="s">
        <v>144</v>
      </c>
      <c r="D25">
        <v>302</v>
      </c>
      <c r="E25" t="s">
        <v>12</v>
      </c>
      <c r="F25" t="s">
        <v>21</v>
      </c>
      <c r="G25" t="s">
        <v>9</v>
      </c>
      <c r="H25" t="s">
        <v>14</v>
      </c>
      <c r="J25" s="21">
        <v>44935</v>
      </c>
      <c r="K25" s="21">
        <v>45026</v>
      </c>
      <c r="L25" s="21">
        <v>45026</v>
      </c>
      <c r="M25" s="22">
        <v>125000000</v>
      </c>
      <c r="N25" t="s">
        <v>10</v>
      </c>
      <c r="O25" s="5">
        <v>8.3000000000000001E-3</v>
      </c>
      <c r="P25" t="s">
        <v>11</v>
      </c>
      <c r="R25" s="21">
        <v>45026</v>
      </c>
      <c r="S25" s="21">
        <v>44935</v>
      </c>
      <c r="T25" s="21">
        <v>45026</v>
      </c>
      <c r="U25" s="21">
        <v>45026</v>
      </c>
      <c r="V25" s="23">
        <v>0.25277777777777777</v>
      </c>
      <c r="W25">
        <v>91</v>
      </c>
      <c r="X25" s="24">
        <v>-260593.95183725597</v>
      </c>
      <c r="Y25" s="24">
        <v>-260593.95183725597</v>
      </c>
      <c r="Z25" s="24">
        <v>-262256.94444444444</v>
      </c>
      <c r="AA25" s="24">
        <v>-262256.94444444444</v>
      </c>
      <c r="AB25" s="24">
        <f t="shared" si="6"/>
        <v>-262256.94444444444</v>
      </c>
      <c r="AC25">
        <v>0.99365891869627598</v>
      </c>
      <c r="AD25">
        <v>0</v>
      </c>
      <c r="AE25" s="22">
        <v>125000000</v>
      </c>
      <c r="AF25" s="25">
        <v>8.3000000000000001E-3</v>
      </c>
      <c r="AG25" s="26">
        <v>0</v>
      </c>
      <c r="AH25" s="27">
        <v>1</v>
      </c>
      <c r="AI25" s="27" t="s">
        <v>237</v>
      </c>
      <c r="AJ25" t="s">
        <v>237</v>
      </c>
      <c r="AK25" t="s">
        <v>10</v>
      </c>
    </row>
    <row r="26" spans="1:37" ht="15" hidden="1" customHeight="1" x14ac:dyDescent="0.25">
      <c r="A26">
        <v>166760</v>
      </c>
      <c r="B26" t="s">
        <v>145</v>
      </c>
      <c r="C26" t="s">
        <v>144</v>
      </c>
      <c r="D26">
        <v>302</v>
      </c>
      <c r="E26" t="s">
        <v>12</v>
      </c>
      <c r="F26" t="s">
        <v>21</v>
      </c>
      <c r="G26" t="s">
        <v>9</v>
      </c>
      <c r="H26" t="s">
        <v>14</v>
      </c>
      <c r="J26" s="21">
        <v>45026</v>
      </c>
      <c r="K26" s="21">
        <v>45117</v>
      </c>
      <c r="L26" s="21">
        <v>45117</v>
      </c>
      <c r="M26" s="22">
        <v>125000000</v>
      </c>
      <c r="N26" t="s">
        <v>10</v>
      </c>
      <c r="O26" s="5">
        <v>8.3000000000000001E-3</v>
      </c>
      <c r="P26" t="s">
        <v>11</v>
      </c>
      <c r="R26" s="21">
        <v>45117</v>
      </c>
      <c r="S26" s="21">
        <v>45026</v>
      </c>
      <c r="T26" s="21">
        <v>45117</v>
      </c>
      <c r="U26" s="21">
        <v>45117</v>
      </c>
      <c r="V26" s="23">
        <v>0.25277777777777777</v>
      </c>
      <c r="W26">
        <v>91</v>
      </c>
      <c r="X26" s="24">
        <v>-258556.87588138532</v>
      </c>
      <c r="Y26" s="24">
        <v>-258556.87588138532</v>
      </c>
      <c r="Z26" s="24">
        <v>-262256.94444444444</v>
      </c>
      <c r="AA26" s="24">
        <v>-262256.94444444444</v>
      </c>
      <c r="AB26" s="24">
        <f t="shared" si="6"/>
        <v>-262256.94444444444</v>
      </c>
      <c r="AC26">
        <v>0.98589143722810768</v>
      </c>
      <c r="AD26">
        <v>0</v>
      </c>
      <c r="AE26" s="22">
        <v>125000000</v>
      </c>
      <c r="AF26" s="25">
        <v>8.3000000000000018E-3</v>
      </c>
      <c r="AG26" s="26">
        <v>0</v>
      </c>
      <c r="AH26" s="27">
        <v>1</v>
      </c>
      <c r="AI26" s="27" t="s">
        <v>237</v>
      </c>
      <c r="AJ26" t="s">
        <v>237</v>
      </c>
      <c r="AK26" t="s">
        <v>10</v>
      </c>
    </row>
    <row r="27" spans="1:37" ht="15" hidden="1" customHeight="1" x14ac:dyDescent="0.25">
      <c r="A27">
        <v>166761</v>
      </c>
      <c r="B27" t="s">
        <v>145</v>
      </c>
      <c r="C27" t="s">
        <v>144</v>
      </c>
      <c r="D27">
        <v>302</v>
      </c>
      <c r="E27" t="s">
        <v>12</v>
      </c>
      <c r="F27" t="s">
        <v>21</v>
      </c>
      <c r="G27" t="s">
        <v>9</v>
      </c>
      <c r="H27" t="s">
        <v>14</v>
      </c>
      <c r="J27" s="21">
        <v>45117</v>
      </c>
      <c r="K27" s="21">
        <v>45208</v>
      </c>
      <c r="L27" s="21">
        <v>45208</v>
      </c>
      <c r="M27" s="22">
        <v>125000000</v>
      </c>
      <c r="N27" t="s">
        <v>10</v>
      </c>
      <c r="O27">
        <v>8.3000000000000001E-3</v>
      </c>
      <c r="P27" t="s">
        <v>11</v>
      </c>
      <c r="R27" s="21">
        <v>45208</v>
      </c>
      <c r="S27" s="21">
        <v>45117</v>
      </c>
      <c r="T27" s="21">
        <v>45208</v>
      </c>
      <c r="U27" s="21">
        <v>45208</v>
      </c>
      <c r="V27" s="23">
        <v>0.25277777777777777</v>
      </c>
      <c r="W27">
        <v>91</v>
      </c>
      <c r="X27" s="24">
        <v>-256294.23229252451</v>
      </c>
      <c r="Y27" s="24">
        <v>-256294.23229252451</v>
      </c>
      <c r="Z27" s="24">
        <v>-262256.94444444444</v>
      </c>
      <c r="AA27" s="24">
        <v>-262256.94444444444</v>
      </c>
      <c r="AB27" s="24">
        <f t="shared" si="6"/>
        <v>-262256.94444444444</v>
      </c>
      <c r="AC27">
        <v>0.9772638541009806</v>
      </c>
      <c r="AD27">
        <v>0</v>
      </c>
      <c r="AE27" s="22">
        <v>125000000</v>
      </c>
      <c r="AF27" s="25">
        <v>8.3000000000000001E-3</v>
      </c>
      <c r="AG27" s="26">
        <v>0</v>
      </c>
      <c r="AH27" s="27">
        <v>1</v>
      </c>
      <c r="AI27" s="27" t="s">
        <v>237</v>
      </c>
      <c r="AJ27" t="s">
        <v>237</v>
      </c>
      <c r="AK27" t="s">
        <v>10</v>
      </c>
    </row>
    <row r="28" spans="1:37" ht="15" hidden="1" customHeight="1" x14ac:dyDescent="0.25">
      <c r="A28">
        <v>166762</v>
      </c>
      <c r="B28" t="s">
        <v>145</v>
      </c>
      <c r="C28" t="s">
        <v>144</v>
      </c>
      <c r="D28">
        <v>302</v>
      </c>
      <c r="E28" t="s">
        <v>12</v>
      </c>
      <c r="F28" t="s">
        <v>21</v>
      </c>
      <c r="G28" t="s">
        <v>9</v>
      </c>
      <c r="H28" t="s">
        <v>14</v>
      </c>
      <c r="J28" s="21">
        <v>45208</v>
      </c>
      <c r="K28" s="21">
        <v>45300</v>
      </c>
      <c r="L28" s="21">
        <v>45300</v>
      </c>
      <c r="M28" s="22">
        <v>125000000</v>
      </c>
      <c r="N28" t="s">
        <v>10</v>
      </c>
      <c r="O28">
        <v>8.3000000000000001E-3</v>
      </c>
      <c r="P28" t="s">
        <v>11</v>
      </c>
      <c r="R28" s="21">
        <v>45300</v>
      </c>
      <c r="S28" s="21">
        <v>45208</v>
      </c>
      <c r="T28" s="21">
        <v>45300</v>
      </c>
      <c r="U28" s="21">
        <v>45300</v>
      </c>
      <c r="V28" s="23">
        <v>0.25555555555555554</v>
      </c>
      <c r="W28">
        <v>92</v>
      </c>
      <c r="X28" s="24">
        <v>-256818.80052964317</v>
      </c>
      <c r="Y28" s="24">
        <v>-256818.80052964317</v>
      </c>
      <c r="Z28" s="24">
        <v>-265138.88888888888</v>
      </c>
      <c r="AA28" s="24">
        <v>-265138.88888888888</v>
      </c>
      <c r="AB28" s="24">
        <f t="shared" si="6"/>
        <v>-265138.88888888888</v>
      </c>
      <c r="AC28">
        <v>0.96861988675402355</v>
      </c>
      <c r="AD28">
        <v>0</v>
      </c>
      <c r="AE28" s="22">
        <v>125000000</v>
      </c>
      <c r="AF28" s="25">
        <v>8.3000000000000001E-3</v>
      </c>
      <c r="AG28" s="26">
        <v>0</v>
      </c>
      <c r="AH28" s="27">
        <v>1</v>
      </c>
      <c r="AI28" s="27" t="s">
        <v>237</v>
      </c>
      <c r="AJ28" t="s">
        <v>237</v>
      </c>
      <c r="AK28" t="s">
        <v>10</v>
      </c>
    </row>
    <row r="29" spans="1:37" ht="15" customHeight="1" x14ac:dyDescent="0.25">
      <c r="A29">
        <v>166766</v>
      </c>
      <c r="B29" t="s">
        <v>143</v>
      </c>
      <c r="C29" t="s">
        <v>144</v>
      </c>
      <c r="D29">
        <v>302</v>
      </c>
      <c r="E29" t="s">
        <v>12</v>
      </c>
      <c r="F29" t="s">
        <v>21</v>
      </c>
      <c r="G29" t="s">
        <v>9</v>
      </c>
      <c r="H29" t="s">
        <v>14</v>
      </c>
      <c r="I29" s="21">
        <v>44840</v>
      </c>
      <c r="J29" s="21">
        <v>44844</v>
      </c>
      <c r="K29" s="21">
        <v>44935</v>
      </c>
      <c r="L29" s="21">
        <v>44935</v>
      </c>
      <c r="M29" s="22">
        <v>125000000</v>
      </c>
      <c r="N29" t="s">
        <v>10</v>
      </c>
      <c r="O29" s="5" t="s">
        <v>24</v>
      </c>
      <c r="P29" t="s">
        <v>11</v>
      </c>
      <c r="R29" s="21">
        <v>44840</v>
      </c>
      <c r="S29" s="21">
        <v>44844</v>
      </c>
      <c r="T29" s="21">
        <v>44935</v>
      </c>
      <c r="U29" s="21">
        <v>44935</v>
      </c>
      <c r="V29" s="23">
        <v>0.25277777777777777</v>
      </c>
      <c r="W29">
        <v>91</v>
      </c>
      <c r="X29" s="24">
        <v>394125.02792061184</v>
      </c>
      <c r="Y29" s="24">
        <v>394125.02792061184</v>
      </c>
      <c r="Z29" s="24">
        <v>394333.33333333331</v>
      </c>
      <c r="AA29" s="24">
        <v>394333.33333333331</v>
      </c>
      <c r="AB29" s="24">
        <f t="shared" ref="AB29:AB33" si="7">IF(AA29&lt;0,0,AA29)</f>
        <v>394333.33333333331</v>
      </c>
      <c r="AC29">
        <v>0.99947175296858459</v>
      </c>
      <c r="AD29">
        <v>4333.333333333333</v>
      </c>
      <c r="AE29" s="22">
        <v>125000000</v>
      </c>
      <c r="AF29" s="25">
        <v>1.248E-2</v>
      </c>
      <c r="AG29" s="26">
        <v>0</v>
      </c>
      <c r="AH29" s="27">
        <v>1</v>
      </c>
      <c r="AI29" s="27" t="s">
        <v>237</v>
      </c>
      <c r="AJ29" t="s">
        <v>237</v>
      </c>
      <c r="AK29" t="s">
        <v>10</v>
      </c>
    </row>
    <row r="30" spans="1:37" ht="15" customHeight="1" x14ac:dyDescent="0.25">
      <c r="A30">
        <v>166767</v>
      </c>
      <c r="B30" t="s">
        <v>143</v>
      </c>
      <c r="C30" t="s">
        <v>144</v>
      </c>
      <c r="D30">
        <v>302</v>
      </c>
      <c r="E30" t="s">
        <v>12</v>
      </c>
      <c r="F30" t="s">
        <v>21</v>
      </c>
      <c r="G30" t="s">
        <v>9</v>
      </c>
      <c r="H30" t="s">
        <v>14</v>
      </c>
      <c r="I30" s="21">
        <v>44931</v>
      </c>
      <c r="J30" s="21">
        <v>44935</v>
      </c>
      <c r="K30" s="21">
        <v>45026</v>
      </c>
      <c r="L30" s="21">
        <v>45026</v>
      </c>
      <c r="M30" s="22">
        <v>125000000</v>
      </c>
      <c r="N30" t="s">
        <v>10</v>
      </c>
      <c r="O30" s="5" t="s">
        <v>24</v>
      </c>
      <c r="P30" t="s">
        <v>11</v>
      </c>
      <c r="R30" s="21">
        <v>44931</v>
      </c>
      <c r="S30" s="21">
        <v>44935</v>
      </c>
      <c r="T30" s="21">
        <v>45026</v>
      </c>
      <c r="U30" s="21">
        <v>45026</v>
      </c>
      <c r="V30" s="23">
        <v>0.25277777777777777</v>
      </c>
      <c r="W30">
        <v>91</v>
      </c>
      <c r="X30" s="24">
        <v>714344.74570310651</v>
      </c>
      <c r="Y30" s="24">
        <v>714344.74570310651</v>
      </c>
      <c r="Z30" s="24">
        <v>718903.37042448937</v>
      </c>
      <c r="AA30" s="24">
        <v>718903.37042448937</v>
      </c>
      <c r="AB30" s="24">
        <f t="shared" si="7"/>
        <v>718903.37042448937</v>
      </c>
      <c r="AC30">
        <v>0.99365891869627598</v>
      </c>
      <c r="AD30">
        <v>0</v>
      </c>
      <c r="AE30" s="22">
        <v>125000000</v>
      </c>
      <c r="AF30" s="25">
        <v>2.275210666837945E-2</v>
      </c>
      <c r="AG30" s="26">
        <v>0</v>
      </c>
      <c r="AH30" s="27">
        <v>1</v>
      </c>
      <c r="AI30" s="27" t="s">
        <v>237</v>
      </c>
      <c r="AJ30" t="s">
        <v>237</v>
      </c>
      <c r="AK30" t="s">
        <v>10</v>
      </c>
    </row>
    <row r="31" spans="1:37" ht="15" customHeight="1" x14ac:dyDescent="0.25">
      <c r="A31">
        <v>166768</v>
      </c>
      <c r="B31" t="s">
        <v>143</v>
      </c>
      <c r="C31" t="s">
        <v>144</v>
      </c>
      <c r="D31">
        <v>302</v>
      </c>
      <c r="E31" t="s">
        <v>12</v>
      </c>
      <c r="F31" t="s">
        <v>21</v>
      </c>
      <c r="G31" t="s">
        <v>9</v>
      </c>
      <c r="H31" t="s">
        <v>14</v>
      </c>
      <c r="I31" s="21">
        <v>45022</v>
      </c>
      <c r="J31" s="21">
        <v>45026</v>
      </c>
      <c r="K31" s="21">
        <v>45117</v>
      </c>
      <c r="L31" s="21">
        <v>45117</v>
      </c>
      <c r="M31" s="22">
        <v>125000000</v>
      </c>
      <c r="N31" t="s">
        <v>10</v>
      </c>
      <c r="O31" s="5" t="s">
        <v>24</v>
      </c>
      <c r="P31" t="s">
        <v>11</v>
      </c>
      <c r="R31" s="21">
        <v>45022</v>
      </c>
      <c r="S31" s="21">
        <v>45026</v>
      </c>
      <c r="T31" s="21">
        <v>45117</v>
      </c>
      <c r="U31" s="21">
        <v>45117</v>
      </c>
      <c r="V31" s="23">
        <v>0.25277777777777777</v>
      </c>
      <c r="W31">
        <v>91</v>
      </c>
      <c r="X31" s="24">
        <v>995616.04679509811</v>
      </c>
      <c r="Y31" s="24">
        <v>995616.04679509811</v>
      </c>
      <c r="Z31" s="24">
        <v>1009863.7732307847</v>
      </c>
      <c r="AA31" s="24">
        <v>1009863.7732307847</v>
      </c>
      <c r="AB31" s="24">
        <f t="shared" si="7"/>
        <v>1009863.7732307847</v>
      </c>
      <c r="AC31">
        <v>0.98589143722810768</v>
      </c>
      <c r="AD31">
        <v>0</v>
      </c>
      <c r="AE31" s="22">
        <v>125000000</v>
      </c>
      <c r="AF31" s="25">
        <v>3.1960523812139124E-2</v>
      </c>
      <c r="AG31" s="26">
        <v>0</v>
      </c>
      <c r="AH31" s="27">
        <v>1</v>
      </c>
      <c r="AI31" s="27" t="s">
        <v>237</v>
      </c>
      <c r="AJ31" t="s">
        <v>237</v>
      </c>
      <c r="AK31" t="s">
        <v>10</v>
      </c>
    </row>
    <row r="32" spans="1:37" ht="15" customHeight="1" x14ac:dyDescent="0.25">
      <c r="A32">
        <v>166769</v>
      </c>
      <c r="B32" t="s">
        <v>143</v>
      </c>
      <c r="C32" t="s">
        <v>144</v>
      </c>
      <c r="D32">
        <v>302</v>
      </c>
      <c r="E32" t="s">
        <v>12</v>
      </c>
      <c r="F32" t="s">
        <v>21</v>
      </c>
      <c r="G32" t="s">
        <v>9</v>
      </c>
      <c r="H32" t="s">
        <v>14</v>
      </c>
      <c r="I32" s="21">
        <v>45113</v>
      </c>
      <c r="J32" s="21">
        <v>45117</v>
      </c>
      <c r="K32" s="21">
        <v>45208</v>
      </c>
      <c r="L32" s="21">
        <v>45208</v>
      </c>
      <c r="M32" s="22">
        <v>125000000</v>
      </c>
      <c r="N32" t="s">
        <v>10</v>
      </c>
      <c r="O32" s="5" t="s">
        <v>24</v>
      </c>
      <c r="P32" t="s">
        <v>11</v>
      </c>
      <c r="R32" s="21">
        <v>45113</v>
      </c>
      <c r="S32" s="21">
        <v>45117</v>
      </c>
      <c r="T32" s="21">
        <v>45208</v>
      </c>
      <c r="U32" s="21">
        <v>45208</v>
      </c>
      <c r="V32" s="23">
        <v>0.25277777777777777</v>
      </c>
      <c r="W32">
        <v>91</v>
      </c>
      <c r="X32" s="24">
        <v>1108655.9441718622</v>
      </c>
      <c r="Y32" s="24">
        <v>1108655.9441718622</v>
      </c>
      <c r="Z32" s="24">
        <v>1134448.9408049926</v>
      </c>
      <c r="AA32" s="24">
        <v>1134448.9408049926</v>
      </c>
      <c r="AB32" s="24">
        <f t="shared" si="7"/>
        <v>1134448.9408049926</v>
      </c>
      <c r="AC32">
        <v>0.9772638541009806</v>
      </c>
      <c r="AD32">
        <v>0</v>
      </c>
      <c r="AE32" s="22">
        <v>125000000</v>
      </c>
      <c r="AF32" s="25">
        <v>3.5903439005696466E-2</v>
      </c>
      <c r="AG32" s="26">
        <v>0</v>
      </c>
      <c r="AH32" s="27">
        <v>1</v>
      </c>
      <c r="AI32" s="27" t="s">
        <v>237</v>
      </c>
      <c r="AJ32" t="s">
        <v>237</v>
      </c>
      <c r="AK32" t="s">
        <v>10</v>
      </c>
    </row>
    <row r="33" spans="1:37" ht="15" customHeight="1" x14ac:dyDescent="0.25">
      <c r="A33">
        <v>166770</v>
      </c>
      <c r="B33" t="s">
        <v>143</v>
      </c>
      <c r="C33" t="s">
        <v>144</v>
      </c>
      <c r="D33">
        <v>302</v>
      </c>
      <c r="E33" t="s">
        <v>12</v>
      </c>
      <c r="F33" t="s">
        <v>21</v>
      </c>
      <c r="G33" t="s">
        <v>9</v>
      </c>
      <c r="H33" t="s">
        <v>14</v>
      </c>
      <c r="I33" s="21">
        <v>45204</v>
      </c>
      <c r="J33" s="21">
        <v>45208</v>
      </c>
      <c r="K33" s="21">
        <v>45300</v>
      </c>
      <c r="L33" s="21">
        <v>45300</v>
      </c>
      <c r="M33" s="22">
        <v>125000000</v>
      </c>
      <c r="N33" t="s">
        <v>10</v>
      </c>
      <c r="O33" s="5" t="s">
        <v>24</v>
      </c>
      <c r="P33" t="s">
        <v>11</v>
      </c>
      <c r="R33" s="21">
        <v>45204</v>
      </c>
      <c r="S33" s="21">
        <v>45208</v>
      </c>
      <c r="T33" s="21">
        <v>45300</v>
      </c>
      <c r="U33" s="21">
        <v>45300</v>
      </c>
      <c r="V33" s="23">
        <v>0.25555555555555554</v>
      </c>
      <c r="W33">
        <v>92</v>
      </c>
      <c r="X33" s="24">
        <v>1132613.0509206585</v>
      </c>
      <c r="Y33" s="24">
        <v>1132613.0509206585</v>
      </c>
      <c r="Z33" s="24">
        <v>1169306.0058019233</v>
      </c>
      <c r="AA33" s="24">
        <v>1169306.0058019233</v>
      </c>
      <c r="AB33" s="24">
        <f t="shared" si="7"/>
        <v>1169306.0058019233</v>
      </c>
      <c r="AC33">
        <v>0.96861988675402355</v>
      </c>
      <c r="AD33">
        <v>0</v>
      </c>
      <c r="AE33" s="22">
        <v>125000000</v>
      </c>
      <c r="AF33" s="25">
        <v>3.6604361920755862E-2</v>
      </c>
      <c r="AG33" s="26">
        <v>0</v>
      </c>
      <c r="AH33" s="27">
        <v>1</v>
      </c>
      <c r="AI33" s="27" t="s">
        <v>237</v>
      </c>
      <c r="AJ33" t="s">
        <v>237</v>
      </c>
      <c r="AK33" t="s">
        <v>10</v>
      </c>
    </row>
    <row r="34" spans="1:37" ht="15" hidden="1" customHeight="1" x14ac:dyDescent="0.25">
      <c r="A34">
        <v>166774</v>
      </c>
      <c r="B34" t="s">
        <v>32</v>
      </c>
      <c r="C34" t="s">
        <v>31</v>
      </c>
      <c r="D34">
        <v>303</v>
      </c>
      <c r="E34" t="s">
        <v>12</v>
      </c>
      <c r="F34" t="s">
        <v>21</v>
      </c>
      <c r="G34" t="s">
        <v>9</v>
      </c>
      <c r="H34" t="s">
        <v>26</v>
      </c>
      <c r="J34" s="21">
        <v>44852</v>
      </c>
      <c r="K34" s="21">
        <v>44944</v>
      </c>
      <c r="L34" s="21">
        <v>44944</v>
      </c>
      <c r="M34" s="22">
        <v>65000000</v>
      </c>
      <c r="N34" t="s">
        <v>10</v>
      </c>
      <c r="O34" s="5">
        <v>8.3499999999999998E-3</v>
      </c>
      <c r="P34" t="s">
        <v>11</v>
      </c>
      <c r="R34" s="21">
        <v>44944</v>
      </c>
      <c r="S34" s="21">
        <v>44852</v>
      </c>
      <c r="T34" s="21">
        <v>44944</v>
      </c>
      <c r="U34" s="21">
        <v>44944</v>
      </c>
      <c r="V34" s="23">
        <v>0.25555555555555554</v>
      </c>
      <c r="W34">
        <v>92</v>
      </c>
      <c r="X34" s="24">
        <v>-138563.70028648985</v>
      </c>
      <c r="Y34" s="24">
        <v>-138563.70028648985</v>
      </c>
      <c r="Z34" s="24">
        <v>-138702.77777777778</v>
      </c>
      <c r="AA34" s="24">
        <v>-138702.77777777778</v>
      </c>
      <c r="AB34" s="24">
        <f t="shared" ref="AB34:AB38" si="8">AA34</f>
        <v>-138702.77777777778</v>
      </c>
      <c r="AC34">
        <v>0.99899729844264007</v>
      </c>
      <c r="AD34">
        <v>-1507.6388888888889</v>
      </c>
      <c r="AE34" s="22">
        <v>65000000</v>
      </c>
      <c r="AF34" s="25">
        <v>8.3499999999999998E-3</v>
      </c>
      <c r="AG34" s="26">
        <v>0</v>
      </c>
      <c r="AH34" s="27">
        <v>1</v>
      </c>
      <c r="AI34" s="27" t="s">
        <v>237</v>
      </c>
      <c r="AJ34" t="s">
        <v>237</v>
      </c>
      <c r="AK34" t="s">
        <v>10</v>
      </c>
    </row>
    <row r="35" spans="1:37" ht="15" hidden="1" customHeight="1" x14ac:dyDescent="0.25">
      <c r="A35">
        <v>166775</v>
      </c>
      <c r="B35" t="s">
        <v>32</v>
      </c>
      <c r="C35" t="s">
        <v>31</v>
      </c>
      <c r="D35">
        <v>303</v>
      </c>
      <c r="E35" t="s">
        <v>12</v>
      </c>
      <c r="F35" t="s">
        <v>21</v>
      </c>
      <c r="G35" t="s">
        <v>9</v>
      </c>
      <c r="H35" t="s">
        <v>26</v>
      </c>
      <c r="J35" s="21">
        <v>44944</v>
      </c>
      <c r="K35" s="21">
        <v>45034</v>
      </c>
      <c r="L35" s="21">
        <v>45034</v>
      </c>
      <c r="M35" s="22">
        <v>65000000</v>
      </c>
      <c r="N35" t="s">
        <v>10</v>
      </c>
      <c r="O35" s="5">
        <v>8.3499999999999998E-3</v>
      </c>
      <c r="P35" t="s">
        <v>11</v>
      </c>
      <c r="R35" s="21">
        <v>45034</v>
      </c>
      <c r="S35" s="21">
        <v>44944</v>
      </c>
      <c r="T35" s="21">
        <v>45034</v>
      </c>
      <c r="U35" s="21">
        <v>45034</v>
      </c>
      <c r="V35" s="23">
        <v>0.25</v>
      </c>
      <c r="W35">
        <v>90</v>
      </c>
      <c r="X35" s="24">
        <v>-134743.60353965906</v>
      </c>
      <c r="Y35" s="24">
        <v>-134743.60353965906</v>
      </c>
      <c r="Z35" s="24">
        <v>-135687.5</v>
      </c>
      <c r="AA35" s="24">
        <v>-135687.5</v>
      </c>
      <c r="AB35" s="24">
        <f t="shared" si="8"/>
        <v>-135687.5</v>
      </c>
      <c r="AC35">
        <v>0.99304360047652918</v>
      </c>
      <c r="AD35">
        <v>0</v>
      </c>
      <c r="AE35" s="22">
        <v>65000000</v>
      </c>
      <c r="AF35" s="25">
        <v>8.3499999999999998E-3</v>
      </c>
      <c r="AG35" s="26">
        <v>0</v>
      </c>
      <c r="AH35" s="27">
        <v>1</v>
      </c>
      <c r="AI35" s="27" t="s">
        <v>237</v>
      </c>
      <c r="AJ35" t="s">
        <v>237</v>
      </c>
      <c r="AK35" t="s">
        <v>10</v>
      </c>
    </row>
    <row r="36" spans="1:37" ht="15" hidden="1" customHeight="1" x14ac:dyDescent="0.25">
      <c r="A36">
        <v>166776</v>
      </c>
      <c r="B36" t="s">
        <v>32</v>
      </c>
      <c r="C36" t="s">
        <v>31</v>
      </c>
      <c r="D36">
        <v>303</v>
      </c>
      <c r="E36" t="s">
        <v>12</v>
      </c>
      <c r="F36" t="s">
        <v>21</v>
      </c>
      <c r="G36" t="s">
        <v>9</v>
      </c>
      <c r="H36" t="s">
        <v>26</v>
      </c>
      <c r="J36" s="21">
        <v>45034</v>
      </c>
      <c r="K36" s="21">
        <v>45125</v>
      </c>
      <c r="L36" s="21">
        <v>45125</v>
      </c>
      <c r="M36" s="22">
        <v>65000000</v>
      </c>
      <c r="N36" t="s">
        <v>10</v>
      </c>
      <c r="O36" s="5">
        <v>8.3499999999999998E-3</v>
      </c>
      <c r="P36" t="s">
        <v>11</v>
      </c>
      <c r="R36" s="21">
        <v>45125</v>
      </c>
      <c r="S36" s="21">
        <v>45034</v>
      </c>
      <c r="T36" s="21">
        <v>45125</v>
      </c>
      <c r="U36" s="21">
        <v>45125</v>
      </c>
      <c r="V36" s="23">
        <v>0.25277777777777777</v>
      </c>
      <c r="W36">
        <v>91</v>
      </c>
      <c r="X36" s="24">
        <v>-135158.40927964234</v>
      </c>
      <c r="Y36" s="24">
        <v>-135158.40927964234</v>
      </c>
      <c r="Z36" s="24">
        <v>-137195.13888888888</v>
      </c>
      <c r="AA36" s="24">
        <v>-137195.13888888888</v>
      </c>
      <c r="AB36" s="24">
        <f t="shared" si="8"/>
        <v>-137195.13888888888</v>
      </c>
      <c r="AC36">
        <v>0.98515450601426902</v>
      </c>
      <c r="AD36">
        <v>0</v>
      </c>
      <c r="AE36" s="22">
        <v>65000000</v>
      </c>
      <c r="AF36" s="25">
        <v>8.3499999999999998E-3</v>
      </c>
      <c r="AG36" s="26">
        <v>0</v>
      </c>
      <c r="AH36" s="27">
        <v>1</v>
      </c>
      <c r="AI36" s="27" t="s">
        <v>237</v>
      </c>
      <c r="AJ36" t="s">
        <v>237</v>
      </c>
      <c r="AK36" t="s">
        <v>10</v>
      </c>
    </row>
    <row r="37" spans="1:37" ht="15" hidden="1" customHeight="1" x14ac:dyDescent="0.25">
      <c r="A37">
        <v>166777</v>
      </c>
      <c r="B37" t="s">
        <v>32</v>
      </c>
      <c r="C37" t="s">
        <v>31</v>
      </c>
      <c r="D37">
        <v>303</v>
      </c>
      <c r="E37" t="s">
        <v>12</v>
      </c>
      <c r="F37" t="s">
        <v>21</v>
      </c>
      <c r="G37" t="s">
        <v>9</v>
      </c>
      <c r="H37" t="s">
        <v>26</v>
      </c>
      <c r="J37" s="21">
        <v>45125</v>
      </c>
      <c r="K37" s="21">
        <v>45217</v>
      </c>
      <c r="L37" s="21">
        <v>45217</v>
      </c>
      <c r="M37" s="22">
        <v>65000000</v>
      </c>
      <c r="N37" t="s">
        <v>10</v>
      </c>
      <c r="O37" s="5">
        <v>8.3499999999999998E-3</v>
      </c>
      <c r="P37" t="s">
        <v>11</v>
      </c>
      <c r="R37" s="21">
        <v>45217</v>
      </c>
      <c r="S37" s="21">
        <v>45125</v>
      </c>
      <c r="T37" s="21">
        <v>45217</v>
      </c>
      <c r="U37" s="21">
        <v>45217</v>
      </c>
      <c r="V37" s="23">
        <v>0.25555555555555554</v>
      </c>
      <c r="W37">
        <v>92</v>
      </c>
      <c r="X37" s="24">
        <v>-135430.7742516986</v>
      </c>
      <c r="Y37" s="24">
        <v>-135430.7742516986</v>
      </c>
      <c r="Z37" s="24">
        <v>-138702.77777777778</v>
      </c>
      <c r="AA37" s="24">
        <v>-138702.77777777778</v>
      </c>
      <c r="AB37" s="24">
        <f t="shared" si="8"/>
        <v>-138702.77777777778</v>
      </c>
      <c r="AC37">
        <v>0.97640996396394153</v>
      </c>
      <c r="AD37">
        <v>0</v>
      </c>
      <c r="AE37" s="22">
        <v>65000000</v>
      </c>
      <c r="AF37" s="25">
        <v>8.3499999999999998E-3</v>
      </c>
      <c r="AG37" s="26">
        <v>0</v>
      </c>
      <c r="AH37" s="27">
        <v>1</v>
      </c>
      <c r="AI37" s="27" t="s">
        <v>237</v>
      </c>
      <c r="AJ37" t="s">
        <v>237</v>
      </c>
      <c r="AK37" t="s">
        <v>10</v>
      </c>
    </row>
    <row r="38" spans="1:37" ht="15" hidden="1" customHeight="1" x14ac:dyDescent="0.25">
      <c r="A38">
        <v>166778</v>
      </c>
      <c r="B38" t="s">
        <v>32</v>
      </c>
      <c r="C38" t="s">
        <v>31</v>
      </c>
      <c r="D38">
        <v>303</v>
      </c>
      <c r="E38" t="s">
        <v>12</v>
      </c>
      <c r="F38" t="s">
        <v>21</v>
      </c>
      <c r="G38" t="s">
        <v>9</v>
      </c>
      <c r="H38" t="s">
        <v>26</v>
      </c>
      <c r="J38" s="21">
        <v>45217</v>
      </c>
      <c r="K38" s="21">
        <v>45309</v>
      </c>
      <c r="L38" s="21">
        <v>45309</v>
      </c>
      <c r="M38" s="22">
        <v>65000000</v>
      </c>
      <c r="N38" t="s">
        <v>10</v>
      </c>
      <c r="O38" s="5">
        <v>8.3499999999999998E-3</v>
      </c>
      <c r="P38" t="s">
        <v>11</v>
      </c>
      <c r="R38" s="21">
        <v>45309</v>
      </c>
      <c r="S38" s="21">
        <v>45217</v>
      </c>
      <c r="T38" s="21">
        <v>45309</v>
      </c>
      <c r="U38" s="21">
        <v>45309</v>
      </c>
      <c r="V38" s="23">
        <v>0.25555555555555554</v>
      </c>
      <c r="W38">
        <v>92</v>
      </c>
      <c r="X38" s="24">
        <v>-134234.78930443135</v>
      </c>
      <c r="Y38" s="24">
        <v>-134234.78930443135</v>
      </c>
      <c r="Z38" s="24">
        <v>-138702.77777777778</v>
      </c>
      <c r="AA38" s="24">
        <v>-138702.77777777778</v>
      </c>
      <c r="AB38" s="24">
        <f t="shared" si="8"/>
        <v>-138702.77777777778</v>
      </c>
      <c r="AC38">
        <v>0.96778731799802298</v>
      </c>
      <c r="AD38">
        <v>0</v>
      </c>
      <c r="AE38" s="22">
        <v>65000000</v>
      </c>
      <c r="AF38" s="25">
        <v>8.3499999999999998E-3</v>
      </c>
      <c r="AG38" s="26">
        <v>0</v>
      </c>
      <c r="AH38" s="27">
        <v>1</v>
      </c>
      <c r="AI38" s="27" t="s">
        <v>237</v>
      </c>
      <c r="AJ38" t="s">
        <v>237</v>
      </c>
      <c r="AK38" t="s">
        <v>10</v>
      </c>
    </row>
    <row r="39" spans="1:37" ht="15" customHeight="1" x14ac:dyDescent="0.25">
      <c r="A39">
        <v>166782</v>
      </c>
      <c r="B39" t="s">
        <v>30</v>
      </c>
      <c r="C39" t="s">
        <v>31</v>
      </c>
      <c r="D39">
        <v>303</v>
      </c>
      <c r="E39" t="s">
        <v>12</v>
      </c>
      <c r="F39" t="s">
        <v>21</v>
      </c>
      <c r="G39" t="s">
        <v>9</v>
      </c>
      <c r="H39" t="s">
        <v>26</v>
      </c>
      <c r="I39" s="21">
        <v>44848</v>
      </c>
      <c r="J39" s="21">
        <v>44852</v>
      </c>
      <c r="K39" s="21">
        <v>44944</v>
      </c>
      <c r="L39" s="21">
        <v>44944</v>
      </c>
      <c r="M39" s="22">
        <v>65000000</v>
      </c>
      <c r="N39" t="s">
        <v>10</v>
      </c>
      <c r="O39" s="5" t="s">
        <v>24</v>
      </c>
      <c r="P39" t="s">
        <v>11</v>
      </c>
      <c r="R39" s="21">
        <v>44848</v>
      </c>
      <c r="S39" s="21">
        <v>44852</v>
      </c>
      <c r="T39" s="21">
        <v>44944</v>
      </c>
      <c r="U39" s="21">
        <v>44944</v>
      </c>
      <c r="V39" s="23">
        <v>0.25555555555555554</v>
      </c>
      <c r="W39">
        <v>92</v>
      </c>
      <c r="X39" s="24">
        <v>232820.20539155119</v>
      </c>
      <c r="Y39" s="24">
        <v>232820.20539155119</v>
      </c>
      <c r="Z39" s="24">
        <v>233053.88888888888</v>
      </c>
      <c r="AA39" s="24">
        <v>233053.88888888888</v>
      </c>
      <c r="AB39" s="24">
        <f t="shared" ref="AB39:AB43" si="9">IF(AA39&lt;0,0,AA39)</f>
        <v>233053.88888888888</v>
      </c>
      <c r="AC39">
        <v>0.99899729844264007</v>
      </c>
      <c r="AD39">
        <v>2533.1944444444443</v>
      </c>
      <c r="AE39" s="22">
        <v>65000000</v>
      </c>
      <c r="AF39" s="25">
        <v>1.4030000000000001E-2</v>
      </c>
      <c r="AG39" s="26">
        <v>0</v>
      </c>
      <c r="AH39" s="27">
        <v>1</v>
      </c>
      <c r="AI39" s="27" t="s">
        <v>237</v>
      </c>
      <c r="AJ39" t="s">
        <v>237</v>
      </c>
      <c r="AK39" t="s">
        <v>10</v>
      </c>
    </row>
    <row r="40" spans="1:37" ht="15" customHeight="1" x14ac:dyDescent="0.25">
      <c r="A40">
        <v>166783</v>
      </c>
      <c r="B40" t="s">
        <v>30</v>
      </c>
      <c r="C40" t="s">
        <v>31</v>
      </c>
      <c r="D40">
        <v>303</v>
      </c>
      <c r="E40" t="s">
        <v>12</v>
      </c>
      <c r="F40" t="s">
        <v>21</v>
      </c>
      <c r="G40" t="s">
        <v>9</v>
      </c>
      <c r="H40" t="s">
        <v>26</v>
      </c>
      <c r="I40" s="21">
        <v>44942</v>
      </c>
      <c r="J40" s="21">
        <v>44944</v>
      </c>
      <c r="K40" s="21">
        <v>45034</v>
      </c>
      <c r="L40" s="21">
        <v>45034</v>
      </c>
      <c r="M40" s="22">
        <v>65000000</v>
      </c>
      <c r="N40" t="s">
        <v>10</v>
      </c>
      <c r="O40" s="5" t="s">
        <v>24</v>
      </c>
      <c r="P40" t="s">
        <v>11</v>
      </c>
      <c r="R40" s="21">
        <v>44942</v>
      </c>
      <c r="S40" s="21">
        <v>44944</v>
      </c>
      <c r="T40" s="21">
        <v>45034</v>
      </c>
      <c r="U40" s="21">
        <v>45034</v>
      </c>
      <c r="V40" s="23">
        <v>0.25</v>
      </c>
      <c r="W40">
        <v>90</v>
      </c>
      <c r="X40" s="24">
        <v>386119.36235295073</v>
      </c>
      <c r="Y40" s="24">
        <v>386119.36235295073</v>
      </c>
      <c r="Z40" s="24">
        <v>388824.1786842639</v>
      </c>
      <c r="AA40" s="24">
        <v>388824.1786842639</v>
      </c>
      <c r="AB40" s="24">
        <f t="shared" si="9"/>
        <v>388824.1786842639</v>
      </c>
      <c r="AC40">
        <v>0.99304360047652918</v>
      </c>
      <c r="AD40">
        <v>0</v>
      </c>
      <c r="AE40" s="22">
        <v>65000000</v>
      </c>
      <c r="AF40" s="25">
        <v>2.392764176518547E-2</v>
      </c>
      <c r="AG40" s="26">
        <v>0</v>
      </c>
      <c r="AH40" s="27">
        <v>1</v>
      </c>
      <c r="AI40" s="27" t="s">
        <v>237</v>
      </c>
      <c r="AJ40" t="s">
        <v>237</v>
      </c>
      <c r="AK40" t="s">
        <v>10</v>
      </c>
    </row>
    <row r="41" spans="1:37" ht="15" customHeight="1" x14ac:dyDescent="0.25">
      <c r="A41">
        <v>166784</v>
      </c>
      <c r="B41" t="s">
        <v>30</v>
      </c>
      <c r="C41" t="s">
        <v>31</v>
      </c>
      <c r="D41">
        <v>303</v>
      </c>
      <c r="E41" t="s">
        <v>12</v>
      </c>
      <c r="F41" t="s">
        <v>21</v>
      </c>
      <c r="G41" t="s">
        <v>9</v>
      </c>
      <c r="H41" t="s">
        <v>26</v>
      </c>
      <c r="I41" s="21">
        <v>45030</v>
      </c>
      <c r="J41" s="21">
        <v>45034</v>
      </c>
      <c r="K41" s="21">
        <v>45125</v>
      </c>
      <c r="L41" s="21">
        <v>45125</v>
      </c>
      <c r="M41" s="22">
        <v>65000000</v>
      </c>
      <c r="N41" t="s">
        <v>10</v>
      </c>
      <c r="O41" s="5" t="s">
        <v>24</v>
      </c>
      <c r="P41" t="s">
        <v>11</v>
      </c>
      <c r="R41" s="21">
        <v>45030</v>
      </c>
      <c r="S41" s="21">
        <v>45034</v>
      </c>
      <c r="T41" s="21">
        <v>45125</v>
      </c>
      <c r="U41" s="21">
        <v>45125</v>
      </c>
      <c r="V41" s="23">
        <v>0.25277777777777777</v>
      </c>
      <c r="W41">
        <v>91</v>
      </c>
      <c r="X41" s="24">
        <v>525579.86570924683</v>
      </c>
      <c r="Y41" s="24">
        <v>525579.86570924683</v>
      </c>
      <c r="Z41" s="24">
        <v>533499.93579751672</v>
      </c>
      <c r="AA41" s="24">
        <v>533499.93579751672</v>
      </c>
      <c r="AB41" s="24">
        <f t="shared" si="9"/>
        <v>533499.93579751672</v>
      </c>
      <c r="AC41">
        <v>0.98515450601426902</v>
      </c>
      <c r="AD41">
        <v>0</v>
      </c>
      <c r="AE41" s="22">
        <v>65000000</v>
      </c>
      <c r="AF41" s="25">
        <v>3.2469987639409302E-2</v>
      </c>
      <c r="AG41" s="26">
        <v>0</v>
      </c>
      <c r="AH41" s="27">
        <v>1</v>
      </c>
      <c r="AI41" s="27" t="s">
        <v>237</v>
      </c>
      <c r="AJ41" t="s">
        <v>237</v>
      </c>
      <c r="AK41" t="s">
        <v>10</v>
      </c>
    </row>
    <row r="42" spans="1:37" ht="15" customHeight="1" x14ac:dyDescent="0.25">
      <c r="A42">
        <v>166785</v>
      </c>
      <c r="B42" t="s">
        <v>30</v>
      </c>
      <c r="C42" t="s">
        <v>31</v>
      </c>
      <c r="D42">
        <v>303</v>
      </c>
      <c r="E42" t="s">
        <v>12</v>
      </c>
      <c r="F42" t="s">
        <v>21</v>
      </c>
      <c r="G42" t="s">
        <v>9</v>
      </c>
      <c r="H42" t="s">
        <v>26</v>
      </c>
      <c r="I42" s="21">
        <v>45121</v>
      </c>
      <c r="J42" s="21">
        <v>45125</v>
      </c>
      <c r="K42" s="21">
        <v>45217</v>
      </c>
      <c r="L42" s="21">
        <v>45217</v>
      </c>
      <c r="M42" s="22">
        <v>65000000</v>
      </c>
      <c r="N42" t="s">
        <v>10</v>
      </c>
      <c r="O42" s="5" t="s">
        <v>24</v>
      </c>
      <c r="P42" t="s">
        <v>11</v>
      </c>
      <c r="R42" s="21">
        <v>45121</v>
      </c>
      <c r="S42" s="21">
        <v>45125</v>
      </c>
      <c r="T42" s="21">
        <v>45217</v>
      </c>
      <c r="U42" s="21">
        <v>45217</v>
      </c>
      <c r="V42" s="23">
        <v>0.25555555555555554</v>
      </c>
      <c r="W42">
        <v>92</v>
      </c>
      <c r="X42" s="24">
        <v>582751.87287312839</v>
      </c>
      <c r="Y42" s="24">
        <v>582751.87287312839</v>
      </c>
      <c r="Z42" s="24">
        <v>596831.14099668199</v>
      </c>
      <c r="AA42" s="24">
        <v>596831.14099668199</v>
      </c>
      <c r="AB42" s="24">
        <f t="shared" si="9"/>
        <v>596831.14099668199</v>
      </c>
      <c r="AC42">
        <v>0.97640996396394153</v>
      </c>
      <c r="AD42">
        <v>0</v>
      </c>
      <c r="AE42" s="22">
        <v>65000000</v>
      </c>
      <c r="AF42" s="25">
        <v>3.5929633906154772E-2</v>
      </c>
      <c r="AG42" s="26">
        <v>0</v>
      </c>
      <c r="AH42" s="27">
        <v>1</v>
      </c>
      <c r="AI42" s="27" t="s">
        <v>237</v>
      </c>
      <c r="AJ42" t="s">
        <v>237</v>
      </c>
      <c r="AK42" t="s">
        <v>10</v>
      </c>
    </row>
    <row r="43" spans="1:37" ht="15" customHeight="1" x14ac:dyDescent="0.25">
      <c r="A43">
        <v>166786</v>
      </c>
      <c r="B43" t="s">
        <v>30</v>
      </c>
      <c r="C43" t="s">
        <v>31</v>
      </c>
      <c r="D43">
        <v>303</v>
      </c>
      <c r="E43" t="s">
        <v>12</v>
      </c>
      <c r="F43" t="s">
        <v>21</v>
      </c>
      <c r="G43" t="s">
        <v>9</v>
      </c>
      <c r="H43" t="s">
        <v>26</v>
      </c>
      <c r="I43" s="21">
        <v>45215</v>
      </c>
      <c r="J43" s="21">
        <v>45217</v>
      </c>
      <c r="K43" s="21">
        <v>45309</v>
      </c>
      <c r="L43" s="21">
        <v>45309</v>
      </c>
      <c r="M43" s="22">
        <v>65000000</v>
      </c>
      <c r="N43" t="s">
        <v>10</v>
      </c>
      <c r="O43" s="5" t="s">
        <v>24</v>
      </c>
      <c r="P43" t="s">
        <v>11</v>
      </c>
      <c r="R43" s="21">
        <v>45215</v>
      </c>
      <c r="S43" s="21">
        <v>45217</v>
      </c>
      <c r="T43" s="21">
        <v>45309</v>
      </c>
      <c r="U43" s="21">
        <v>45309</v>
      </c>
      <c r="V43" s="23">
        <v>0.25555555555555554</v>
      </c>
      <c r="W43">
        <v>92</v>
      </c>
      <c r="X43" s="24">
        <v>587625.72820342996</v>
      </c>
      <c r="Y43" s="24">
        <v>587625.72820342996</v>
      </c>
      <c r="Z43" s="24">
        <v>607184.77838601975</v>
      </c>
      <c r="AA43" s="24">
        <v>607184.77838601975</v>
      </c>
      <c r="AB43" s="24">
        <f t="shared" si="9"/>
        <v>607184.77838601975</v>
      </c>
      <c r="AC43">
        <v>0.96778731799802298</v>
      </c>
      <c r="AD43">
        <v>0</v>
      </c>
      <c r="AE43" s="22">
        <v>65000000</v>
      </c>
      <c r="AF43" s="25">
        <v>3.6552929802502854E-2</v>
      </c>
      <c r="AG43" s="26">
        <v>0</v>
      </c>
      <c r="AH43" s="27">
        <v>1</v>
      </c>
      <c r="AI43" s="27" t="s">
        <v>237</v>
      </c>
      <c r="AJ43" t="s">
        <v>237</v>
      </c>
      <c r="AK43" t="s">
        <v>10</v>
      </c>
    </row>
    <row r="44" spans="1:37" ht="15" hidden="1" customHeight="1" x14ac:dyDescent="0.25">
      <c r="A44">
        <v>166790</v>
      </c>
      <c r="B44" t="s">
        <v>148</v>
      </c>
      <c r="C44" t="s">
        <v>147</v>
      </c>
      <c r="D44">
        <v>304</v>
      </c>
      <c r="E44" t="s">
        <v>12</v>
      </c>
      <c r="F44" t="s">
        <v>21</v>
      </c>
      <c r="G44" t="s">
        <v>9</v>
      </c>
      <c r="H44" t="s">
        <v>14</v>
      </c>
      <c r="J44" s="21">
        <v>44851</v>
      </c>
      <c r="K44" s="21">
        <v>44942</v>
      </c>
      <c r="L44" s="21">
        <v>44942</v>
      </c>
      <c r="M44" s="22">
        <v>120000000</v>
      </c>
      <c r="N44" t="s">
        <v>10</v>
      </c>
      <c r="O44" s="5">
        <v>8.3000000000000001E-3</v>
      </c>
      <c r="P44" t="s">
        <v>11</v>
      </c>
      <c r="R44" s="21">
        <v>44942</v>
      </c>
      <c r="S44" s="21">
        <v>44851</v>
      </c>
      <c r="T44" s="21">
        <v>44942</v>
      </c>
      <c r="U44" s="21">
        <v>44942</v>
      </c>
      <c r="V44" s="23">
        <v>0.25277777777777777</v>
      </c>
      <c r="W44">
        <v>91</v>
      </c>
      <c r="X44" s="24">
        <v>-251540.60887214399</v>
      </c>
      <c r="Y44" s="24">
        <v>-251540.60887214399</v>
      </c>
      <c r="Z44" s="24">
        <v>-251766.66666666666</v>
      </c>
      <c r="AA44" s="24">
        <v>-251766.66666666666</v>
      </c>
      <c r="AB44" s="24">
        <f t="shared" ref="AB44:AB48" si="10">AA44</f>
        <v>-251766.66666666666</v>
      </c>
      <c r="AC44">
        <v>0.99910211388379722</v>
      </c>
      <c r="AD44">
        <v>-2766.6666666666665</v>
      </c>
      <c r="AE44" s="22">
        <v>120000000</v>
      </c>
      <c r="AF44" s="25">
        <v>8.3000000000000001E-3</v>
      </c>
      <c r="AG44" s="26">
        <v>0</v>
      </c>
      <c r="AH44" s="27">
        <v>1</v>
      </c>
      <c r="AI44" s="27" t="s">
        <v>237</v>
      </c>
      <c r="AJ44" t="s">
        <v>237</v>
      </c>
      <c r="AK44" t="s">
        <v>10</v>
      </c>
    </row>
    <row r="45" spans="1:37" ht="15" hidden="1" customHeight="1" x14ac:dyDescent="0.25">
      <c r="A45">
        <v>166791</v>
      </c>
      <c r="B45" t="s">
        <v>148</v>
      </c>
      <c r="C45" t="s">
        <v>147</v>
      </c>
      <c r="D45">
        <v>304</v>
      </c>
      <c r="E45" t="s">
        <v>12</v>
      </c>
      <c r="F45" t="s">
        <v>21</v>
      </c>
      <c r="G45" t="s">
        <v>9</v>
      </c>
      <c r="H45" t="s">
        <v>14</v>
      </c>
      <c r="J45" s="21">
        <v>44942</v>
      </c>
      <c r="K45" s="21">
        <v>45033</v>
      </c>
      <c r="L45" s="21">
        <v>45033</v>
      </c>
      <c r="M45" s="22">
        <v>120000000</v>
      </c>
      <c r="N45" t="s">
        <v>10</v>
      </c>
      <c r="O45" s="5">
        <v>8.3000000000000001E-3</v>
      </c>
      <c r="P45" t="s">
        <v>11</v>
      </c>
      <c r="R45" s="21">
        <v>45033</v>
      </c>
      <c r="S45" s="21">
        <v>44942</v>
      </c>
      <c r="T45" s="21">
        <v>45033</v>
      </c>
      <c r="U45" s="21">
        <v>45033</v>
      </c>
      <c r="V45" s="23">
        <v>0.25277777777777777</v>
      </c>
      <c r="W45">
        <v>91</v>
      </c>
      <c r="X45" s="24">
        <v>-250034.88510022446</v>
      </c>
      <c r="Y45" s="24">
        <v>-250034.88510022446</v>
      </c>
      <c r="Z45" s="24">
        <v>-251766.66666666666</v>
      </c>
      <c r="AA45" s="24">
        <v>-251766.66666666666</v>
      </c>
      <c r="AB45" s="24">
        <f t="shared" si="10"/>
        <v>-251766.66666666666</v>
      </c>
      <c r="AC45">
        <v>0.99312148192860239</v>
      </c>
      <c r="AD45">
        <v>0</v>
      </c>
      <c r="AE45" s="22">
        <v>120000000</v>
      </c>
      <c r="AF45" s="25">
        <v>8.3000000000000001E-3</v>
      </c>
      <c r="AG45" s="26">
        <v>0</v>
      </c>
      <c r="AH45" s="27">
        <v>1</v>
      </c>
      <c r="AI45" s="27" t="s">
        <v>237</v>
      </c>
      <c r="AJ45" t="s">
        <v>237</v>
      </c>
      <c r="AK45" t="s">
        <v>10</v>
      </c>
    </row>
    <row r="46" spans="1:37" ht="15" hidden="1" customHeight="1" x14ac:dyDescent="0.25">
      <c r="A46">
        <v>166792</v>
      </c>
      <c r="B46" t="s">
        <v>148</v>
      </c>
      <c r="C46" t="s">
        <v>147</v>
      </c>
      <c r="D46">
        <v>304</v>
      </c>
      <c r="E46" t="s">
        <v>12</v>
      </c>
      <c r="F46" t="s">
        <v>21</v>
      </c>
      <c r="G46" t="s">
        <v>9</v>
      </c>
      <c r="H46" t="s">
        <v>14</v>
      </c>
      <c r="J46" s="21">
        <v>45033</v>
      </c>
      <c r="K46" s="21">
        <v>45124</v>
      </c>
      <c r="L46" s="21">
        <v>45124</v>
      </c>
      <c r="M46" s="22">
        <v>120000000</v>
      </c>
      <c r="N46" t="s">
        <v>10</v>
      </c>
      <c r="O46" s="5">
        <v>8.3000000000000001E-3</v>
      </c>
      <c r="P46" t="s">
        <v>11</v>
      </c>
      <c r="R46" s="21">
        <v>45124</v>
      </c>
      <c r="S46" s="21">
        <v>45033</v>
      </c>
      <c r="T46" s="21">
        <v>45124</v>
      </c>
      <c r="U46" s="21">
        <v>45124</v>
      </c>
      <c r="V46" s="23">
        <v>0.25277777777777777</v>
      </c>
      <c r="W46">
        <v>91</v>
      </c>
      <c r="X46" s="24">
        <v>-248052.35662637712</v>
      </c>
      <c r="Y46" s="24">
        <v>-248052.35662637712</v>
      </c>
      <c r="Z46" s="24">
        <v>-251766.66666666666</v>
      </c>
      <c r="AA46" s="24">
        <v>-251766.66666666666</v>
      </c>
      <c r="AB46" s="24">
        <f t="shared" si="10"/>
        <v>-251766.66666666666</v>
      </c>
      <c r="AC46">
        <v>0.98524701427132455</v>
      </c>
      <c r="AD46">
        <v>0</v>
      </c>
      <c r="AE46" s="22">
        <v>120000000</v>
      </c>
      <c r="AF46" s="25">
        <v>8.3000000000000001E-3</v>
      </c>
      <c r="AG46" s="26">
        <v>0</v>
      </c>
      <c r="AH46" s="27">
        <v>1</v>
      </c>
      <c r="AI46" s="27" t="s">
        <v>237</v>
      </c>
      <c r="AJ46" t="s">
        <v>237</v>
      </c>
      <c r="AK46" t="s">
        <v>10</v>
      </c>
    </row>
    <row r="47" spans="1:37" ht="15" hidden="1" customHeight="1" x14ac:dyDescent="0.25">
      <c r="A47">
        <v>166793</v>
      </c>
      <c r="B47" t="s">
        <v>148</v>
      </c>
      <c r="C47" t="s">
        <v>147</v>
      </c>
      <c r="D47">
        <v>304</v>
      </c>
      <c r="E47" t="s">
        <v>12</v>
      </c>
      <c r="F47" t="s">
        <v>21</v>
      </c>
      <c r="G47" t="s">
        <v>9</v>
      </c>
      <c r="H47" t="s">
        <v>14</v>
      </c>
      <c r="J47" s="21">
        <v>45124</v>
      </c>
      <c r="K47" s="21">
        <v>45215</v>
      </c>
      <c r="L47" s="21">
        <v>45215</v>
      </c>
      <c r="M47" s="22">
        <v>120000000</v>
      </c>
      <c r="N47" t="s">
        <v>10</v>
      </c>
      <c r="O47" s="5">
        <v>8.3000000000000001E-3</v>
      </c>
      <c r="P47" t="s">
        <v>11</v>
      </c>
      <c r="R47" s="21">
        <v>45215</v>
      </c>
      <c r="S47" s="21">
        <v>45124</v>
      </c>
      <c r="T47" s="21">
        <v>45215</v>
      </c>
      <c r="U47" s="21">
        <v>45215</v>
      </c>
      <c r="V47" s="23">
        <v>0.25277777777777777</v>
      </c>
      <c r="W47">
        <v>91</v>
      </c>
      <c r="X47" s="24">
        <v>-245875.22895886208</v>
      </c>
      <c r="Y47" s="24">
        <v>-245875.22895886208</v>
      </c>
      <c r="Z47" s="24">
        <v>-251766.66666666666</v>
      </c>
      <c r="AA47" s="24">
        <v>-251766.66666666666</v>
      </c>
      <c r="AB47" s="24">
        <f t="shared" si="10"/>
        <v>-251766.66666666666</v>
      </c>
      <c r="AC47">
        <v>0.97659961191127531</v>
      </c>
      <c r="AD47">
        <v>0</v>
      </c>
      <c r="AE47" s="22">
        <v>120000000</v>
      </c>
      <c r="AF47" s="25">
        <v>8.3000000000000001E-3</v>
      </c>
      <c r="AG47" s="26">
        <v>0</v>
      </c>
      <c r="AH47" s="27">
        <v>1</v>
      </c>
      <c r="AI47" s="27" t="s">
        <v>237</v>
      </c>
      <c r="AJ47" t="s">
        <v>237</v>
      </c>
      <c r="AK47" t="s">
        <v>10</v>
      </c>
    </row>
    <row r="48" spans="1:37" ht="15" hidden="1" customHeight="1" x14ac:dyDescent="0.25">
      <c r="A48">
        <v>166794</v>
      </c>
      <c r="B48" t="s">
        <v>148</v>
      </c>
      <c r="C48" t="s">
        <v>147</v>
      </c>
      <c r="D48">
        <v>304</v>
      </c>
      <c r="E48" t="s">
        <v>12</v>
      </c>
      <c r="F48" t="s">
        <v>21</v>
      </c>
      <c r="G48" t="s">
        <v>9</v>
      </c>
      <c r="H48" t="s">
        <v>14</v>
      </c>
      <c r="J48" s="21">
        <v>45215</v>
      </c>
      <c r="K48" s="21">
        <v>45307</v>
      </c>
      <c r="L48" s="21">
        <v>45307</v>
      </c>
      <c r="M48" s="22">
        <v>120000000</v>
      </c>
      <c r="N48" t="s">
        <v>10</v>
      </c>
      <c r="O48" s="5">
        <v>8.3000000000000001E-3</v>
      </c>
      <c r="P48" t="s">
        <v>11</v>
      </c>
      <c r="R48" s="21">
        <v>45307</v>
      </c>
      <c r="S48" s="21">
        <v>45215</v>
      </c>
      <c r="T48" s="21">
        <v>45307</v>
      </c>
      <c r="U48" s="21">
        <v>45307</v>
      </c>
      <c r="V48" s="23">
        <v>0.25555555555555554</v>
      </c>
      <c r="W48">
        <v>92</v>
      </c>
      <c r="X48" s="24">
        <v>-246381.15529599434</v>
      </c>
      <c r="Y48" s="24">
        <v>-246381.15529599434</v>
      </c>
      <c r="Z48" s="24">
        <v>-254533.33333333331</v>
      </c>
      <c r="AA48" s="24">
        <v>-254533.33333333331</v>
      </c>
      <c r="AB48" s="24">
        <f t="shared" si="10"/>
        <v>-254533.33333333331</v>
      </c>
      <c r="AC48">
        <v>0.96797206114193701</v>
      </c>
      <c r="AD48">
        <v>0</v>
      </c>
      <c r="AE48" s="22">
        <v>120000000</v>
      </c>
      <c r="AF48" s="25">
        <v>8.3000000000000001E-3</v>
      </c>
      <c r="AG48" s="26">
        <v>0</v>
      </c>
      <c r="AH48" s="27">
        <v>1</v>
      </c>
      <c r="AI48" s="27" t="s">
        <v>237</v>
      </c>
      <c r="AJ48" t="s">
        <v>237</v>
      </c>
      <c r="AK48" t="s">
        <v>10</v>
      </c>
    </row>
    <row r="49" spans="1:37" ht="15" customHeight="1" x14ac:dyDescent="0.25">
      <c r="A49">
        <v>166798</v>
      </c>
      <c r="B49" t="s">
        <v>146</v>
      </c>
      <c r="C49" t="s">
        <v>147</v>
      </c>
      <c r="D49">
        <v>304</v>
      </c>
      <c r="E49" t="s">
        <v>12</v>
      </c>
      <c r="F49" t="s">
        <v>21</v>
      </c>
      <c r="G49" t="s">
        <v>9</v>
      </c>
      <c r="H49" t="s">
        <v>14</v>
      </c>
      <c r="I49" s="21">
        <v>44847</v>
      </c>
      <c r="J49" s="21">
        <v>44851</v>
      </c>
      <c r="K49" s="21">
        <v>44942</v>
      </c>
      <c r="L49" s="21">
        <v>44942</v>
      </c>
      <c r="M49" s="22">
        <v>120000000</v>
      </c>
      <c r="N49" t="s">
        <v>10</v>
      </c>
      <c r="O49" s="5" t="s">
        <v>24</v>
      </c>
      <c r="P49" t="s">
        <v>11</v>
      </c>
      <c r="R49" s="21">
        <v>44847</v>
      </c>
      <c r="S49" s="21">
        <v>44851</v>
      </c>
      <c r="T49" s="21">
        <v>44942</v>
      </c>
      <c r="U49" s="21">
        <v>44942</v>
      </c>
      <c r="V49" s="23">
        <v>0.25277777777777777</v>
      </c>
      <c r="W49">
        <v>91</v>
      </c>
      <c r="X49" s="24">
        <v>417618.02292266791</v>
      </c>
      <c r="Y49" s="24">
        <v>417618.02292266791</v>
      </c>
      <c r="Z49" s="24">
        <v>417993.33333333326</v>
      </c>
      <c r="AA49" s="24">
        <v>417993.33333333326</v>
      </c>
      <c r="AB49" s="24">
        <f t="shared" ref="AB49:AB53" si="11">IF(AA49&lt;0,0,AA49)</f>
        <v>417993.33333333326</v>
      </c>
      <c r="AC49">
        <v>0.99910211388379722</v>
      </c>
      <c r="AD49">
        <v>4593.3333333333321</v>
      </c>
      <c r="AE49" s="22">
        <v>120000000</v>
      </c>
      <c r="AF49" s="25">
        <v>1.3779999999999999E-2</v>
      </c>
      <c r="AG49" s="26">
        <v>0</v>
      </c>
      <c r="AH49" s="27">
        <v>1</v>
      </c>
      <c r="AI49" s="27" t="s">
        <v>237</v>
      </c>
      <c r="AJ49" t="s">
        <v>237</v>
      </c>
      <c r="AK49" t="s">
        <v>10</v>
      </c>
    </row>
    <row r="50" spans="1:37" ht="15" customHeight="1" x14ac:dyDescent="0.25">
      <c r="A50">
        <v>166799</v>
      </c>
      <c r="B50" t="s">
        <v>146</v>
      </c>
      <c r="C50" t="s">
        <v>147</v>
      </c>
      <c r="D50">
        <v>304</v>
      </c>
      <c r="E50" t="s">
        <v>12</v>
      </c>
      <c r="F50" t="s">
        <v>21</v>
      </c>
      <c r="G50" t="s">
        <v>9</v>
      </c>
      <c r="H50" t="s">
        <v>14</v>
      </c>
      <c r="I50" s="21">
        <v>44938</v>
      </c>
      <c r="J50" s="21">
        <v>44942</v>
      </c>
      <c r="K50" s="21">
        <v>45033</v>
      </c>
      <c r="L50" s="21">
        <v>45033</v>
      </c>
      <c r="M50" s="22">
        <v>120000000</v>
      </c>
      <c r="N50" t="s">
        <v>10</v>
      </c>
      <c r="O50" s="5" t="s">
        <v>24</v>
      </c>
      <c r="P50" t="s">
        <v>11</v>
      </c>
      <c r="R50" s="21">
        <v>44938</v>
      </c>
      <c r="S50" s="21">
        <v>44942</v>
      </c>
      <c r="T50" s="21">
        <v>45033</v>
      </c>
      <c r="U50" s="21">
        <v>45033</v>
      </c>
      <c r="V50" s="23">
        <v>0.25277777777777777</v>
      </c>
      <c r="W50">
        <v>91</v>
      </c>
      <c r="X50" s="24">
        <v>714864.94240062265</v>
      </c>
      <c r="Y50" s="24">
        <v>714864.94240062265</v>
      </c>
      <c r="Z50" s="24">
        <v>719816.21121756767</v>
      </c>
      <c r="AA50" s="24">
        <v>719816.21121756767</v>
      </c>
      <c r="AB50" s="24">
        <f t="shared" si="11"/>
        <v>719816.21121756767</v>
      </c>
      <c r="AC50">
        <v>0.99312148192860239</v>
      </c>
      <c r="AD50">
        <v>0</v>
      </c>
      <c r="AE50" s="22">
        <v>120000000</v>
      </c>
      <c r="AF50" s="25">
        <v>2.373020476541432E-2</v>
      </c>
      <c r="AG50" s="26">
        <v>0</v>
      </c>
      <c r="AH50" s="27">
        <v>1</v>
      </c>
      <c r="AI50" s="27" t="s">
        <v>237</v>
      </c>
      <c r="AJ50" t="s">
        <v>237</v>
      </c>
      <c r="AK50" t="s">
        <v>10</v>
      </c>
    </row>
    <row r="51" spans="1:37" ht="15" customHeight="1" x14ac:dyDescent="0.25">
      <c r="A51">
        <v>166800</v>
      </c>
      <c r="B51" t="s">
        <v>146</v>
      </c>
      <c r="C51" t="s">
        <v>147</v>
      </c>
      <c r="D51">
        <v>304</v>
      </c>
      <c r="E51" t="s">
        <v>12</v>
      </c>
      <c r="F51" t="s">
        <v>21</v>
      </c>
      <c r="G51" t="s">
        <v>9</v>
      </c>
      <c r="H51" t="s">
        <v>14</v>
      </c>
      <c r="I51" s="21">
        <v>45029</v>
      </c>
      <c r="J51" s="21">
        <v>45033</v>
      </c>
      <c r="K51" s="21">
        <v>45124</v>
      </c>
      <c r="L51" s="21">
        <v>45124</v>
      </c>
      <c r="M51" s="22">
        <v>120000000</v>
      </c>
      <c r="N51" t="s">
        <v>10</v>
      </c>
      <c r="O51" s="5" t="s">
        <v>24</v>
      </c>
      <c r="P51" t="s">
        <v>11</v>
      </c>
      <c r="R51" s="21">
        <v>45029</v>
      </c>
      <c r="S51" s="21">
        <v>45033</v>
      </c>
      <c r="T51" s="21">
        <v>45124</v>
      </c>
      <c r="U51" s="21">
        <v>45124</v>
      </c>
      <c r="V51" s="23">
        <v>0.25277777777777777</v>
      </c>
      <c r="W51">
        <v>91</v>
      </c>
      <c r="X51" s="24">
        <v>968535.82218471623</v>
      </c>
      <c r="Y51" s="24">
        <v>968535.82218471623</v>
      </c>
      <c r="Z51" s="24">
        <v>983038.57627118239</v>
      </c>
      <c r="AA51" s="24">
        <v>983038.57627118239</v>
      </c>
      <c r="AB51" s="24">
        <f t="shared" si="11"/>
        <v>983038.57627118239</v>
      </c>
      <c r="AC51">
        <v>0.98524701427132455</v>
      </c>
      <c r="AD51">
        <v>0</v>
      </c>
      <c r="AE51" s="22">
        <v>120000000</v>
      </c>
      <c r="AF51" s="25">
        <v>3.2407865151797222E-2</v>
      </c>
      <c r="AG51" s="26">
        <v>0</v>
      </c>
      <c r="AH51" s="27">
        <v>1</v>
      </c>
      <c r="AI51" s="27" t="s">
        <v>237</v>
      </c>
      <c r="AJ51" t="s">
        <v>237</v>
      </c>
      <c r="AK51" t="s">
        <v>10</v>
      </c>
    </row>
    <row r="52" spans="1:37" ht="15" customHeight="1" x14ac:dyDescent="0.25">
      <c r="A52">
        <v>166801</v>
      </c>
      <c r="B52" t="s">
        <v>146</v>
      </c>
      <c r="C52" t="s">
        <v>147</v>
      </c>
      <c r="D52">
        <v>304</v>
      </c>
      <c r="E52" t="s">
        <v>12</v>
      </c>
      <c r="F52" t="s">
        <v>21</v>
      </c>
      <c r="G52" t="s">
        <v>9</v>
      </c>
      <c r="H52" t="s">
        <v>14</v>
      </c>
      <c r="I52" s="21">
        <v>45120</v>
      </c>
      <c r="J52" s="21">
        <v>45124</v>
      </c>
      <c r="K52" s="21">
        <v>45215</v>
      </c>
      <c r="L52" s="21">
        <v>45215</v>
      </c>
      <c r="M52" s="22">
        <v>120000000</v>
      </c>
      <c r="N52" t="s">
        <v>10</v>
      </c>
      <c r="O52" t="s">
        <v>24</v>
      </c>
      <c r="P52" t="s">
        <v>11</v>
      </c>
      <c r="R52" s="21">
        <v>45120</v>
      </c>
      <c r="S52" s="21">
        <v>45124</v>
      </c>
      <c r="T52" s="21">
        <v>45215</v>
      </c>
      <c r="U52" s="21">
        <v>45215</v>
      </c>
      <c r="V52" s="23">
        <v>0.25277777777777777</v>
      </c>
      <c r="W52">
        <v>91</v>
      </c>
      <c r="X52" s="24">
        <v>1064145.7491690081</v>
      </c>
      <c r="Y52" s="24">
        <v>1064145.7491690081</v>
      </c>
      <c r="Z52" s="24">
        <v>1089643.8378532617</v>
      </c>
      <c r="AA52" s="24">
        <v>1089643.8378532617</v>
      </c>
      <c r="AB52" s="24">
        <f t="shared" si="11"/>
        <v>1089643.8378532617</v>
      </c>
      <c r="AC52">
        <v>0.97659961191127531</v>
      </c>
      <c r="AD52">
        <v>0</v>
      </c>
      <c r="AE52" s="22">
        <v>120000000</v>
      </c>
      <c r="AF52" s="25">
        <v>3.5922324324832812E-2</v>
      </c>
      <c r="AG52" s="26">
        <v>0</v>
      </c>
      <c r="AH52" s="27">
        <v>1</v>
      </c>
      <c r="AI52" s="27" t="s">
        <v>237</v>
      </c>
      <c r="AJ52" t="s">
        <v>237</v>
      </c>
      <c r="AK52" t="s">
        <v>10</v>
      </c>
    </row>
    <row r="53" spans="1:37" ht="15" customHeight="1" x14ac:dyDescent="0.25">
      <c r="A53">
        <v>166802</v>
      </c>
      <c r="B53" t="s">
        <v>146</v>
      </c>
      <c r="C53" t="s">
        <v>147</v>
      </c>
      <c r="D53">
        <v>304</v>
      </c>
      <c r="E53" t="s">
        <v>12</v>
      </c>
      <c r="F53" t="s">
        <v>21</v>
      </c>
      <c r="G53" t="s">
        <v>9</v>
      </c>
      <c r="H53" t="s">
        <v>14</v>
      </c>
      <c r="I53" s="21">
        <v>45211</v>
      </c>
      <c r="J53" s="21">
        <v>45215</v>
      </c>
      <c r="K53" s="21">
        <v>45307</v>
      </c>
      <c r="L53" s="21">
        <v>45307</v>
      </c>
      <c r="M53" s="22">
        <v>120000000</v>
      </c>
      <c r="N53" t="s">
        <v>10</v>
      </c>
      <c r="O53" t="s">
        <v>24</v>
      </c>
      <c r="P53" t="s">
        <v>11</v>
      </c>
      <c r="R53" s="21">
        <v>45211</v>
      </c>
      <c r="S53" s="21">
        <v>45215</v>
      </c>
      <c r="T53" s="21">
        <v>45307</v>
      </c>
      <c r="U53" s="21">
        <v>45307</v>
      </c>
      <c r="V53" s="23">
        <v>0.25555555555555554</v>
      </c>
      <c r="W53">
        <v>92</v>
      </c>
      <c r="X53" s="24">
        <v>1085417.6198541981</v>
      </c>
      <c r="Y53" s="24">
        <v>1085417.6198541981</v>
      </c>
      <c r="Z53" s="24">
        <v>1121331.5584477801</v>
      </c>
      <c r="AA53" s="24">
        <v>1121331.5584477801</v>
      </c>
      <c r="AB53" s="24">
        <f t="shared" si="11"/>
        <v>1121331.5584477801</v>
      </c>
      <c r="AC53">
        <v>0.96797206114193701</v>
      </c>
      <c r="AD53">
        <v>0</v>
      </c>
      <c r="AE53" s="22">
        <v>120000000</v>
      </c>
      <c r="AF53" s="25">
        <v>3.6565159514601528E-2</v>
      </c>
      <c r="AG53" s="26">
        <v>0</v>
      </c>
      <c r="AH53" s="27">
        <v>1</v>
      </c>
      <c r="AI53" s="27" t="s">
        <v>237</v>
      </c>
      <c r="AJ53" t="s">
        <v>237</v>
      </c>
      <c r="AK53" t="s">
        <v>10</v>
      </c>
    </row>
    <row r="54" spans="1:37" ht="15" hidden="1" customHeight="1" x14ac:dyDescent="0.25">
      <c r="A54">
        <v>147812</v>
      </c>
      <c r="B54" t="s">
        <v>116</v>
      </c>
      <c r="C54" t="s">
        <v>114</v>
      </c>
      <c r="D54">
        <v>305</v>
      </c>
      <c r="E54" t="s">
        <v>12</v>
      </c>
      <c r="F54" t="s">
        <v>21</v>
      </c>
      <c r="G54" t="s">
        <v>20</v>
      </c>
      <c r="H54" t="s">
        <v>115</v>
      </c>
      <c r="J54" s="21">
        <v>44925</v>
      </c>
      <c r="K54" s="21">
        <v>45016</v>
      </c>
      <c r="L54" s="21">
        <v>45016</v>
      </c>
      <c r="M54" s="22">
        <v>2631824</v>
      </c>
      <c r="N54" t="s">
        <v>10</v>
      </c>
      <c r="O54">
        <v>1.5900000000000001E-2</v>
      </c>
      <c r="P54" t="s">
        <v>11</v>
      </c>
      <c r="R54" s="21">
        <v>45016</v>
      </c>
      <c r="S54" s="21">
        <v>44925</v>
      </c>
      <c r="T54" s="21">
        <v>45016</v>
      </c>
      <c r="U54" s="21">
        <v>45016</v>
      </c>
      <c r="V54" s="23">
        <v>0.25277777777777777</v>
      </c>
      <c r="W54">
        <v>91</v>
      </c>
      <c r="X54" s="24">
        <v>-10518.528372004825</v>
      </c>
      <c r="Y54" s="24">
        <v>-10518.528372004825</v>
      </c>
      <c r="Z54" s="24">
        <v>-10577.739293333334</v>
      </c>
      <c r="AA54" s="24">
        <v>-10577.739293333334</v>
      </c>
      <c r="AB54" s="24">
        <f t="shared" ref="AB54:AB67" si="12">AA54</f>
        <v>-10577.739293333334</v>
      </c>
      <c r="AC54">
        <v>0.99440230850028344</v>
      </c>
      <c r="AD54">
        <v>-116.23889333333334</v>
      </c>
      <c r="AE54" s="22">
        <v>2631824</v>
      </c>
      <c r="AF54" s="25">
        <v>1.5900000000000001E-2</v>
      </c>
      <c r="AG54" s="26">
        <v>0</v>
      </c>
      <c r="AH54" s="27">
        <v>1</v>
      </c>
      <c r="AI54" s="27" t="s">
        <v>237</v>
      </c>
      <c r="AJ54" t="s">
        <v>237</v>
      </c>
      <c r="AK54" t="s">
        <v>10</v>
      </c>
    </row>
    <row r="55" spans="1:37" ht="15" hidden="1" customHeight="1" x14ac:dyDescent="0.25">
      <c r="A55">
        <v>147813</v>
      </c>
      <c r="B55" t="s">
        <v>116</v>
      </c>
      <c r="C55" t="s">
        <v>114</v>
      </c>
      <c r="D55">
        <v>305</v>
      </c>
      <c r="E55" t="s">
        <v>12</v>
      </c>
      <c r="F55" t="s">
        <v>21</v>
      </c>
      <c r="G55" t="s">
        <v>20</v>
      </c>
      <c r="H55" t="s">
        <v>115</v>
      </c>
      <c r="J55" s="21">
        <v>45016</v>
      </c>
      <c r="K55" s="21">
        <v>45107</v>
      </c>
      <c r="L55" s="21">
        <v>45107</v>
      </c>
      <c r="M55" s="22">
        <v>2457910</v>
      </c>
      <c r="N55" t="s">
        <v>10</v>
      </c>
      <c r="O55">
        <v>1.5900000000000001E-2</v>
      </c>
      <c r="P55" t="s">
        <v>11</v>
      </c>
      <c r="R55" s="21">
        <v>45107</v>
      </c>
      <c r="S55" s="21">
        <v>45016</v>
      </c>
      <c r="T55" s="21">
        <v>45107</v>
      </c>
      <c r="U55" s="21">
        <v>45107</v>
      </c>
      <c r="V55" s="23">
        <v>0.25277777777777777</v>
      </c>
      <c r="W55">
        <v>91</v>
      </c>
      <c r="X55" s="24">
        <v>-9748.3781999838138</v>
      </c>
      <c r="Y55" s="24">
        <v>-9748.3781999838138</v>
      </c>
      <c r="Z55" s="24">
        <v>-9878.7499416666669</v>
      </c>
      <c r="AA55" s="24">
        <v>-9878.7499416666669</v>
      </c>
      <c r="AB55" s="24">
        <f t="shared" si="12"/>
        <v>-9878.7499416666669</v>
      </c>
      <c r="AC55">
        <v>0.98680280982384527</v>
      </c>
      <c r="AD55">
        <v>0</v>
      </c>
      <c r="AE55" s="22">
        <v>2457910</v>
      </c>
      <c r="AF55" s="25">
        <v>1.5900000000000001E-2</v>
      </c>
      <c r="AG55" s="26">
        <v>0</v>
      </c>
      <c r="AH55" s="27">
        <v>1</v>
      </c>
      <c r="AI55" s="27" t="s">
        <v>237</v>
      </c>
      <c r="AJ55" t="s">
        <v>237</v>
      </c>
      <c r="AK55" t="s">
        <v>10</v>
      </c>
    </row>
    <row r="56" spans="1:37" ht="15" hidden="1" customHeight="1" x14ac:dyDescent="0.25">
      <c r="A56">
        <v>147814</v>
      </c>
      <c r="B56" t="s">
        <v>116</v>
      </c>
      <c r="C56" t="s">
        <v>114</v>
      </c>
      <c r="D56">
        <v>305</v>
      </c>
      <c r="E56" t="s">
        <v>12</v>
      </c>
      <c r="F56" t="s">
        <v>21</v>
      </c>
      <c r="G56" t="s">
        <v>20</v>
      </c>
      <c r="H56" t="s">
        <v>115</v>
      </c>
      <c r="J56" s="21">
        <v>45107</v>
      </c>
      <c r="K56" s="21">
        <v>45198</v>
      </c>
      <c r="L56" s="21">
        <v>45198</v>
      </c>
      <c r="M56" s="22">
        <v>2281932</v>
      </c>
      <c r="N56" t="s">
        <v>10</v>
      </c>
      <c r="O56">
        <v>1.5900000000000001E-2</v>
      </c>
      <c r="P56" t="s">
        <v>11</v>
      </c>
      <c r="R56" s="21">
        <v>45198</v>
      </c>
      <c r="S56" s="21">
        <v>45107</v>
      </c>
      <c r="T56" s="21">
        <v>45198</v>
      </c>
      <c r="U56" s="21">
        <v>45198</v>
      </c>
      <c r="V56" s="23">
        <v>0.25277777777777777</v>
      </c>
      <c r="W56">
        <v>91</v>
      </c>
      <c r="X56" s="24">
        <v>-8971.6541634140794</v>
      </c>
      <c r="Y56" s="24">
        <v>-8971.6541634140794</v>
      </c>
      <c r="Z56" s="24">
        <v>-9171.4650299999994</v>
      </c>
      <c r="AA56" s="24">
        <v>-9171.4650299999994</v>
      </c>
      <c r="AB56" s="24">
        <f t="shared" si="12"/>
        <v>-9171.4650299999994</v>
      </c>
      <c r="AC56">
        <v>0.97821385504580394</v>
      </c>
      <c r="AD56">
        <v>0</v>
      </c>
      <c r="AE56" s="22">
        <v>2281932</v>
      </c>
      <c r="AF56" s="25">
        <v>1.5900000000000001E-2</v>
      </c>
      <c r="AG56" s="26">
        <v>0</v>
      </c>
      <c r="AH56" s="27">
        <v>1</v>
      </c>
      <c r="AI56" s="27" t="s">
        <v>237</v>
      </c>
      <c r="AJ56" t="s">
        <v>237</v>
      </c>
      <c r="AK56" t="s">
        <v>10</v>
      </c>
    </row>
    <row r="57" spans="1:37" ht="15" hidden="1" customHeight="1" x14ac:dyDescent="0.25">
      <c r="A57">
        <v>147815</v>
      </c>
      <c r="B57" t="s">
        <v>116</v>
      </c>
      <c r="C57" t="s">
        <v>114</v>
      </c>
      <c r="D57">
        <v>305</v>
      </c>
      <c r="E57" t="s">
        <v>12</v>
      </c>
      <c r="F57" t="s">
        <v>21</v>
      </c>
      <c r="G57" t="s">
        <v>20</v>
      </c>
      <c r="H57" t="s">
        <v>115</v>
      </c>
      <c r="J57" s="21">
        <v>45198</v>
      </c>
      <c r="K57" s="21">
        <v>45289</v>
      </c>
      <c r="L57" s="21">
        <v>45289</v>
      </c>
      <c r="M57" s="22">
        <v>2103866</v>
      </c>
      <c r="N57" t="s">
        <v>10</v>
      </c>
      <c r="O57">
        <v>1.5900000000000001E-2</v>
      </c>
      <c r="P57" t="s">
        <v>11</v>
      </c>
      <c r="R57" s="21">
        <v>45289</v>
      </c>
      <c r="S57" s="21">
        <v>45198</v>
      </c>
      <c r="T57" s="21">
        <v>45289</v>
      </c>
      <c r="U57" s="21">
        <v>45289</v>
      </c>
      <c r="V57" s="23">
        <v>0.25277777777777777</v>
      </c>
      <c r="W57">
        <v>91</v>
      </c>
      <c r="X57" s="24">
        <v>-8199.0839619555445</v>
      </c>
      <c r="Y57" s="24">
        <v>-8199.0839619555445</v>
      </c>
      <c r="Z57" s="24">
        <v>-8455.7880983333343</v>
      </c>
      <c r="AA57" s="24">
        <v>-8455.7880983333343</v>
      </c>
      <c r="AB57" s="24">
        <f t="shared" si="12"/>
        <v>-8455.7880983333343</v>
      </c>
      <c r="AC57">
        <v>0.96964160721714543</v>
      </c>
      <c r="AD57">
        <v>0</v>
      </c>
      <c r="AE57" s="22">
        <v>2103866</v>
      </c>
      <c r="AF57" s="25">
        <v>1.5900000000000001E-2</v>
      </c>
      <c r="AG57" s="26">
        <v>0</v>
      </c>
      <c r="AH57" s="27">
        <v>1</v>
      </c>
      <c r="AI57" s="27" t="s">
        <v>237</v>
      </c>
      <c r="AJ57" t="s">
        <v>237</v>
      </c>
      <c r="AK57" t="s">
        <v>10</v>
      </c>
    </row>
    <row r="58" spans="1:37" ht="15" hidden="1" customHeight="1" x14ac:dyDescent="0.25">
      <c r="A58">
        <v>147816</v>
      </c>
      <c r="B58" t="s">
        <v>116</v>
      </c>
      <c r="C58" t="s">
        <v>114</v>
      </c>
      <c r="D58">
        <v>305</v>
      </c>
      <c r="E58" t="s">
        <v>12</v>
      </c>
      <c r="F58" t="s">
        <v>21</v>
      </c>
      <c r="G58" t="s">
        <v>20</v>
      </c>
      <c r="H58" t="s">
        <v>115</v>
      </c>
      <c r="J58" s="21">
        <v>45289</v>
      </c>
      <c r="K58" s="21">
        <v>45380</v>
      </c>
      <c r="L58" s="21">
        <v>45380</v>
      </c>
      <c r="M58" s="22">
        <v>1923687</v>
      </c>
      <c r="N58" t="s">
        <v>10</v>
      </c>
      <c r="O58">
        <v>1.5900000000000001E-2</v>
      </c>
      <c r="P58" t="s">
        <v>11</v>
      </c>
      <c r="R58" s="21">
        <v>45380</v>
      </c>
      <c r="S58" s="21">
        <v>45289</v>
      </c>
      <c r="T58" s="21">
        <v>45380</v>
      </c>
      <c r="U58" s="21">
        <v>45380</v>
      </c>
      <c r="V58" s="23">
        <v>0.25277777777777777</v>
      </c>
      <c r="W58">
        <v>91</v>
      </c>
      <c r="X58" s="24">
        <v>-7432.7386231061973</v>
      </c>
      <c r="Y58" s="24">
        <v>-7432.7386231061973</v>
      </c>
      <c r="Z58" s="24">
        <v>-7731.6186675000008</v>
      </c>
      <c r="AA58" s="24">
        <v>-7731.6186675000008</v>
      </c>
      <c r="AB58" s="24">
        <f t="shared" si="12"/>
        <v>-7731.6186675000008</v>
      </c>
      <c r="AC58">
        <v>0.96134314724416625</v>
      </c>
      <c r="AD58">
        <v>0</v>
      </c>
      <c r="AE58" s="22">
        <v>1923687</v>
      </c>
      <c r="AF58" s="25">
        <v>1.5900000000000001E-2</v>
      </c>
      <c r="AG58" s="26">
        <v>0</v>
      </c>
      <c r="AH58" s="27">
        <v>1</v>
      </c>
      <c r="AI58" s="27" t="s">
        <v>237</v>
      </c>
      <c r="AJ58" t="s">
        <v>237</v>
      </c>
      <c r="AK58" t="s">
        <v>10</v>
      </c>
    </row>
    <row r="59" spans="1:37" ht="15" hidden="1" customHeight="1" x14ac:dyDescent="0.25">
      <c r="A59">
        <v>147817</v>
      </c>
      <c r="B59" t="s">
        <v>116</v>
      </c>
      <c r="C59" t="s">
        <v>114</v>
      </c>
      <c r="D59">
        <v>305</v>
      </c>
      <c r="E59" t="s">
        <v>12</v>
      </c>
      <c r="F59" t="s">
        <v>21</v>
      </c>
      <c r="G59" t="s">
        <v>20</v>
      </c>
      <c r="H59" t="s">
        <v>115</v>
      </c>
      <c r="J59" s="21">
        <v>45380</v>
      </c>
      <c r="K59" s="21">
        <v>45471</v>
      </c>
      <c r="L59" s="21">
        <v>45471</v>
      </c>
      <c r="M59" s="22">
        <v>1741369</v>
      </c>
      <c r="N59" t="s">
        <v>10</v>
      </c>
      <c r="O59">
        <v>1.5900000000000001E-2</v>
      </c>
      <c r="P59" t="s">
        <v>11</v>
      </c>
      <c r="R59" s="21">
        <v>45471</v>
      </c>
      <c r="S59" s="21">
        <v>45380</v>
      </c>
      <c r="T59" s="21">
        <v>45471</v>
      </c>
      <c r="U59" s="21">
        <v>45471</v>
      </c>
      <c r="V59" s="23">
        <v>0.25277777777777777</v>
      </c>
      <c r="W59">
        <v>91</v>
      </c>
      <c r="X59" s="24">
        <v>-6673.315075119217</v>
      </c>
      <c r="Y59" s="24">
        <v>-6673.315075119217</v>
      </c>
      <c r="Z59" s="24">
        <v>-6998.8522391666665</v>
      </c>
      <c r="AA59" s="24">
        <v>-6998.8522391666665</v>
      </c>
      <c r="AB59" s="24">
        <f t="shared" si="12"/>
        <v>-6998.8522391666665</v>
      </c>
      <c r="AC59">
        <v>0.95348706431810448</v>
      </c>
      <c r="AD59">
        <v>0</v>
      </c>
      <c r="AE59" s="22">
        <v>1741369</v>
      </c>
      <c r="AF59" s="25">
        <v>1.5900000000000001E-2</v>
      </c>
      <c r="AG59" s="26">
        <v>0</v>
      </c>
      <c r="AH59" s="27">
        <v>1</v>
      </c>
      <c r="AI59" s="27" t="s">
        <v>237</v>
      </c>
      <c r="AJ59" t="s">
        <v>237</v>
      </c>
      <c r="AK59" t="s">
        <v>10</v>
      </c>
    </row>
    <row r="60" spans="1:37" ht="15" hidden="1" customHeight="1" x14ac:dyDescent="0.25">
      <c r="A60">
        <v>147818</v>
      </c>
      <c r="B60" t="s">
        <v>116</v>
      </c>
      <c r="C60" t="s">
        <v>114</v>
      </c>
      <c r="D60">
        <v>305</v>
      </c>
      <c r="E60" t="s">
        <v>12</v>
      </c>
      <c r="F60" t="s">
        <v>21</v>
      </c>
      <c r="G60" t="s">
        <v>20</v>
      </c>
      <c r="H60" t="s">
        <v>115</v>
      </c>
      <c r="J60" s="21">
        <v>45471</v>
      </c>
      <c r="K60" s="21">
        <v>45565</v>
      </c>
      <c r="L60" s="21">
        <v>45565</v>
      </c>
      <c r="M60" s="22">
        <v>1556888</v>
      </c>
      <c r="N60" t="s">
        <v>10</v>
      </c>
      <c r="O60">
        <v>1.5900000000000001E-2</v>
      </c>
      <c r="P60" t="s">
        <v>11</v>
      </c>
      <c r="R60" s="21">
        <v>45565</v>
      </c>
      <c r="S60" s="21">
        <v>45471</v>
      </c>
      <c r="T60" s="21">
        <v>45565</v>
      </c>
      <c r="U60" s="21">
        <v>45565</v>
      </c>
      <c r="V60" s="23">
        <v>0.26111111111111113</v>
      </c>
      <c r="W60">
        <v>94</v>
      </c>
      <c r="X60" s="24">
        <v>-6114.2412082298624</v>
      </c>
      <c r="Y60" s="24">
        <v>-6114.2412082298624</v>
      </c>
      <c r="Z60" s="24">
        <v>-6463.6800133333345</v>
      </c>
      <c r="AA60" s="24">
        <v>-6463.6800133333345</v>
      </c>
      <c r="AB60" s="24">
        <f t="shared" si="12"/>
        <v>-6463.6800133333345</v>
      </c>
      <c r="AC60">
        <v>0.94593810269341194</v>
      </c>
      <c r="AD60">
        <v>0</v>
      </c>
      <c r="AE60" s="22">
        <v>1556888</v>
      </c>
      <c r="AF60" s="25">
        <v>1.5900000000000001E-2</v>
      </c>
      <c r="AG60" s="26">
        <v>0</v>
      </c>
      <c r="AH60" s="27">
        <v>1</v>
      </c>
      <c r="AI60" s="27" t="s">
        <v>237</v>
      </c>
      <c r="AJ60" t="s">
        <v>237</v>
      </c>
      <c r="AK60" t="s">
        <v>10</v>
      </c>
    </row>
    <row r="61" spans="1:37" ht="15" hidden="1" customHeight="1" x14ac:dyDescent="0.25">
      <c r="A61">
        <v>147819</v>
      </c>
      <c r="B61" t="s">
        <v>116</v>
      </c>
      <c r="C61" t="s">
        <v>114</v>
      </c>
      <c r="D61">
        <v>305</v>
      </c>
      <c r="E61" t="s">
        <v>12</v>
      </c>
      <c r="F61" t="s">
        <v>21</v>
      </c>
      <c r="G61" t="s">
        <v>20</v>
      </c>
      <c r="H61" t="s">
        <v>115</v>
      </c>
      <c r="J61" s="21">
        <v>45565</v>
      </c>
      <c r="K61" s="21">
        <v>45657</v>
      </c>
      <c r="L61" s="21">
        <v>45657</v>
      </c>
      <c r="M61" s="22">
        <v>1370217</v>
      </c>
      <c r="N61" t="s">
        <v>10</v>
      </c>
      <c r="O61">
        <v>1.5900000000000001E-2</v>
      </c>
      <c r="P61" t="s">
        <v>11</v>
      </c>
      <c r="R61" s="21">
        <v>45657</v>
      </c>
      <c r="S61" s="21">
        <v>45565</v>
      </c>
      <c r="T61" s="21">
        <v>45657</v>
      </c>
      <c r="U61" s="21">
        <v>45657</v>
      </c>
      <c r="V61" s="23">
        <v>0.25555555555555554</v>
      </c>
      <c r="W61">
        <v>92</v>
      </c>
      <c r="X61" s="24">
        <v>-5227.7841715302848</v>
      </c>
      <c r="Y61" s="24">
        <v>-5227.7841715302848</v>
      </c>
      <c r="Z61" s="24">
        <v>-5567.6484099999998</v>
      </c>
      <c r="AA61" s="24">
        <v>-5567.6484099999998</v>
      </c>
      <c r="AB61" s="24">
        <f t="shared" si="12"/>
        <v>-5567.6484099999998</v>
      </c>
      <c r="AC61">
        <v>0.93895730954216006</v>
      </c>
      <c r="AD61">
        <v>0</v>
      </c>
      <c r="AE61" s="22">
        <v>1370217</v>
      </c>
      <c r="AF61" s="25">
        <v>1.5900000000000001E-2</v>
      </c>
      <c r="AG61" s="26">
        <v>0</v>
      </c>
      <c r="AH61" s="27">
        <v>1</v>
      </c>
      <c r="AI61" s="27" t="s">
        <v>237</v>
      </c>
      <c r="AJ61" t="s">
        <v>237</v>
      </c>
      <c r="AK61" t="s">
        <v>10</v>
      </c>
    </row>
    <row r="62" spans="1:37" ht="15" hidden="1" customHeight="1" x14ac:dyDescent="0.25">
      <c r="A62">
        <v>147820</v>
      </c>
      <c r="B62" t="s">
        <v>116</v>
      </c>
      <c r="C62" t="s">
        <v>114</v>
      </c>
      <c r="D62">
        <v>305</v>
      </c>
      <c r="E62" t="s">
        <v>12</v>
      </c>
      <c r="F62" t="s">
        <v>21</v>
      </c>
      <c r="G62" t="s">
        <v>20</v>
      </c>
      <c r="H62" t="s">
        <v>115</v>
      </c>
      <c r="J62" s="21">
        <v>45657</v>
      </c>
      <c r="K62" s="21">
        <v>45747</v>
      </c>
      <c r="L62" s="21">
        <v>45747</v>
      </c>
      <c r="M62" s="22">
        <v>1181331</v>
      </c>
      <c r="N62" t="s">
        <v>10</v>
      </c>
      <c r="O62">
        <v>1.5900000000000001E-2</v>
      </c>
      <c r="P62" t="s">
        <v>11</v>
      </c>
      <c r="R62" s="21">
        <v>45747</v>
      </c>
      <c r="S62" s="21">
        <v>45657</v>
      </c>
      <c r="T62" s="21">
        <v>45747</v>
      </c>
      <c r="U62" s="21">
        <v>45747</v>
      </c>
      <c r="V62" s="23">
        <v>0.25</v>
      </c>
      <c r="W62">
        <v>90</v>
      </c>
      <c r="X62" s="24">
        <v>-4378.0285582037022</v>
      </c>
      <c r="Y62" s="24">
        <v>-4378.0285582037022</v>
      </c>
      <c r="Z62" s="24">
        <v>-4695.7907249999998</v>
      </c>
      <c r="AA62" s="24">
        <v>-4695.7907249999998</v>
      </c>
      <c r="AB62" s="24">
        <f t="shared" si="12"/>
        <v>-4695.7907249999998</v>
      </c>
      <c r="AC62">
        <v>0.93233042411695255</v>
      </c>
      <c r="AD62">
        <v>0</v>
      </c>
      <c r="AE62" s="22">
        <v>1181331</v>
      </c>
      <c r="AF62" s="25">
        <v>1.5900000000000001E-2</v>
      </c>
      <c r="AG62" s="26">
        <v>0</v>
      </c>
      <c r="AH62" s="27">
        <v>1</v>
      </c>
      <c r="AI62" s="27" t="s">
        <v>237</v>
      </c>
      <c r="AJ62" t="s">
        <v>237</v>
      </c>
      <c r="AK62" t="s">
        <v>10</v>
      </c>
    </row>
    <row r="63" spans="1:37" ht="15" hidden="1" customHeight="1" x14ac:dyDescent="0.25">
      <c r="A63">
        <v>147821</v>
      </c>
      <c r="B63" t="s">
        <v>116</v>
      </c>
      <c r="C63" t="s">
        <v>114</v>
      </c>
      <c r="D63">
        <v>305</v>
      </c>
      <c r="E63" t="s">
        <v>12</v>
      </c>
      <c r="F63" t="s">
        <v>21</v>
      </c>
      <c r="G63" t="s">
        <v>20</v>
      </c>
      <c r="H63" t="s">
        <v>115</v>
      </c>
      <c r="J63" s="21">
        <v>45747</v>
      </c>
      <c r="K63" s="21">
        <v>45838</v>
      </c>
      <c r="L63" s="21">
        <v>45838</v>
      </c>
      <c r="M63" s="22">
        <v>990204</v>
      </c>
      <c r="N63" t="s">
        <v>10</v>
      </c>
      <c r="O63">
        <v>1.5900000000000001E-2</v>
      </c>
      <c r="P63" t="s">
        <v>11</v>
      </c>
      <c r="R63" s="21">
        <v>45838</v>
      </c>
      <c r="S63" s="21">
        <v>45747</v>
      </c>
      <c r="T63" s="21">
        <v>45838</v>
      </c>
      <c r="U63" s="21">
        <v>45838</v>
      </c>
      <c r="V63" s="23">
        <v>0.25277777777777777</v>
      </c>
      <c r="W63">
        <v>91</v>
      </c>
      <c r="X63" s="24">
        <v>-3684.3820741331597</v>
      </c>
      <c r="Y63" s="24">
        <v>-3684.3820741331597</v>
      </c>
      <c r="Z63" s="24">
        <v>-3979.7949100000001</v>
      </c>
      <c r="AA63" s="24">
        <v>-3979.7949100000001</v>
      </c>
      <c r="AB63" s="24">
        <f t="shared" si="12"/>
        <v>-3979.7949100000001</v>
      </c>
      <c r="AC63">
        <v>0.92577184439214222</v>
      </c>
      <c r="AD63">
        <v>0</v>
      </c>
      <c r="AE63" s="22">
        <v>990204</v>
      </c>
      <c r="AF63" s="25">
        <v>1.5900000000000001E-2</v>
      </c>
      <c r="AG63" s="26">
        <v>0</v>
      </c>
      <c r="AH63" s="27">
        <v>1</v>
      </c>
      <c r="AI63" s="27" t="s">
        <v>237</v>
      </c>
      <c r="AJ63" t="s">
        <v>237</v>
      </c>
      <c r="AK63" t="s">
        <v>10</v>
      </c>
    </row>
    <row r="64" spans="1:37" ht="15" hidden="1" customHeight="1" x14ac:dyDescent="0.25">
      <c r="A64">
        <v>147822</v>
      </c>
      <c r="B64" t="s">
        <v>116</v>
      </c>
      <c r="C64" t="s">
        <v>114</v>
      </c>
      <c r="D64">
        <v>305</v>
      </c>
      <c r="E64" t="s">
        <v>12</v>
      </c>
      <c r="F64" t="s">
        <v>21</v>
      </c>
      <c r="G64" t="s">
        <v>20</v>
      </c>
      <c r="H64" t="s">
        <v>115</v>
      </c>
      <c r="J64" s="21">
        <v>45838</v>
      </c>
      <c r="K64" s="21">
        <v>45930</v>
      </c>
      <c r="L64" s="21">
        <v>45930</v>
      </c>
      <c r="M64" s="22">
        <v>796808</v>
      </c>
      <c r="N64" t="s">
        <v>10</v>
      </c>
      <c r="O64">
        <v>1.5900000000000001E-2</v>
      </c>
      <c r="P64" t="s">
        <v>11</v>
      </c>
      <c r="R64" s="21">
        <v>45930</v>
      </c>
      <c r="S64" s="21">
        <v>45838</v>
      </c>
      <c r="T64" s="21">
        <v>45930</v>
      </c>
      <c r="U64" s="21">
        <v>45930</v>
      </c>
      <c r="V64" s="23">
        <v>0.25555555555555554</v>
      </c>
      <c r="W64">
        <v>92</v>
      </c>
      <c r="X64" s="24">
        <v>-2976.2959500654697</v>
      </c>
      <c r="Y64" s="24">
        <v>-2976.2959500654697</v>
      </c>
      <c r="Z64" s="24">
        <v>-3237.6965066666667</v>
      </c>
      <c r="AA64" s="24">
        <v>-3237.6965066666667</v>
      </c>
      <c r="AB64" s="24">
        <f t="shared" si="12"/>
        <v>-3237.6965066666667</v>
      </c>
      <c r="AC64">
        <v>0.91926341580720949</v>
      </c>
      <c r="AD64">
        <v>0</v>
      </c>
      <c r="AE64" s="22">
        <v>796808</v>
      </c>
      <c r="AF64" s="25">
        <v>1.5900000000000001E-2</v>
      </c>
      <c r="AG64" s="26">
        <v>0</v>
      </c>
      <c r="AH64" s="27">
        <v>1</v>
      </c>
      <c r="AI64" s="27" t="s">
        <v>237</v>
      </c>
      <c r="AJ64" t="s">
        <v>237</v>
      </c>
      <c r="AK64" t="s">
        <v>10</v>
      </c>
    </row>
    <row r="65" spans="1:37" ht="15" hidden="1" customHeight="1" x14ac:dyDescent="0.25">
      <c r="A65">
        <v>147823</v>
      </c>
      <c r="B65" t="s">
        <v>116</v>
      </c>
      <c r="C65" t="s">
        <v>114</v>
      </c>
      <c r="D65">
        <v>305</v>
      </c>
      <c r="E65" t="s">
        <v>12</v>
      </c>
      <c r="F65" t="s">
        <v>21</v>
      </c>
      <c r="G65" t="s">
        <v>20</v>
      </c>
      <c r="H65" t="s">
        <v>115</v>
      </c>
      <c r="J65" s="21">
        <v>45930</v>
      </c>
      <c r="K65" s="21">
        <v>46022</v>
      </c>
      <c r="L65" s="21">
        <v>46022</v>
      </c>
      <c r="M65" s="22">
        <v>601117</v>
      </c>
      <c r="N65" t="s">
        <v>10</v>
      </c>
      <c r="O65">
        <v>1.5900000000000001E-2</v>
      </c>
      <c r="P65" t="s">
        <v>11</v>
      </c>
      <c r="R65" s="21">
        <v>46022</v>
      </c>
      <c r="S65" s="21">
        <v>45930</v>
      </c>
      <c r="T65" s="21">
        <v>46022</v>
      </c>
      <c r="U65" s="21">
        <v>46022</v>
      </c>
      <c r="V65" s="23">
        <v>0.25555555555555554</v>
      </c>
      <c r="W65">
        <v>92</v>
      </c>
      <c r="X65" s="24">
        <v>-2229.6830575164881</v>
      </c>
      <c r="Y65" s="24">
        <v>-2229.6830575164881</v>
      </c>
      <c r="Z65" s="24">
        <v>-2442.5387433333331</v>
      </c>
      <c r="AA65" s="24">
        <v>-2442.5387433333331</v>
      </c>
      <c r="AB65" s="24">
        <f t="shared" si="12"/>
        <v>-2442.5387433333331</v>
      </c>
      <c r="AC65">
        <v>0.91285473509977544</v>
      </c>
      <c r="AD65">
        <v>0</v>
      </c>
      <c r="AE65" s="22">
        <v>601117</v>
      </c>
      <c r="AF65" s="25">
        <v>1.5900000000000001E-2</v>
      </c>
      <c r="AG65" s="26">
        <v>0</v>
      </c>
      <c r="AH65" s="27">
        <v>1</v>
      </c>
      <c r="AI65" s="27" t="s">
        <v>237</v>
      </c>
      <c r="AJ65" t="s">
        <v>237</v>
      </c>
      <c r="AK65" t="s">
        <v>10</v>
      </c>
    </row>
    <row r="66" spans="1:37" ht="15" hidden="1" customHeight="1" x14ac:dyDescent="0.25">
      <c r="A66">
        <v>147824</v>
      </c>
      <c r="B66" t="s">
        <v>116</v>
      </c>
      <c r="C66" t="s">
        <v>114</v>
      </c>
      <c r="D66">
        <v>305</v>
      </c>
      <c r="E66" t="s">
        <v>12</v>
      </c>
      <c r="F66" t="s">
        <v>21</v>
      </c>
      <c r="G66" t="s">
        <v>20</v>
      </c>
      <c r="H66" t="s">
        <v>115</v>
      </c>
      <c r="J66" s="21">
        <v>46022</v>
      </c>
      <c r="K66" s="21">
        <v>46112</v>
      </c>
      <c r="L66" s="21">
        <v>46112</v>
      </c>
      <c r="M66" s="22">
        <v>403104</v>
      </c>
      <c r="N66" t="s">
        <v>10</v>
      </c>
      <c r="O66">
        <v>1.5900000000000001E-2</v>
      </c>
      <c r="P66" t="s">
        <v>11</v>
      </c>
      <c r="R66" s="21">
        <v>46112</v>
      </c>
      <c r="S66" s="21">
        <v>46022</v>
      </c>
      <c r="T66" s="21">
        <v>46112</v>
      </c>
      <c r="U66" s="21">
        <v>46112</v>
      </c>
      <c r="V66" s="23">
        <v>0.25</v>
      </c>
      <c r="W66">
        <v>90</v>
      </c>
      <c r="X66" s="24">
        <v>-1452.7752112369585</v>
      </c>
      <c r="Y66" s="24">
        <v>-1452.7752112369585</v>
      </c>
      <c r="Z66" s="24">
        <v>-1602.3384000000001</v>
      </c>
      <c r="AA66" s="24">
        <v>-1602.3384000000001</v>
      </c>
      <c r="AB66" s="24">
        <f t="shared" si="12"/>
        <v>-1602.3384000000001</v>
      </c>
      <c r="AC66">
        <v>0.90665942427452184</v>
      </c>
      <c r="AD66">
        <v>0</v>
      </c>
      <c r="AE66" s="22">
        <v>403103.99999999994</v>
      </c>
      <c r="AF66" s="25">
        <v>1.5900000000000001E-2</v>
      </c>
      <c r="AG66" s="26">
        <v>0</v>
      </c>
      <c r="AH66" s="27">
        <v>1</v>
      </c>
      <c r="AI66" s="27" t="s">
        <v>237</v>
      </c>
      <c r="AJ66" t="s">
        <v>237</v>
      </c>
      <c r="AK66" t="s">
        <v>10</v>
      </c>
    </row>
    <row r="67" spans="1:37" ht="15" hidden="1" customHeight="1" x14ac:dyDescent="0.25">
      <c r="A67">
        <v>147825</v>
      </c>
      <c r="B67" t="s">
        <v>116</v>
      </c>
      <c r="C67" t="s">
        <v>114</v>
      </c>
      <c r="D67">
        <v>305</v>
      </c>
      <c r="E67" t="s">
        <v>12</v>
      </c>
      <c r="F67" t="s">
        <v>21</v>
      </c>
      <c r="G67" t="s">
        <v>20</v>
      </c>
      <c r="H67" t="s">
        <v>115</v>
      </c>
      <c r="J67" s="21">
        <v>46112</v>
      </c>
      <c r="K67" s="21">
        <v>46203</v>
      </c>
      <c r="L67" s="21">
        <v>46203</v>
      </c>
      <c r="M67" s="22">
        <v>202741</v>
      </c>
      <c r="N67" t="s">
        <v>10</v>
      </c>
      <c r="O67">
        <v>1.5900000000000001E-2</v>
      </c>
      <c r="P67" t="s">
        <v>11</v>
      </c>
      <c r="R67" s="21">
        <v>46203</v>
      </c>
      <c r="S67" s="21">
        <v>46112</v>
      </c>
      <c r="T67" s="21">
        <v>46203</v>
      </c>
      <c r="U67" s="21">
        <v>46203</v>
      </c>
      <c r="V67" s="23">
        <v>0.25277777777777777</v>
      </c>
      <c r="W67">
        <v>91</v>
      </c>
      <c r="X67" s="24">
        <v>-733.72867069384733</v>
      </c>
      <c r="Y67" s="24">
        <v>-733.72867069384733</v>
      </c>
      <c r="Z67" s="24">
        <v>-814.84986916666662</v>
      </c>
      <c r="AA67" s="24">
        <v>-814.84986916666662</v>
      </c>
      <c r="AB67" s="24">
        <f t="shared" si="12"/>
        <v>-814.84986916666662</v>
      </c>
      <c r="AC67">
        <v>0.90044644842886146</v>
      </c>
      <c r="AD67">
        <v>0</v>
      </c>
      <c r="AE67" s="22">
        <v>202741</v>
      </c>
      <c r="AF67" s="25">
        <v>1.5900000000000001E-2</v>
      </c>
      <c r="AG67" s="26">
        <v>0</v>
      </c>
      <c r="AH67" s="27">
        <v>1</v>
      </c>
      <c r="AI67" s="27" t="s">
        <v>237</v>
      </c>
      <c r="AJ67" t="s">
        <v>237</v>
      </c>
      <c r="AK67" t="s">
        <v>10</v>
      </c>
    </row>
    <row r="68" spans="1:37" ht="15" customHeight="1" x14ac:dyDescent="0.25">
      <c r="A68">
        <v>147857</v>
      </c>
      <c r="B68" t="s">
        <v>113</v>
      </c>
      <c r="C68" t="s">
        <v>114</v>
      </c>
      <c r="D68">
        <v>305</v>
      </c>
      <c r="E68" t="s">
        <v>12</v>
      </c>
      <c r="F68" t="s">
        <v>21</v>
      </c>
      <c r="G68" t="s">
        <v>20</v>
      </c>
      <c r="H68" t="s">
        <v>115</v>
      </c>
      <c r="I68" s="21">
        <v>44923</v>
      </c>
      <c r="J68" s="21">
        <v>44925</v>
      </c>
      <c r="K68" s="21">
        <v>45016</v>
      </c>
      <c r="L68" s="21">
        <v>45016</v>
      </c>
      <c r="M68" s="22">
        <v>2631824</v>
      </c>
      <c r="N68" t="s">
        <v>10</v>
      </c>
      <c r="O68" t="s">
        <v>24</v>
      </c>
      <c r="P68" t="s">
        <v>11</v>
      </c>
      <c r="R68" s="21">
        <v>44923</v>
      </c>
      <c r="S68" s="21">
        <v>44925</v>
      </c>
      <c r="T68" s="21">
        <v>45016</v>
      </c>
      <c r="U68" s="21">
        <v>45016</v>
      </c>
      <c r="V68" s="23">
        <v>0.25277777777777777</v>
      </c>
      <c r="W68">
        <v>91</v>
      </c>
      <c r="X68" s="24">
        <v>14567.169481229321</v>
      </c>
      <c r="Y68" s="24">
        <v>14567.169481229321</v>
      </c>
      <c r="Z68" s="24">
        <v>14649.171021333332</v>
      </c>
      <c r="AA68" s="24">
        <v>14649.171021333332</v>
      </c>
      <c r="AB68" s="24">
        <f t="shared" ref="AB68:AB81" si="13">IF(AA68&lt;0,0,AA68)</f>
        <v>14649.171021333332</v>
      </c>
      <c r="AC68">
        <v>0.99440230850028344</v>
      </c>
      <c r="AD68">
        <v>160.97990133333332</v>
      </c>
      <c r="AE68" s="22">
        <v>2631824</v>
      </c>
      <c r="AF68" s="25">
        <v>2.2019999999999998E-2</v>
      </c>
      <c r="AG68" s="26">
        <v>0</v>
      </c>
      <c r="AH68" s="27">
        <v>1</v>
      </c>
      <c r="AI68" s="27" t="s">
        <v>237</v>
      </c>
      <c r="AJ68" t="s">
        <v>237</v>
      </c>
      <c r="AK68" t="s">
        <v>10</v>
      </c>
    </row>
    <row r="69" spans="1:37" ht="15" customHeight="1" x14ac:dyDescent="0.25">
      <c r="A69">
        <v>147858</v>
      </c>
      <c r="B69" t="s">
        <v>113</v>
      </c>
      <c r="C69" t="s">
        <v>114</v>
      </c>
      <c r="D69">
        <v>305</v>
      </c>
      <c r="E69" t="s">
        <v>12</v>
      </c>
      <c r="F69" t="s">
        <v>21</v>
      </c>
      <c r="G69" t="s">
        <v>20</v>
      </c>
      <c r="H69" t="s">
        <v>115</v>
      </c>
      <c r="I69" s="21">
        <v>45014</v>
      </c>
      <c r="J69" s="21">
        <v>45016</v>
      </c>
      <c r="K69" s="21">
        <v>45107</v>
      </c>
      <c r="L69" s="21">
        <v>45107</v>
      </c>
      <c r="M69" s="22">
        <v>2457910</v>
      </c>
      <c r="N69" t="s">
        <v>10</v>
      </c>
      <c r="O69" t="s">
        <v>24</v>
      </c>
      <c r="P69" t="s">
        <v>11</v>
      </c>
      <c r="R69" s="21">
        <v>45014</v>
      </c>
      <c r="S69" s="21">
        <v>45016</v>
      </c>
      <c r="T69" s="21">
        <v>45107</v>
      </c>
      <c r="U69" s="21">
        <v>45107</v>
      </c>
      <c r="V69" s="23">
        <v>0.25277777777777777</v>
      </c>
      <c r="W69">
        <v>91</v>
      </c>
      <c r="X69" s="24">
        <v>19134.1891760418</v>
      </c>
      <c r="Y69" s="24">
        <v>19134.1891760418</v>
      </c>
      <c r="Z69" s="24">
        <v>19390.083799475051</v>
      </c>
      <c r="AA69" s="24">
        <v>19390.083799475051</v>
      </c>
      <c r="AB69" s="24">
        <f t="shared" si="13"/>
        <v>19390.083799475051</v>
      </c>
      <c r="AC69">
        <v>0.98680280982384527</v>
      </c>
      <c r="AD69">
        <v>0</v>
      </c>
      <c r="AE69" s="22">
        <v>2457910</v>
      </c>
      <c r="AF69" s="25">
        <v>3.1208638160916839E-2</v>
      </c>
      <c r="AG69" s="26">
        <v>0</v>
      </c>
      <c r="AH69" s="27">
        <v>1</v>
      </c>
      <c r="AI69" s="27" t="s">
        <v>237</v>
      </c>
      <c r="AJ69" t="s">
        <v>237</v>
      </c>
      <c r="AK69" t="s">
        <v>10</v>
      </c>
    </row>
    <row r="70" spans="1:37" ht="15" customHeight="1" x14ac:dyDescent="0.25">
      <c r="A70">
        <v>147859</v>
      </c>
      <c r="B70" t="s">
        <v>113</v>
      </c>
      <c r="C70" t="s">
        <v>114</v>
      </c>
      <c r="D70">
        <v>305</v>
      </c>
      <c r="E70" t="s">
        <v>12</v>
      </c>
      <c r="F70" t="s">
        <v>21</v>
      </c>
      <c r="G70" t="s">
        <v>20</v>
      </c>
      <c r="H70" t="s">
        <v>115</v>
      </c>
      <c r="I70" s="21">
        <v>45105</v>
      </c>
      <c r="J70" s="21">
        <v>45107</v>
      </c>
      <c r="K70" s="21">
        <v>45198</v>
      </c>
      <c r="L70" s="21">
        <v>45198</v>
      </c>
      <c r="M70" s="22">
        <v>2281932</v>
      </c>
      <c r="N70" t="s">
        <v>10</v>
      </c>
      <c r="O70" t="s">
        <v>24</v>
      </c>
      <c r="P70" t="s">
        <v>11</v>
      </c>
      <c r="R70" s="21">
        <v>45105</v>
      </c>
      <c r="S70" s="21">
        <v>45107</v>
      </c>
      <c r="T70" s="21">
        <v>45198</v>
      </c>
      <c r="U70" s="21">
        <v>45198</v>
      </c>
      <c r="V70" s="23">
        <v>0.25277777777777777</v>
      </c>
      <c r="W70">
        <v>91</v>
      </c>
      <c r="X70" s="24">
        <v>20252.321230522226</v>
      </c>
      <c r="Y70" s="24">
        <v>20252.321230522226</v>
      </c>
      <c r="Z70" s="24">
        <v>20703.367802507695</v>
      </c>
      <c r="AA70" s="24">
        <v>20703.367802507695</v>
      </c>
      <c r="AB70" s="24">
        <f t="shared" si="13"/>
        <v>20703.367802507695</v>
      </c>
      <c r="AC70">
        <v>0.97821385504580394</v>
      </c>
      <c r="AD70">
        <v>0</v>
      </c>
      <c r="AE70" s="22">
        <v>2281932</v>
      </c>
      <c r="AF70" s="25">
        <v>3.58921444919768E-2</v>
      </c>
      <c r="AG70" s="26">
        <v>0</v>
      </c>
      <c r="AH70" s="27">
        <v>1</v>
      </c>
      <c r="AI70" s="27" t="s">
        <v>237</v>
      </c>
      <c r="AJ70" t="s">
        <v>237</v>
      </c>
      <c r="AK70" t="s">
        <v>10</v>
      </c>
    </row>
    <row r="71" spans="1:37" ht="15" customHeight="1" x14ac:dyDescent="0.25">
      <c r="A71">
        <v>147860</v>
      </c>
      <c r="B71" t="s">
        <v>113</v>
      </c>
      <c r="C71" t="s">
        <v>114</v>
      </c>
      <c r="D71">
        <v>305</v>
      </c>
      <c r="E71" t="s">
        <v>12</v>
      </c>
      <c r="F71" t="s">
        <v>21</v>
      </c>
      <c r="G71" t="s">
        <v>20</v>
      </c>
      <c r="H71" t="s">
        <v>115</v>
      </c>
      <c r="I71" s="21">
        <v>45196</v>
      </c>
      <c r="J71" s="21">
        <v>45198</v>
      </c>
      <c r="K71" s="21">
        <v>45289</v>
      </c>
      <c r="L71" s="21">
        <v>45289</v>
      </c>
      <c r="M71" s="22">
        <v>2103866</v>
      </c>
      <c r="N71" t="s">
        <v>10</v>
      </c>
      <c r="O71" t="s">
        <v>24</v>
      </c>
      <c r="P71" t="s">
        <v>11</v>
      </c>
      <c r="R71" s="21">
        <v>45196</v>
      </c>
      <c r="S71" s="21">
        <v>45198</v>
      </c>
      <c r="T71" s="21">
        <v>45289</v>
      </c>
      <c r="U71" s="21">
        <v>45289</v>
      </c>
      <c r="V71" s="23">
        <v>0.25277777777777777</v>
      </c>
      <c r="W71">
        <v>91</v>
      </c>
      <c r="X71" s="24">
        <v>18900.000143373902</v>
      </c>
      <c r="Y71" s="24">
        <v>18900.000143373902</v>
      </c>
      <c r="Z71" s="24">
        <v>19491.737981022259</v>
      </c>
      <c r="AA71" s="24">
        <v>19491.737981022259</v>
      </c>
      <c r="AB71" s="24">
        <f t="shared" si="13"/>
        <v>19491.737981022259</v>
      </c>
      <c r="AC71">
        <v>0.96964160721714543</v>
      </c>
      <c r="AD71">
        <v>0</v>
      </c>
      <c r="AE71" s="22">
        <v>2103866</v>
      </c>
      <c r="AF71" s="25">
        <v>3.6651655681785592E-2</v>
      </c>
      <c r="AG71" s="26">
        <v>0</v>
      </c>
      <c r="AH71" s="27">
        <v>1</v>
      </c>
      <c r="AI71" s="27" t="s">
        <v>237</v>
      </c>
      <c r="AJ71" t="s">
        <v>237</v>
      </c>
      <c r="AK71" t="s">
        <v>10</v>
      </c>
    </row>
    <row r="72" spans="1:37" ht="15" customHeight="1" x14ac:dyDescent="0.25">
      <c r="A72">
        <v>147861</v>
      </c>
      <c r="B72" t="s">
        <v>113</v>
      </c>
      <c r="C72" t="s">
        <v>114</v>
      </c>
      <c r="D72">
        <v>305</v>
      </c>
      <c r="E72" t="s">
        <v>12</v>
      </c>
      <c r="F72" t="s">
        <v>21</v>
      </c>
      <c r="G72" t="s">
        <v>20</v>
      </c>
      <c r="H72" t="s">
        <v>115</v>
      </c>
      <c r="I72" s="21">
        <v>45287</v>
      </c>
      <c r="J72" s="21">
        <v>45289</v>
      </c>
      <c r="K72" s="21">
        <v>45380</v>
      </c>
      <c r="L72" s="21">
        <v>45380</v>
      </c>
      <c r="M72" s="22">
        <v>1923687</v>
      </c>
      <c r="N72" t="s">
        <v>10</v>
      </c>
      <c r="O72" t="s">
        <v>24</v>
      </c>
      <c r="P72" t="s">
        <v>11</v>
      </c>
      <c r="R72" s="21">
        <v>45287</v>
      </c>
      <c r="S72" s="21">
        <v>45289</v>
      </c>
      <c r="T72" s="21">
        <v>45380</v>
      </c>
      <c r="U72" s="21">
        <v>45380</v>
      </c>
      <c r="V72" s="23">
        <v>0.25277777777777777</v>
      </c>
      <c r="W72">
        <v>91</v>
      </c>
      <c r="X72" s="24">
        <v>16743.679829662837</v>
      </c>
      <c r="Y72" s="24">
        <v>16743.679829662837</v>
      </c>
      <c r="Z72" s="24">
        <v>17416.964876341081</v>
      </c>
      <c r="AA72" s="24">
        <v>17416.964876341081</v>
      </c>
      <c r="AB72" s="24">
        <f t="shared" si="13"/>
        <v>17416.964876341081</v>
      </c>
      <c r="AC72">
        <v>0.96134314724416625</v>
      </c>
      <c r="AD72">
        <v>0</v>
      </c>
      <c r="AE72" s="22">
        <v>1923687</v>
      </c>
      <c r="AF72" s="25">
        <v>3.5817822042608284E-2</v>
      </c>
      <c r="AG72" s="26">
        <v>0</v>
      </c>
      <c r="AH72" s="27">
        <v>1</v>
      </c>
      <c r="AI72" s="27" t="s">
        <v>237</v>
      </c>
      <c r="AJ72" t="s">
        <v>237</v>
      </c>
      <c r="AK72" t="s">
        <v>10</v>
      </c>
    </row>
    <row r="73" spans="1:37" ht="15" customHeight="1" x14ac:dyDescent="0.25">
      <c r="A73">
        <v>147862</v>
      </c>
      <c r="B73" t="s">
        <v>113</v>
      </c>
      <c r="C73" t="s">
        <v>114</v>
      </c>
      <c r="D73">
        <v>305</v>
      </c>
      <c r="E73" t="s">
        <v>12</v>
      </c>
      <c r="F73" t="s">
        <v>21</v>
      </c>
      <c r="G73" t="s">
        <v>20</v>
      </c>
      <c r="H73" t="s">
        <v>115</v>
      </c>
      <c r="I73" s="21">
        <v>45378</v>
      </c>
      <c r="J73" s="21">
        <v>45380</v>
      </c>
      <c r="K73" s="21">
        <v>45471</v>
      </c>
      <c r="L73" s="21">
        <v>45471</v>
      </c>
      <c r="M73" s="22">
        <v>1741369</v>
      </c>
      <c r="N73" t="s">
        <v>10</v>
      </c>
      <c r="O73" t="s">
        <v>24</v>
      </c>
      <c r="P73" t="s">
        <v>11</v>
      </c>
      <c r="R73" s="21">
        <v>45378</v>
      </c>
      <c r="S73" s="21">
        <v>45380</v>
      </c>
      <c r="T73" s="21">
        <v>45471</v>
      </c>
      <c r="U73" s="21">
        <v>45471</v>
      </c>
      <c r="V73" s="23">
        <v>0.25277777777777777</v>
      </c>
      <c r="W73">
        <v>91</v>
      </c>
      <c r="X73" s="24">
        <v>14387.96373666844</v>
      </c>
      <c r="Y73" s="24">
        <v>14387.96373666844</v>
      </c>
      <c r="Z73" s="24">
        <v>15089.836323010981</v>
      </c>
      <c r="AA73" s="24">
        <v>15089.836323010981</v>
      </c>
      <c r="AB73" s="24">
        <f t="shared" si="13"/>
        <v>15089.836323010981</v>
      </c>
      <c r="AC73">
        <v>0.95348706431810448</v>
      </c>
      <c r="AD73">
        <v>0</v>
      </c>
      <c r="AE73" s="22">
        <v>1741369</v>
      </c>
      <c r="AF73" s="25">
        <v>3.4281106292428622E-2</v>
      </c>
      <c r="AG73" s="26">
        <v>0</v>
      </c>
      <c r="AH73" s="27">
        <v>1</v>
      </c>
      <c r="AI73" s="27" t="s">
        <v>237</v>
      </c>
      <c r="AJ73" t="s">
        <v>237</v>
      </c>
      <c r="AK73" t="s">
        <v>10</v>
      </c>
    </row>
    <row r="74" spans="1:37" ht="15" customHeight="1" x14ac:dyDescent="0.25">
      <c r="A74">
        <v>147863</v>
      </c>
      <c r="B74" t="s">
        <v>113</v>
      </c>
      <c r="C74" t="s">
        <v>114</v>
      </c>
      <c r="D74">
        <v>305</v>
      </c>
      <c r="E74" t="s">
        <v>12</v>
      </c>
      <c r="F74" t="s">
        <v>21</v>
      </c>
      <c r="G74" t="s">
        <v>20</v>
      </c>
      <c r="H74" t="s">
        <v>115</v>
      </c>
      <c r="I74" s="21">
        <v>45469</v>
      </c>
      <c r="J74" s="21">
        <v>45471</v>
      </c>
      <c r="K74" s="21">
        <v>45565</v>
      </c>
      <c r="L74" s="21">
        <v>45565</v>
      </c>
      <c r="M74" s="22">
        <v>1556888</v>
      </c>
      <c r="N74" t="s">
        <v>10</v>
      </c>
      <c r="O74" t="s">
        <v>24</v>
      </c>
      <c r="P74" t="s">
        <v>11</v>
      </c>
      <c r="R74" s="21">
        <v>45469</v>
      </c>
      <c r="S74" s="21">
        <v>45471</v>
      </c>
      <c r="T74" s="21">
        <v>45565</v>
      </c>
      <c r="U74" s="21">
        <v>45565</v>
      </c>
      <c r="V74" s="23">
        <v>0.26111111111111113</v>
      </c>
      <c r="W74">
        <v>94</v>
      </c>
      <c r="X74" s="24">
        <v>12581.800908004217</v>
      </c>
      <c r="Y74" s="24">
        <v>12581.800908004217</v>
      </c>
      <c r="Z74" s="24">
        <v>13300.871243244661</v>
      </c>
      <c r="AA74" s="24">
        <v>13300.871243244661</v>
      </c>
      <c r="AB74" s="24">
        <f t="shared" si="13"/>
        <v>13300.871243244661</v>
      </c>
      <c r="AC74">
        <v>0.94593810269341194</v>
      </c>
      <c r="AD74">
        <v>0</v>
      </c>
      <c r="AE74" s="22">
        <v>1556888</v>
      </c>
      <c r="AF74" s="25">
        <v>3.271879986808434E-2</v>
      </c>
      <c r="AG74" s="26">
        <v>0</v>
      </c>
      <c r="AH74" s="27">
        <v>1</v>
      </c>
      <c r="AI74" s="27" t="s">
        <v>237</v>
      </c>
      <c r="AJ74" t="s">
        <v>237</v>
      </c>
      <c r="AK74" t="s">
        <v>10</v>
      </c>
    </row>
    <row r="75" spans="1:37" ht="15" customHeight="1" x14ac:dyDescent="0.25">
      <c r="A75">
        <v>147864</v>
      </c>
      <c r="B75" t="s">
        <v>113</v>
      </c>
      <c r="C75" t="s">
        <v>114</v>
      </c>
      <c r="D75">
        <v>305</v>
      </c>
      <c r="E75" t="s">
        <v>12</v>
      </c>
      <c r="F75" t="s">
        <v>21</v>
      </c>
      <c r="G75" t="s">
        <v>20</v>
      </c>
      <c r="H75" t="s">
        <v>115</v>
      </c>
      <c r="I75" s="21">
        <v>45561</v>
      </c>
      <c r="J75" s="21">
        <v>45565</v>
      </c>
      <c r="K75" s="21">
        <v>45657</v>
      </c>
      <c r="L75" s="21">
        <v>45657</v>
      </c>
      <c r="M75" s="22">
        <v>1370217</v>
      </c>
      <c r="N75" t="s">
        <v>10</v>
      </c>
      <c r="O75" t="s">
        <v>24</v>
      </c>
      <c r="P75" t="s">
        <v>11</v>
      </c>
      <c r="R75" s="21">
        <v>45561</v>
      </c>
      <c r="S75" s="21">
        <v>45565</v>
      </c>
      <c r="T75" s="21">
        <v>45657</v>
      </c>
      <c r="U75" s="21">
        <v>45657</v>
      </c>
      <c r="V75" s="23">
        <v>0.25555555555555554</v>
      </c>
      <c r="W75">
        <v>92</v>
      </c>
      <c r="X75" s="24">
        <v>10308.107881157126</v>
      </c>
      <c r="Y75" s="24">
        <v>10308.107881157126</v>
      </c>
      <c r="Z75" s="24">
        <v>10978.249784522586</v>
      </c>
      <c r="AA75" s="24">
        <v>10978.249784522586</v>
      </c>
      <c r="AB75" s="24">
        <f t="shared" si="13"/>
        <v>10978.249784522586</v>
      </c>
      <c r="AC75">
        <v>0.93895730954216006</v>
      </c>
      <c r="AD75">
        <v>0</v>
      </c>
      <c r="AE75" s="22">
        <v>1370217</v>
      </c>
      <c r="AF75" s="25">
        <v>3.1351507624007666E-2</v>
      </c>
      <c r="AG75" s="26">
        <v>0</v>
      </c>
      <c r="AH75" s="27">
        <v>1</v>
      </c>
      <c r="AI75" s="27" t="s">
        <v>237</v>
      </c>
      <c r="AJ75" t="s">
        <v>237</v>
      </c>
      <c r="AK75" t="s">
        <v>10</v>
      </c>
    </row>
    <row r="76" spans="1:37" ht="15" customHeight="1" x14ac:dyDescent="0.25">
      <c r="A76">
        <v>147865</v>
      </c>
      <c r="B76" t="s">
        <v>113</v>
      </c>
      <c r="C76" t="s">
        <v>114</v>
      </c>
      <c r="D76">
        <v>305</v>
      </c>
      <c r="E76" t="s">
        <v>12</v>
      </c>
      <c r="F76" t="s">
        <v>21</v>
      </c>
      <c r="G76" t="s">
        <v>20</v>
      </c>
      <c r="H76" t="s">
        <v>115</v>
      </c>
      <c r="I76" s="21">
        <v>45653</v>
      </c>
      <c r="J76" s="21">
        <v>45657</v>
      </c>
      <c r="K76" s="21">
        <v>45747</v>
      </c>
      <c r="L76" s="21">
        <v>45747</v>
      </c>
      <c r="M76" s="22">
        <v>1181331</v>
      </c>
      <c r="N76" t="s">
        <v>10</v>
      </c>
      <c r="O76" t="s">
        <v>24</v>
      </c>
      <c r="P76" t="s">
        <v>11</v>
      </c>
      <c r="R76" s="21">
        <v>45653</v>
      </c>
      <c r="S76" s="21">
        <v>45657</v>
      </c>
      <c r="T76" s="21">
        <v>45747</v>
      </c>
      <c r="U76" s="21">
        <v>45747</v>
      </c>
      <c r="V76" s="23">
        <v>0.25</v>
      </c>
      <c r="W76">
        <v>90</v>
      </c>
      <c r="X76" s="24">
        <v>8351.2605389180153</v>
      </c>
      <c r="Y76" s="24">
        <v>8351.2605389180153</v>
      </c>
      <c r="Z76" s="24">
        <v>8957.4042881072219</v>
      </c>
      <c r="AA76" s="24">
        <v>8957.4042881072219</v>
      </c>
      <c r="AB76" s="24">
        <f t="shared" si="13"/>
        <v>8957.4042881072219</v>
      </c>
      <c r="AC76">
        <v>0.93233042411695255</v>
      </c>
      <c r="AD76">
        <v>0</v>
      </c>
      <c r="AE76" s="22">
        <v>1181331</v>
      </c>
      <c r="AF76" s="25">
        <v>3.0329871265910135E-2</v>
      </c>
      <c r="AG76" s="26">
        <v>0</v>
      </c>
      <c r="AH76" s="27">
        <v>1</v>
      </c>
      <c r="AI76" s="27" t="s">
        <v>237</v>
      </c>
      <c r="AJ76" t="s">
        <v>237</v>
      </c>
      <c r="AK76" t="s">
        <v>10</v>
      </c>
    </row>
    <row r="77" spans="1:37" ht="15" customHeight="1" x14ac:dyDescent="0.25">
      <c r="A77">
        <v>147866</v>
      </c>
      <c r="B77" t="s">
        <v>113</v>
      </c>
      <c r="C77" t="s">
        <v>114</v>
      </c>
      <c r="D77">
        <v>305</v>
      </c>
      <c r="E77" t="s">
        <v>12</v>
      </c>
      <c r="F77" t="s">
        <v>21</v>
      </c>
      <c r="G77" t="s">
        <v>20</v>
      </c>
      <c r="H77" t="s">
        <v>115</v>
      </c>
      <c r="I77" s="21">
        <v>45743</v>
      </c>
      <c r="J77" s="21">
        <v>45747</v>
      </c>
      <c r="K77" s="21">
        <v>45838</v>
      </c>
      <c r="L77" s="21">
        <v>45838</v>
      </c>
      <c r="M77" s="22">
        <v>990204</v>
      </c>
      <c r="N77" t="s">
        <v>10</v>
      </c>
      <c r="O77" t="s">
        <v>24</v>
      </c>
      <c r="P77" t="s">
        <v>11</v>
      </c>
      <c r="R77" s="21">
        <v>45743</v>
      </c>
      <c r="S77" s="21">
        <v>45747</v>
      </c>
      <c r="T77" s="21">
        <v>45838</v>
      </c>
      <c r="U77" s="21">
        <v>45838</v>
      </c>
      <c r="V77" s="23">
        <v>0.25277777777777777</v>
      </c>
      <c r="W77">
        <v>91</v>
      </c>
      <c r="X77" s="24">
        <v>6905.3163902953265</v>
      </c>
      <c r="Y77" s="24">
        <v>6905.3163902953265</v>
      </c>
      <c r="Z77" s="24">
        <v>7458.9829363727595</v>
      </c>
      <c r="AA77" s="24">
        <v>7458.9829363727595</v>
      </c>
      <c r="AB77" s="24">
        <f t="shared" si="13"/>
        <v>7458.9829363727595</v>
      </c>
      <c r="AC77">
        <v>0.92577184439214222</v>
      </c>
      <c r="AD77">
        <v>0</v>
      </c>
      <c r="AE77" s="22">
        <v>990204</v>
      </c>
      <c r="AF77" s="25">
        <v>2.9799985016897988E-2</v>
      </c>
      <c r="AG77" s="26">
        <v>0</v>
      </c>
      <c r="AH77" s="27">
        <v>1</v>
      </c>
      <c r="AI77" s="27" t="s">
        <v>237</v>
      </c>
      <c r="AJ77" t="s">
        <v>237</v>
      </c>
      <c r="AK77" t="s">
        <v>10</v>
      </c>
    </row>
    <row r="78" spans="1:37" ht="15" customHeight="1" x14ac:dyDescent="0.25">
      <c r="A78">
        <v>147867</v>
      </c>
      <c r="B78" t="s">
        <v>113</v>
      </c>
      <c r="C78" t="s">
        <v>114</v>
      </c>
      <c r="D78">
        <v>305</v>
      </c>
      <c r="E78" t="s">
        <v>12</v>
      </c>
      <c r="F78" t="s">
        <v>21</v>
      </c>
      <c r="G78" t="s">
        <v>20</v>
      </c>
      <c r="H78" t="s">
        <v>115</v>
      </c>
      <c r="I78" s="21">
        <v>45834</v>
      </c>
      <c r="J78" s="21">
        <v>45838</v>
      </c>
      <c r="K78" s="21">
        <v>45930</v>
      </c>
      <c r="L78" s="21">
        <v>45930</v>
      </c>
      <c r="M78" s="22">
        <v>796808</v>
      </c>
      <c r="N78" t="s">
        <v>10</v>
      </c>
      <c r="O78" t="s">
        <v>24</v>
      </c>
      <c r="P78" t="s">
        <v>11</v>
      </c>
      <c r="R78" s="21">
        <v>45834</v>
      </c>
      <c r="S78" s="21">
        <v>45838</v>
      </c>
      <c r="T78" s="21">
        <v>45930</v>
      </c>
      <c r="U78" s="21">
        <v>45930</v>
      </c>
      <c r="V78" s="23">
        <v>0.25555555555555554</v>
      </c>
      <c r="W78">
        <v>92</v>
      </c>
      <c r="X78" s="24">
        <v>5520.7407575095758</v>
      </c>
      <c r="Y78" s="24">
        <v>5520.7407575095758</v>
      </c>
      <c r="Z78" s="24">
        <v>6005.6134755039584</v>
      </c>
      <c r="AA78" s="24">
        <v>6005.6134755039584</v>
      </c>
      <c r="AB78" s="24">
        <f t="shared" si="13"/>
        <v>6005.6134755039584</v>
      </c>
      <c r="AC78">
        <v>0.91926341580720949</v>
      </c>
      <c r="AD78">
        <v>0</v>
      </c>
      <c r="AE78" s="22">
        <v>796808</v>
      </c>
      <c r="AF78" s="25">
        <v>2.9492960215354715E-2</v>
      </c>
      <c r="AG78" s="26">
        <v>0</v>
      </c>
      <c r="AH78" s="27">
        <v>1</v>
      </c>
      <c r="AI78" s="27" t="s">
        <v>237</v>
      </c>
      <c r="AJ78" t="s">
        <v>237</v>
      </c>
      <c r="AK78" t="s">
        <v>10</v>
      </c>
    </row>
    <row r="79" spans="1:37" ht="15" customHeight="1" x14ac:dyDescent="0.25">
      <c r="A79">
        <v>147868</v>
      </c>
      <c r="B79" t="s">
        <v>113</v>
      </c>
      <c r="C79" t="s">
        <v>114</v>
      </c>
      <c r="D79">
        <v>305</v>
      </c>
      <c r="E79" t="s">
        <v>12</v>
      </c>
      <c r="F79" t="s">
        <v>21</v>
      </c>
      <c r="G79" t="s">
        <v>20</v>
      </c>
      <c r="H79" t="s">
        <v>115</v>
      </c>
      <c r="I79" s="21">
        <v>45926</v>
      </c>
      <c r="J79" s="21">
        <v>45930</v>
      </c>
      <c r="K79" s="21">
        <v>46022</v>
      </c>
      <c r="L79" s="21">
        <v>46022</v>
      </c>
      <c r="M79" s="22">
        <v>601117</v>
      </c>
      <c r="N79" t="s">
        <v>10</v>
      </c>
      <c r="O79" t="s">
        <v>24</v>
      </c>
      <c r="P79" t="s">
        <v>11</v>
      </c>
      <c r="R79" s="21">
        <v>45926</v>
      </c>
      <c r="S79" s="21">
        <v>45930</v>
      </c>
      <c r="T79" s="21">
        <v>46022</v>
      </c>
      <c r="U79" s="21">
        <v>46022</v>
      </c>
      <c r="V79" s="23">
        <v>0.25555555555555554</v>
      </c>
      <c r="W79">
        <v>92</v>
      </c>
      <c r="X79" s="24">
        <v>4118.4034990545806</v>
      </c>
      <c r="Y79" s="24">
        <v>4118.4034990545806</v>
      </c>
      <c r="Z79" s="24">
        <v>4511.5650285852298</v>
      </c>
      <c r="AA79" s="24">
        <v>4511.5650285852298</v>
      </c>
      <c r="AB79" s="24">
        <f t="shared" si="13"/>
        <v>4511.5650285852298</v>
      </c>
      <c r="AC79">
        <v>0.91285473509977544</v>
      </c>
      <c r="AD79">
        <v>0</v>
      </c>
      <c r="AE79" s="22">
        <v>601117</v>
      </c>
      <c r="AF79" s="25">
        <v>2.9368575688019545E-2</v>
      </c>
      <c r="AG79" s="26">
        <v>0</v>
      </c>
      <c r="AH79" s="27">
        <v>1</v>
      </c>
      <c r="AI79" s="27" t="s">
        <v>237</v>
      </c>
      <c r="AJ79" t="s">
        <v>237</v>
      </c>
      <c r="AK79" t="s">
        <v>10</v>
      </c>
    </row>
    <row r="80" spans="1:37" ht="15" customHeight="1" x14ac:dyDescent="0.25">
      <c r="A80">
        <v>147869</v>
      </c>
      <c r="B80" t="s">
        <v>113</v>
      </c>
      <c r="C80" t="s">
        <v>114</v>
      </c>
      <c r="D80">
        <v>305</v>
      </c>
      <c r="E80" t="s">
        <v>12</v>
      </c>
      <c r="F80" t="s">
        <v>21</v>
      </c>
      <c r="G80" t="s">
        <v>20</v>
      </c>
      <c r="H80" t="s">
        <v>115</v>
      </c>
      <c r="I80" s="21">
        <v>46020</v>
      </c>
      <c r="J80" s="21">
        <v>46022</v>
      </c>
      <c r="K80" s="21">
        <v>46112</v>
      </c>
      <c r="L80" s="21">
        <v>46112</v>
      </c>
      <c r="M80" s="22">
        <v>403104</v>
      </c>
      <c r="N80" t="s">
        <v>10</v>
      </c>
      <c r="O80" t="s">
        <v>24</v>
      </c>
      <c r="P80" t="s">
        <v>11</v>
      </c>
      <c r="R80" s="21">
        <v>46020</v>
      </c>
      <c r="S80" s="21">
        <v>46022</v>
      </c>
      <c r="T80" s="21">
        <v>46112</v>
      </c>
      <c r="U80" s="21">
        <v>46112</v>
      </c>
      <c r="V80" s="23">
        <v>0.25</v>
      </c>
      <c r="W80">
        <v>90</v>
      </c>
      <c r="X80" s="24">
        <v>2687.7116984987224</v>
      </c>
      <c r="Y80" s="24">
        <v>2687.7116984987224</v>
      </c>
      <c r="Z80" s="24">
        <v>2964.411582275603</v>
      </c>
      <c r="AA80" s="24">
        <v>2964.411582275603</v>
      </c>
      <c r="AB80" s="24">
        <f t="shared" si="13"/>
        <v>2964.411582275603</v>
      </c>
      <c r="AC80">
        <v>0.90665942427452184</v>
      </c>
      <c r="AD80">
        <v>0</v>
      </c>
      <c r="AE80" s="22">
        <v>403104</v>
      </c>
      <c r="AF80" s="25">
        <v>2.9415848835790293E-2</v>
      </c>
      <c r="AG80" s="26">
        <v>0</v>
      </c>
      <c r="AH80" s="27">
        <v>1</v>
      </c>
      <c r="AI80" s="27" t="s">
        <v>237</v>
      </c>
      <c r="AJ80" t="s">
        <v>237</v>
      </c>
      <c r="AK80" t="s">
        <v>10</v>
      </c>
    </row>
    <row r="81" spans="1:37" ht="15" customHeight="1" x14ac:dyDescent="0.25">
      <c r="A81">
        <v>147870</v>
      </c>
      <c r="B81" t="s">
        <v>113</v>
      </c>
      <c r="C81" t="s">
        <v>114</v>
      </c>
      <c r="D81">
        <v>305</v>
      </c>
      <c r="E81" t="s">
        <v>12</v>
      </c>
      <c r="F81" t="s">
        <v>21</v>
      </c>
      <c r="G81" t="s">
        <v>20</v>
      </c>
      <c r="H81" t="s">
        <v>115</v>
      </c>
      <c r="I81" s="21">
        <v>46108</v>
      </c>
      <c r="J81" s="21">
        <v>46112</v>
      </c>
      <c r="K81" s="21">
        <v>46203</v>
      </c>
      <c r="L81" s="21">
        <v>46203</v>
      </c>
      <c r="M81" s="22">
        <v>202741</v>
      </c>
      <c r="N81" t="s">
        <v>10</v>
      </c>
      <c r="O81" t="s">
        <v>24</v>
      </c>
      <c r="P81" t="s">
        <v>11</v>
      </c>
      <c r="R81" s="21">
        <v>46108</v>
      </c>
      <c r="S81" s="21">
        <v>46112</v>
      </c>
      <c r="T81" s="21">
        <v>46203</v>
      </c>
      <c r="U81" s="21">
        <v>46203</v>
      </c>
      <c r="V81" s="23">
        <v>0.25277777777777777</v>
      </c>
      <c r="W81">
        <v>91</v>
      </c>
      <c r="X81" s="24">
        <v>1363.403787096317</v>
      </c>
      <c r="Y81" s="24">
        <v>1363.403787096317</v>
      </c>
      <c r="Z81" s="24">
        <v>1514.1420008655084</v>
      </c>
      <c r="AA81" s="24">
        <v>1514.1420008655084</v>
      </c>
      <c r="AB81" s="24">
        <f t="shared" si="13"/>
        <v>1514.1420008655084</v>
      </c>
      <c r="AC81">
        <v>0.90044644842886146</v>
      </c>
      <c r="AD81">
        <v>0</v>
      </c>
      <c r="AE81" s="22">
        <v>202741</v>
      </c>
      <c r="AF81" s="25">
        <v>2.9545145338714402E-2</v>
      </c>
      <c r="AG81" s="26">
        <v>0</v>
      </c>
      <c r="AH81" s="27">
        <v>1</v>
      </c>
      <c r="AI81" s="27" t="s">
        <v>237</v>
      </c>
      <c r="AJ81" t="s">
        <v>237</v>
      </c>
      <c r="AK81" t="s">
        <v>10</v>
      </c>
    </row>
    <row r="82" spans="1:37" ht="15" hidden="1" customHeight="1" x14ac:dyDescent="0.25">
      <c r="A82">
        <v>166902</v>
      </c>
      <c r="B82" t="s">
        <v>78</v>
      </c>
      <c r="C82" t="s">
        <v>79</v>
      </c>
      <c r="D82">
        <v>312</v>
      </c>
      <c r="E82" t="s">
        <v>12</v>
      </c>
      <c r="F82" t="s">
        <v>21</v>
      </c>
      <c r="G82" t="s">
        <v>9</v>
      </c>
      <c r="H82" t="s">
        <v>80</v>
      </c>
      <c r="J82" s="21">
        <v>44893</v>
      </c>
      <c r="K82" s="21">
        <v>44985</v>
      </c>
      <c r="L82" s="21">
        <v>44985</v>
      </c>
      <c r="M82" s="22">
        <v>60000000</v>
      </c>
      <c r="N82" t="s">
        <v>10</v>
      </c>
      <c r="O82">
        <v>8.0400000000000003E-3</v>
      </c>
      <c r="P82" t="s">
        <v>11</v>
      </c>
      <c r="R82" s="21">
        <v>44985</v>
      </c>
      <c r="S82" s="21">
        <v>44893</v>
      </c>
      <c r="T82" s="21">
        <v>44985</v>
      </c>
      <c r="U82" s="21">
        <v>44985</v>
      </c>
      <c r="V82" s="23">
        <v>0.25555555555555554</v>
      </c>
      <c r="W82">
        <v>92</v>
      </c>
      <c r="X82" s="24">
        <v>-122857.96596544686</v>
      </c>
      <c r="Y82" s="24">
        <v>-122857.96596544686</v>
      </c>
      <c r="Z82" s="24">
        <v>-123279.99999999999</v>
      </c>
      <c r="AA82" s="24">
        <v>-123279.99999999999</v>
      </c>
      <c r="AB82" s="24">
        <f t="shared" ref="AB82:AB86" si="14">AA82</f>
        <v>-123279.99999999999</v>
      </c>
      <c r="AC82">
        <v>0.99657662204288511</v>
      </c>
      <c r="AD82">
        <v>-1339.9999999999998</v>
      </c>
      <c r="AE82" s="22">
        <v>60000000</v>
      </c>
      <c r="AF82" s="25">
        <v>8.0400000000000003E-3</v>
      </c>
      <c r="AG82" s="26">
        <v>0</v>
      </c>
      <c r="AH82" s="27">
        <v>1</v>
      </c>
      <c r="AI82" s="27" t="s">
        <v>237</v>
      </c>
      <c r="AJ82" t="s">
        <v>237</v>
      </c>
      <c r="AK82" t="s">
        <v>10</v>
      </c>
    </row>
    <row r="83" spans="1:37" ht="15" hidden="1" customHeight="1" x14ac:dyDescent="0.25">
      <c r="A83">
        <v>166903</v>
      </c>
      <c r="B83" t="s">
        <v>78</v>
      </c>
      <c r="C83" t="s">
        <v>79</v>
      </c>
      <c r="D83">
        <v>312</v>
      </c>
      <c r="E83" t="s">
        <v>12</v>
      </c>
      <c r="F83" t="s">
        <v>21</v>
      </c>
      <c r="G83" t="s">
        <v>9</v>
      </c>
      <c r="H83" t="s">
        <v>80</v>
      </c>
      <c r="J83" s="21">
        <v>44985</v>
      </c>
      <c r="K83" s="21">
        <v>45075</v>
      </c>
      <c r="L83" s="21">
        <v>45075</v>
      </c>
      <c r="M83" s="22">
        <v>60000000</v>
      </c>
      <c r="N83" t="s">
        <v>10</v>
      </c>
      <c r="O83">
        <v>8.0400000000000003E-3</v>
      </c>
      <c r="P83" t="s">
        <v>11</v>
      </c>
      <c r="R83" s="21">
        <v>45075</v>
      </c>
      <c r="S83" s="21">
        <v>44985</v>
      </c>
      <c r="T83" s="21">
        <v>45075</v>
      </c>
      <c r="U83" s="21">
        <v>45075</v>
      </c>
      <c r="V83" s="23">
        <v>0.25</v>
      </c>
      <c r="W83">
        <v>90</v>
      </c>
      <c r="X83" s="24">
        <v>-119351.19760004155</v>
      </c>
      <c r="Y83" s="24">
        <v>-119351.19760004155</v>
      </c>
      <c r="Z83" s="24">
        <v>-120600</v>
      </c>
      <c r="AA83" s="24">
        <v>-120600</v>
      </c>
      <c r="AB83" s="24">
        <f t="shared" si="14"/>
        <v>-120600</v>
      </c>
      <c r="AC83">
        <v>0.98964508789420846</v>
      </c>
      <c r="AD83">
        <v>0</v>
      </c>
      <c r="AE83" s="22">
        <v>60000000</v>
      </c>
      <c r="AF83" s="25">
        <v>8.0400000000000003E-3</v>
      </c>
      <c r="AG83" s="26">
        <v>0</v>
      </c>
      <c r="AH83" s="27">
        <v>1</v>
      </c>
      <c r="AI83" s="27" t="s">
        <v>237</v>
      </c>
      <c r="AJ83" t="s">
        <v>237</v>
      </c>
      <c r="AK83" t="s">
        <v>10</v>
      </c>
    </row>
    <row r="84" spans="1:37" ht="15" hidden="1" customHeight="1" x14ac:dyDescent="0.25">
      <c r="A84">
        <v>166904</v>
      </c>
      <c r="B84" t="s">
        <v>78</v>
      </c>
      <c r="C84" t="s">
        <v>79</v>
      </c>
      <c r="D84">
        <v>312</v>
      </c>
      <c r="E84" t="s">
        <v>12</v>
      </c>
      <c r="F84" t="s">
        <v>21</v>
      </c>
      <c r="G84" t="s">
        <v>9</v>
      </c>
      <c r="H84" t="s">
        <v>80</v>
      </c>
      <c r="J84" s="21">
        <v>45075</v>
      </c>
      <c r="K84" s="21">
        <v>45166</v>
      </c>
      <c r="L84" s="21">
        <v>45166</v>
      </c>
      <c r="M84" s="22">
        <v>60000000</v>
      </c>
      <c r="N84" t="s">
        <v>10</v>
      </c>
      <c r="O84">
        <v>8.0400000000000003E-3</v>
      </c>
      <c r="P84" t="s">
        <v>11</v>
      </c>
      <c r="R84" s="21">
        <v>45166</v>
      </c>
      <c r="S84" s="21">
        <v>45075</v>
      </c>
      <c r="T84" s="21">
        <v>45166</v>
      </c>
      <c r="U84" s="21">
        <v>45166</v>
      </c>
      <c r="V84" s="23">
        <v>0.25277777777777777</v>
      </c>
      <c r="W84">
        <v>91</v>
      </c>
      <c r="X84" s="24">
        <v>-119656.14704535791</v>
      </c>
      <c r="Y84" s="24">
        <v>-119656.14704535791</v>
      </c>
      <c r="Z84" s="24">
        <v>-121940</v>
      </c>
      <c r="AA84" s="24">
        <v>-121940</v>
      </c>
      <c r="AB84" s="24">
        <f t="shared" si="14"/>
        <v>-121940</v>
      </c>
      <c r="AC84">
        <v>0.98127068267474093</v>
      </c>
      <c r="AD84">
        <v>0</v>
      </c>
      <c r="AE84" s="22">
        <v>60000000</v>
      </c>
      <c r="AF84" s="25">
        <v>8.0400000000000003E-3</v>
      </c>
      <c r="AG84" s="26">
        <v>0</v>
      </c>
      <c r="AH84" s="27">
        <v>1</v>
      </c>
      <c r="AI84" s="27" t="s">
        <v>237</v>
      </c>
      <c r="AJ84" t="s">
        <v>237</v>
      </c>
      <c r="AK84" t="s">
        <v>10</v>
      </c>
    </row>
    <row r="85" spans="1:37" ht="15" hidden="1" customHeight="1" x14ac:dyDescent="0.25">
      <c r="A85">
        <v>166905</v>
      </c>
      <c r="B85" t="s">
        <v>78</v>
      </c>
      <c r="C85" t="s">
        <v>79</v>
      </c>
      <c r="D85">
        <v>312</v>
      </c>
      <c r="E85" t="s">
        <v>12</v>
      </c>
      <c r="F85" t="s">
        <v>21</v>
      </c>
      <c r="G85" t="s">
        <v>9</v>
      </c>
      <c r="H85" t="s">
        <v>80</v>
      </c>
      <c r="J85" s="21">
        <v>45166</v>
      </c>
      <c r="K85" s="21">
        <v>45258</v>
      </c>
      <c r="L85" s="21">
        <v>45258</v>
      </c>
      <c r="M85" s="22">
        <v>60000000</v>
      </c>
      <c r="N85" t="s">
        <v>10</v>
      </c>
      <c r="O85">
        <v>8.0400000000000003E-3</v>
      </c>
      <c r="P85" t="s">
        <v>11</v>
      </c>
      <c r="R85" s="21">
        <v>45258</v>
      </c>
      <c r="S85" s="21">
        <v>45166</v>
      </c>
      <c r="T85" s="21">
        <v>45258</v>
      </c>
      <c r="U85" s="21">
        <v>45258</v>
      </c>
      <c r="V85" s="23">
        <v>0.25555555555555554</v>
      </c>
      <c r="W85">
        <v>92</v>
      </c>
      <c r="X85" s="24">
        <v>-119894.82942287385</v>
      </c>
      <c r="Y85" s="24">
        <v>-119894.82942287385</v>
      </c>
      <c r="Z85" s="24">
        <v>-123279.99999999999</v>
      </c>
      <c r="AA85" s="24">
        <v>-123279.99999999999</v>
      </c>
      <c r="AB85" s="24">
        <f t="shared" si="14"/>
        <v>-123279.99999999999</v>
      </c>
      <c r="AC85">
        <v>0.97254079674621896</v>
      </c>
      <c r="AD85">
        <v>0</v>
      </c>
      <c r="AE85" s="22">
        <v>60000000</v>
      </c>
      <c r="AF85" s="25">
        <v>8.0400000000000003E-3</v>
      </c>
      <c r="AG85" s="26">
        <v>0</v>
      </c>
      <c r="AH85" s="27">
        <v>1</v>
      </c>
      <c r="AI85" s="27" t="s">
        <v>237</v>
      </c>
      <c r="AJ85" t="s">
        <v>237</v>
      </c>
      <c r="AK85" t="s">
        <v>10</v>
      </c>
    </row>
    <row r="86" spans="1:37" ht="15" hidden="1" customHeight="1" x14ac:dyDescent="0.25">
      <c r="A86">
        <v>166906</v>
      </c>
      <c r="B86" t="s">
        <v>78</v>
      </c>
      <c r="C86" t="s">
        <v>79</v>
      </c>
      <c r="D86">
        <v>312</v>
      </c>
      <c r="E86" t="s">
        <v>12</v>
      </c>
      <c r="F86" t="s">
        <v>21</v>
      </c>
      <c r="G86" t="s">
        <v>9</v>
      </c>
      <c r="H86" t="s">
        <v>80</v>
      </c>
      <c r="J86" s="21">
        <v>45258</v>
      </c>
      <c r="K86" s="21">
        <v>45350</v>
      </c>
      <c r="L86" s="21">
        <v>45350</v>
      </c>
      <c r="M86" s="22">
        <v>60000000</v>
      </c>
      <c r="N86" t="s">
        <v>10</v>
      </c>
      <c r="O86">
        <v>8.0400000000000003E-3</v>
      </c>
      <c r="P86" t="s">
        <v>11</v>
      </c>
      <c r="R86" s="21">
        <v>45350</v>
      </c>
      <c r="S86" s="21">
        <v>45258</v>
      </c>
      <c r="T86" s="21">
        <v>45350</v>
      </c>
      <c r="U86" s="21">
        <v>45350</v>
      </c>
      <c r="V86" s="23">
        <v>0.25555555555555554</v>
      </c>
      <c r="W86">
        <v>92</v>
      </c>
      <c r="X86" s="24">
        <v>-118846.50788931467</v>
      </c>
      <c r="Y86" s="24">
        <v>-118846.50788931467</v>
      </c>
      <c r="Z86" s="24">
        <v>-123279.99999999999</v>
      </c>
      <c r="AA86" s="24">
        <v>-123279.99999999999</v>
      </c>
      <c r="AB86" s="24">
        <f t="shared" si="14"/>
        <v>-123279.99999999999</v>
      </c>
      <c r="AC86">
        <v>0.96403721519560903</v>
      </c>
      <c r="AD86">
        <v>0</v>
      </c>
      <c r="AE86" s="22">
        <v>60000000</v>
      </c>
      <c r="AF86" s="25">
        <v>8.0400000000000003E-3</v>
      </c>
      <c r="AG86" s="26">
        <v>0</v>
      </c>
      <c r="AH86" s="27">
        <v>1</v>
      </c>
      <c r="AI86" s="27" t="s">
        <v>237</v>
      </c>
      <c r="AJ86" t="s">
        <v>237</v>
      </c>
      <c r="AK86" t="s">
        <v>10</v>
      </c>
    </row>
    <row r="87" spans="1:37" ht="15" customHeight="1" x14ac:dyDescent="0.25">
      <c r="A87">
        <v>166910</v>
      </c>
      <c r="B87" t="s">
        <v>81</v>
      </c>
      <c r="C87" t="s">
        <v>79</v>
      </c>
      <c r="D87">
        <v>312</v>
      </c>
      <c r="E87" t="s">
        <v>12</v>
      </c>
      <c r="F87" t="s">
        <v>21</v>
      </c>
      <c r="G87" t="s">
        <v>9</v>
      </c>
      <c r="H87" t="s">
        <v>80</v>
      </c>
      <c r="I87" s="21">
        <v>44889</v>
      </c>
      <c r="J87" s="21">
        <v>44893</v>
      </c>
      <c r="K87" s="21">
        <v>44985</v>
      </c>
      <c r="L87" s="21">
        <v>44985</v>
      </c>
      <c r="M87" s="22">
        <v>60000000</v>
      </c>
      <c r="N87" t="s">
        <v>10</v>
      </c>
      <c r="O87" t="s">
        <v>24</v>
      </c>
      <c r="P87" t="s">
        <v>11</v>
      </c>
      <c r="R87" s="21">
        <v>44889</v>
      </c>
      <c r="S87" s="21">
        <v>44893</v>
      </c>
      <c r="T87" s="21">
        <v>44985</v>
      </c>
      <c r="U87" s="21">
        <v>44985</v>
      </c>
      <c r="V87" s="23">
        <v>0.25555555555555554</v>
      </c>
      <c r="W87">
        <v>92</v>
      </c>
      <c r="X87" s="24">
        <v>291558.45654486649</v>
      </c>
      <c r="Y87" s="24">
        <v>291558.45654486649</v>
      </c>
      <c r="Z87" s="24">
        <v>292560</v>
      </c>
      <c r="AA87" s="24">
        <v>292560</v>
      </c>
      <c r="AB87" s="24">
        <f t="shared" ref="AB87:AB91" si="15">IF(AA87&lt;0,0,AA87)</f>
        <v>292560</v>
      </c>
      <c r="AC87">
        <v>0.99657662204288511</v>
      </c>
      <c r="AD87">
        <v>3180</v>
      </c>
      <c r="AE87" s="22">
        <v>60000000</v>
      </c>
      <c r="AF87" s="25">
        <v>1.908E-2</v>
      </c>
      <c r="AG87" s="26">
        <v>0</v>
      </c>
      <c r="AH87" s="27">
        <v>1</v>
      </c>
      <c r="AI87" s="27" t="s">
        <v>237</v>
      </c>
      <c r="AJ87" t="s">
        <v>237</v>
      </c>
      <c r="AK87" t="s">
        <v>10</v>
      </c>
    </row>
    <row r="88" spans="1:37" ht="15" customHeight="1" x14ac:dyDescent="0.25">
      <c r="A88">
        <v>166911</v>
      </c>
      <c r="B88" t="s">
        <v>81</v>
      </c>
      <c r="C88" t="s">
        <v>79</v>
      </c>
      <c r="D88">
        <v>312</v>
      </c>
      <c r="E88" t="s">
        <v>12</v>
      </c>
      <c r="F88" t="s">
        <v>21</v>
      </c>
      <c r="G88" t="s">
        <v>9</v>
      </c>
      <c r="H88" t="s">
        <v>80</v>
      </c>
      <c r="I88" s="21">
        <v>44981</v>
      </c>
      <c r="J88" s="21">
        <v>44985</v>
      </c>
      <c r="K88" s="21">
        <v>45075</v>
      </c>
      <c r="L88" s="21">
        <v>45075</v>
      </c>
      <c r="M88" s="22">
        <v>60000000</v>
      </c>
      <c r="N88" t="s">
        <v>10</v>
      </c>
      <c r="O88" t="s">
        <v>24</v>
      </c>
      <c r="P88" t="s">
        <v>11</v>
      </c>
      <c r="R88" s="21">
        <v>44981</v>
      </c>
      <c r="S88" s="21">
        <v>44985</v>
      </c>
      <c r="T88" s="21">
        <v>45075</v>
      </c>
      <c r="U88" s="21">
        <v>45075</v>
      </c>
      <c r="V88" s="23">
        <v>0.25</v>
      </c>
      <c r="W88">
        <v>90</v>
      </c>
      <c r="X88" s="24">
        <v>419650.05694656371</v>
      </c>
      <c r="Y88" s="24">
        <v>419650.05694656371</v>
      </c>
      <c r="Z88" s="24">
        <v>424040.96385655343</v>
      </c>
      <c r="AA88" s="24">
        <v>424040.96385655343</v>
      </c>
      <c r="AB88" s="24">
        <f t="shared" si="15"/>
        <v>424040.96385655343</v>
      </c>
      <c r="AC88">
        <v>0.98964508789420846</v>
      </c>
      <c r="AD88">
        <v>0</v>
      </c>
      <c r="AE88" s="22">
        <v>60000000</v>
      </c>
      <c r="AF88" s="25">
        <v>2.8269397590436895E-2</v>
      </c>
      <c r="AG88" s="26">
        <v>0</v>
      </c>
      <c r="AH88" s="27">
        <v>1</v>
      </c>
      <c r="AI88" s="27" t="s">
        <v>237</v>
      </c>
      <c r="AJ88" t="s">
        <v>237</v>
      </c>
      <c r="AK88" t="s">
        <v>10</v>
      </c>
    </row>
    <row r="89" spans="1:37" ht="15" customHeight="1" x14ac:dyDescent="0.25">
      <c r="A89">
        <v>166912</v>
      </c>
      <c r="B89" t="s">
        <v>81</v>
      </c>
      <c r="C89" t="s">
        <v>79</v>
      </c>
      <c r="D89">
        <v>312</v>
      </c>
      <c r="E89" t="s">
        <v>12</v>
      </c>
      <c r="F89" t="s">
        <v>21</v>
      </c>
      <c r="G89" t="s">
        <v>9</v>
      </c>
      <c r="H89" t="s">
        <v>80</v>
      </c>
      <c r="I89" s="21">
        <v>45071</v>
      </c>
      <c r="J89" s="21">
        <v>45075</v>
      </c>
      <c r="K89" s="21">
        <v>45166</v>
      </c>
      <c r="L89" s="21">
        <v>45166</v>
      </c>
      <c r="M89" s="22">
        <v>60000000</v>
      </c>
      <c r="N89" t="s">
        <v>10</v>
      </c>
      <c r="O89" t="s">
        <v>24</v>
      </c>
      <c r="P89" t="s">
        <v>11</v>
      </c>
      <c r="R89" s="21">
        <v>45071</v>
      </c>
      <c r="S89" s="21">
        <v>45075</v>
      </c>
      <c r="T89" s="21">
        <v>45166</v>
      </c>
      <c r="U89" s="21">
        <v>45166</v>
      </c>
      <c r="V89" s="23">
        <v>0.25277777777777777</v>
      </c>
      <c r="W89">
        <v>91</v>
      </c>
      <c r="X89" s="24">
        <v>520510.2975119981</v>
      </c>
      <c r="Y89" s="24">
        <v>520510.2975119981</v>
      </c>
      <c r="Z89" s="24">
        <v>530445.17348994338</v>
      </c>
      <c r="AA89" s="24">
        <v>530445.17348994338</v>
      </c>
      <c r="AB89" s="24">
        <f t="shared" si="15"/>
        <v>530445.17348994338</v>
      </c>
      <c r="AC89">
        <v>0.98127068267474093</v>
      </c>
      <c r="AD89">
        <v>0</v>
      </c>
      <c r="AE89" s="22">
        <v>60000000</v>
      </c>
      <c r="AF89" s="25">
        <v>3.4974407043292972E-2</v>
      </c>
      <c r="AG89" s="26">
        <v>0</v>
      </c>
      <c r="AH89" s="27">
        <v>1</v>
      </c>
      <c r="AI89" s="27" t="s">
        <v>237</v>
      </c>
      <c r="AJ89" t="s">
        <v>237</v>
      </c>
      <c r="AK89" t="s">
        <v>10</v>
      </c>
    </row>
    <row r="90" spans="1:37" ht="15" customHeight="1" x14ac:dyDescent="0.25">
      <c r="A90">
        <v>166913</v>
      </c>
      <c r="B90" t="s">
        <v>81</v>
      </c>
      <c r="C90" t="s">
        <v>79</v>
      </c>
      <c r="D90">
        <v>312</v>
      </c>
      <c r="E90" t="s">
        <v>12</v>
      </c>
      <c r="F90" t="s">
        <v>21</v>
      </c>
      <c r="G90" t="s">
        <v>9</v>
      </c>
      <c r="H90" t="s">
        <v>80</v>
      </c>
      <c r="I90" s="21">
        <v>45162</v>
      </c>
      <c r="J90" s="21">
        <v>45166</v>
      </c>
      <c r="K90" s="21">
        <v>45258</v>
      </c>
      <c r="L90" s="21">
        <v>45258</v>
      </c>
      <c r="M90" s="22">
        <v>60000000</v>
      </c>
      <c r="N90" t="s">
        <v>10</v>
      </c>
      <c r="O90" t="s">
        <v>24</v>
      </c>
      <c r="P90" t="s">
        <v>11</v>
      </c>
      <c r="R90" s="21">
        <v>45162</v>
      </c>
      <c r="S90" s="21">
        <v>45166</v>
      </c>
      <c r="T90" s="21">
        <v>45258</v>
      </c>
      <c r="U90" s="21">
        <v>45258</v>
      </c>
      <c r="V90" s="23">
        <v>0.25555555555555554</v>
      </c>
      <c r="W90">
        <v>92</v>
      </c>
      <c r="X90" s="24">
        <v>546740.89068449917</v>
      </c>
      <c r="Y90" s="24">
        <v>546740.89068449917</v>
      </c>
      <c r="Z90" s="24">
        <v>562177.84643451753</v>
      </c>
      <c r="AA90" s="24">
        <v>562177.84643451753</v>
      </c>
      <c r="AB90" s="24">
        <f t="shared" si="15"/>
        <v>562177.84643451753</v>
      </c>
      <c r="AC90">
        <v>0.97254079674621896</v>
      </c>
      <c r="AD90">
        <v>0</v>
      </c>
      <c r="AE90" s="22">
        <v>60000000</v>
      </c>
      <c r="AF90" s="25">
        <v>3.666377259355548E-2</v>
      </c>
      <c r="AG90" s="26">
        <v>0</v>
      </c>
      <c r="AH90" s="27">
        <v>1</v>
      </c>
      <c r="AI90" s="27" t="s">
        <v>237</v>
      </c>
      <c r="AJ90" t="s">
        <v>237</v>
      </c>
      <c r="AK90" t="s">
        <v>10</v>
      </c>
    </row>
    <row r="91" spans="1:37" ht="15" customHeight="1" x14ac:dyDescent="0.25">
      <c r="A91">
        <v>166914</v>
      </c>
      <c r="B91" t="s">
        <v>81</v>
      </c>
      <c r="C91" t="s">
        <v>79</v>
      </c>
      <c r="D91">
        <v>312</v>
      </c>
      <c r="E91" t="s">
        <v>12</v>
      </c>
      <c r="F91" t="s">
        <v>21</v>
      </c>
      <c r="G91" t="s">
        <v>9</v>
      </c>
      <c r="H91" t="s">
        <v>80</v>
      </c>
      <c r="I91" s="21">
        <v>45254</v>
      </c>
      <c r="J91" s="21">
        <v>45258</v>
      </c>
      <c r="K91" s="21">
        <v>45350</v>
      </c>
      <c r="L91" s="21">
        <v>45350</v>
      </c>
      <c r="M91" s="22">
        <v>60000000</v>
      </c>
      <c r="N91" t="s">
        <v>10</v>
      </c>
      <c r="O91" t="s">
        <v>24</v>
      </c>
      <c r="P91" t="s">
        <v>11</v>
      </c>
      <c r="R91" s="21">
        <v>45254</v>
      </c>
      <c r="S91" s="21">
        <v>45258</v>
      </c>
      <c r="T91" s="21">
        <v>45350</v>
      </c>
      <c r="U91" s="21">
        <v>45350</v>
      </c>
      <c r="V91" s="23">
        <v>0.25555555555555554</v>
      </c>
      <c r="W91">
        <v>92</v>
      </c>
      <c r="X91" s="24">
        <v>535136.19605932396</v>
      </c>
      <c r="Y91" s="24">
        <v>535136.19605932396</v>
      </c>
      <c r="Z91" s="24">
        <v>555099.10574431671</v>
      </c>
      <c r="AA91" s="24">
        <v>555099.10574431671</v>
      </c>
      <c r="AB91" s="24">
        <f t="shared" si="15"/>
        <v>555099.10574431671</v>
      </c>
      <c r="AC91">
        <v>0.96403721519560903</v>
      </c>
      <c r="AD91">
        <v>0</v>
      </c>
      <c r="AE91" s="22">
        <v>60000000</v>
      </c>
      <c r="AF91" s="25">
        <v>3.6202115592020655E-2</v>
      </c>
      <c r="AG91" s="26">
        <v>0</v>
      </c>
      <c r="AH91" s="27">
        <v>1</v>
      </c>
      <c r="AI91" s="27" t="s">
        <v>237</v>
      </c>
      <c r="AJ91" t="s">
        <v>237</v>
      </c>
      <c r="AK91" t="s">
        <v>10</v>
      </c>
    </row>
    <row r="92" spans="1:37" ht="15" hidden="1" customHeight="1" x14ac:dyDescent="0.25">
      <c r="A92">
        <v>166916</v>
      </c>
      <c r="B92" t="s">
        <v>151</v>
      </c>
      <c r="C92" t="s">
        <v>150</v>
      </c>
      <c r="D92">
        <v>313</v>
      </c>
      <c r="E92" t="s">
        <v>12</v>
      </c>
      <c r="F92" t="s">
        <v>21</v>
      </c>
      <c r="G92" t="s">
        <v>9</v>
      </c>
      <c r="H92" t="s">
        <v>14</v>
      </c>
      <c r="J92" s="21">
        <v>44925</v>
      </c>
      <c r="K92" s="21">
        <v>45016</v>
      </c>
      <c r="L92" s="21">
        <v>45016</v>
      </c>
      <c r="M92" s="22">
        <v>100000000</v>
      </c>
      <c r="N92" t="s">
        <v>10</v>
      </c>
      <c r="O92">
        <v>8.2400000000000008E-3</v>
      </c>
      <c r="P92" t="s">
        <v>11</v>
      </c>
      <c r="R92" s="21">
        <v>45016</v>
      </c>
      <c r="S92" s="21">
        <v>44925</v>
      </c>
      <c r="T92" s="21">
        <v>45016</v>
      </c>
      <c r="U92" s="21">
        <v>45016</v>
      </c>
      <c r="V92" s="23">
        <v>0.25277777777777777</v>
      </c>
      <c r="W92">
        <v>91</v>
      </c>
      <c r="X92" s="24">
        <v>-207122.95194607016</v>
      </c>
      <c r="Y92" s="24">
        <v>-207122.95194607016</v>
      </c>
      <c r="Z92" s="24">
        <v>-208288.88888888891</v>
      </c>
      <c r="AA92" s="24">
        <v>-208288.88888888891</v>
      </c>
      <c r="AB92" s="24">
        <f t="shared" ref="AB92:AB96" si="16">AA92</f>
        <v>-208288.88888888891</v>
      </c>
      <c r="AC92">
        <v>0.99440230850028344</v>
      </c>
      <c r="AD92">
        <v>-2288.8888888888891</v>
      </c>
      <c r="AE92" s="22">
        <v>100000000</v>
      </c>
      <c r="AF92" s="25">
        <v>8.2400000000000008E-3</v>
      </c>
      <c r="AG92" s="26">
        <v>0</v>
      </c>
      <c r="AH92" s="27">
        <v>1</v>
      </c>
      <c r="AI92" s="27" t="s">
        <v>237</v>
      </c>
      <c r="AJ92" t="s">
        <v>237</v>
      </c>
      <c r="AK92" t="s">
        <v>10</v>
      </c>
    </row>
    <row r="93" spans="1:37" ht="15" hidden="1" customHeight="1" x14ac:dyDescent="0.25">
      <c r="A93">
        <v>166917</v>
      </c>
      <c r="B93" t="s">
        <v>151</v>
      </c>
      <c r="C93" t="s">
        <v>150</v>
      </c>
      <c r="D93">
        <v>313</v>
      </c>
      <c r="E93" t="s">
        <v>12</v>
      </c>
      <c r="F93" t="s">
        <v>21</v>
      </c>
      <c r="G93" t="s">
        <v>9</v>
      </c>
      <c r="H93" t="s">
        <v>14</v>
      </c>
      <c r="J93" s="21">
        <v>45016</v>
      </c>
      <c r="K93" s="21">
        <v>45107</v>
      </c>
      <c r="L93" s="21">
        <v>45107</v>
      </c>
      <c r="M93" s="22">
        <v>100000000</v>
      </c>
      <c r="N93" t="s">
        <v>10</v>
      </c>
      <c r="O93">
        <v>8.2400000000000008E-3</v>
      </c>
      <c r="P93" t="s">
        <v>11</v>
      </c>
      <c r="R93" s="21">
        <v>45107</v>
      </c>
      <c r="S93" s="21">
        <v>45016</v>
      </c>
      <c r="T93" s="21">
        <v>45107</v>
      </c>
      <c r="U93" s="21">
        <v>45107</v>
      </c>
      <c r="V93" s="23">
        <v>0.25277777777777777</v>
      </c>
      <c r="W93">
        <v>91</v>
      </c>
      <c r="X93" s="24">
        <v>-205540.06081064229</v>
      </c>
      <c r="Y93" s="24">
        <v>-205540.06081064229</v>
      </c>
      <c r="Z93" s="24">
        <v>-208288.88888888891</v>
      </c>
      <c r="AA93" s="24">
        <v>-208288.88888888891</v>
      </c>
      <c r="AB93" s="24">
        <f t="shared" si="16"/>
        <v>-208288.88888888891</v>
      </c>
      <c r="AC93">
        <v>0.98680280982384527</v>
      </c>
      <c r="AD93">
        <v>0</v>
      </c>
      <c r="AE93" s="22">
        <v>100000000</v>
      </c>
      <c r="AF93" s="25">
        <v>8.2400000000000008E-3</v>
      </c>
      <c r="AG93" s="26">
        <v>0</v>
      </c>
      <c r="AH93" s="27">
        <v>1</v>
      </c>
      <c r="AI93" s="27" t="s">
        <v>237</v>
      </c>
      <c r="AJ93" t="s">
        <v>237</v>
      </c>
      <c r="AK93" t="s">
        <v>10</v>
      </c>
    </row>
    <row r="94" spans="1:37" ht="15" hidden="1" customHeight="1" x14ac:dyDescent="0.25">
      <c r="A94">
        <v>166918</v>
      </c>
      <c r="B94" t="s">
        <v>151</v>
      </c>
      <c r="C94" t="s">
        <v>150</v>
      </c>
      <c r="D94">
        <v>313</v>
      </c>
      <c r="E94" t="s">
        <v>12</v>
      </c>
      <c r="F94" t="s">
        <v>21</v>
      </c>
      <c r="G94" t="s">
        <v>9</v>
      </c>
      <c r="H94" t="s">
        <v>14</v>
      </c>
      <c r="J94" s="21">
        <v>45107</v>
      </c>
      <c r="K94" s="21">
        <v>45198</v>
      </c>
      <c r="L94" s="21">
        <v>45198</v>
      </c>
      <c r="M94" s="22">
        <v>100000000</v>
      </c>
      <c r="N94" t="s">
        <v>10</v>
      </c>
      <c r="O94">
        <v>8.2400000000000008E-3</v>
      </c>
      <c r="P94" t="s">
        <v>11</v>
      </c>
      <c r="R94" s="21">
        <v>45198</v>
      </c>
      <c r="S94" s="21">
        <v>45107</v>
      </c>
      <c r="T94" s="21">
        <v>45198</v>
      </c>
      <c r="U94" s="21">
        <v>45198</v>
      </c>
      <c r="V94" s="23">
        <v>0.25277777777777777</v>
      </c>
      <c r="W94">
        <v>91</v>
      </c>
      <c r="X94" s="24">
        <v>-203751.07696320713</v>
      </c>
      <c r="Y94" s="24">
        <v>-203751.07696320713</v>
      </c>
      <c r="Z94" s="24">
        <v>-208288.88888888891</v>
      </c>
      <c r="AA94" s="24">
        <v>-208288.88888888891</v>
      </c>
      <c r="AB94" s="24">
        <f t="shared" si="16"/>
        <v>-208288.88888888891</v>
      </c>
      <c r="AC94">
        <v>0.97821385504580394</v>
      </c>
      <c r="AD94">
        <v>0</v>
      </c>
      <c r="AE94" s="22">
        <v>100000000</v>
      </c>
      <c r="AF94" s="25">
        <v>8.2400000000000008E-3</v>
      </c>
      <c r="AG94" s="26">
        <v>0</v>
      </c>
      <c r="AH94" s="27">
        <v>1</v>
      </c>
      <c r="AI94" s="27" t="s">
        <v>237</v>
      </c>
      <c r="AJ94" t="s">
        <v>237</v>
      </c>
      <c r="AK94" t="s">
        <v>10</v>
      </c>
    </row>
    <row r="95" spans="1:37" ht="15" hidden="1" customHeight="1" x14ac:dyDescent="0.25">
      <c r="A95">
        <v>166919</v>
      </c>
      <c r="B95" t="s">
        <v>151</v>
      </c>
      <c r="C95" t="s">
        <v>150</v>
      </c>
      <c r="D95">
        <v>313</v>
      </c>
      <c r="E95" t="s">
        <v>12</v>
      </c>
      <c r="F95" t="s">
        <v>21</v>
      </c>
      <c r="G95" t="s">
        <v>9</v>
      </c>
      <c r="H95" t="s">
        <v>14</v>
      </c>
      <c r="J95" s="21">
        <v>45198</v>
      </c>
      <c r="K95" s="21">
        <v>45289</v>
      </c>
      <c r="L95" s="21">
        <v>45289</v>
      </c>
      <c r="M95" s="22">
        <v>100000000</v>
      </c>
      <c r="N95" t="s">
        <v>10</v>
      </c>
      <c r="O95">
        <v>8.2400000000000008E-3</v>
      </c>
      <c r="P95" t="s">
        <v>11</v>
      </c>
      <c r="R95" s="21">
        <v>45289</v>
      </c>
      <c r="S95" s="21">
        <v>45198</v>
      </c>
      <c r="T95" s="21">
        <v>45289</v>
      </c>
      <c r="U95" s="21">
        <v>45289</v>
      </c>
      <c r="V95" s="23">
        <v>0.25277777777777777</v>
      </c>
      <c r="W95">
        <v>91</v>
      </c>
      <c r="X95" s="24">
        <v>-201965.57298769566</v>
      </c>
      <c r="Y95" s="24">
        <v>-201965.57298769566</v>
      </c>
      <c r="Z95" s="24">
        <v>-208288.88888888891</v>
      </c>
      <c r="AA95" s="24">
        <v>-208288.88888888891</v>
      </c>
      <c r="AB95" s="24">
        <f t="shared" si="16"/>
        <v>-208288.88888888891</v>
      </c>
      <c r="AC95">
        <v>0.96964160721714543</v>
      </c>
      <c r="AD95">
        <v>0</v>
      </c>
      <c r="AE95" s="22">
        <v>100000000</v>
      </c>
      <c r="AF95" s="25">
        <v>8.2400000000000008E-3</v>
      </c>
      <c r="AG95" s="26">
        <v>0</v>
      </c>
      <c r="AH95" s="27">
        <v>1</v>
      </c>
      <c r="AI95" s="27" t="s">
        <v>237</v>
      </c>
      <c r="AJ95" t="s">
        <v>237</v>
      </c>
      <c r="AK95" t="s">
        <v>10</v>
      </c>
    </row>
    <row r="96" spans="1:37" ht="15" hidden="1" customHeight="1" x14ac:dyDescent="0.25">
      <c r="A96">
        <v>166920</v>
      </c>
      <c r="B96" t="s">
        <v>151</v>
      </c>
      <c r="C96" t="s">
        <v>150</v>
      </c>
      <c r="D96">
        <v>313</v>
      </c>
      <c r="E96" t="s">
        <v>12</v>
      </c>
      <c r="F96" t="s">
        <v>21</v>
      </c>
      <c r="G96" t="s">
        <v>9</v>
      </c>
      <c r="H96" t="s">
        <v>14</v>
      </c>
      <c r="J96" s="21">
        <v>45289</v>
      </c>
      <c r="K96" s="21">
        <v>45379</v>
      </c>
      <c r="L96" s="21">
        <v>45379</v>
      </c>
      <c r="M96" s="22">
        <v>100000000</v>
      </c>
      <c r="N96" t="s">
        <v>10</v>
      </c>
      <c r="O96">
        <v>8.2400000000000008E-3</v>
      </c>
      <c r="P96" t="s">
        <v>11</v>
      </c>
      <c r="R96" s="21">
        <v>45379</v>
      </c>
      <c r="S96" s="21">
        <v>45289</v>
      </c>
      <c r="T96" s="21">
        <v>45379</v>
      </c>
      <c r="U96" s="21">
        <v>45379</v>
      </c>
      <c r="V96" s="23">
        <v>0.25</v>
      </c>
      <c r="W96">
        <v>90</v>
      </c>
      <c r="X96" s="24">
        <v>-198055.03403994144</v>
      </c>
      <c r="Y96" s="24">
        <v>-198055.03403994144</v>
      </c>
      <c r="Z96" s="24">
        <v>-206000.00000000003</v>
      </c>
      <c r="AA96" s="24">
        <v>-206000.00000000003</v>
      </c>
      <c r="AB96" s="24">
        <f t="shared" si="16"/>
        <v>-206000.00000000003</v>
      </c>
      <c r="AC96">
        <v>0.9614322040773855</v>
      </c>
      <c r="AD96">
        <v>0</v>
      </c>
      <c r="AE96" s="22">
        <v>100000000</v>
      </c>
      <c r="AF96" s="25">
        <v>8.2400000000000008E-3</v>
      </c>
      <c r="AG96" s="26">
        <v>0</v>
      </c>
      <c r="AH96" s="27">
        <v>1</v>
      </c>
      <c r="AI96" s="27" t="s">
        <v>237</v>
      </c>
      <c r="AJ96" t="s">
        <v>237</v>
      </c>
      <c r="AK96" t="s">
        <v>10</v>
      </c>
    </row>
    <row r="97" spans="1:37" ht="15" customHeight="1" x14ac:dyDescent="0.25">
      <c r="A97">
        <v>166926</v>
      </c>
      <c r="B97" t="s">
        <v>149</v>
      </c>
      <c r="C97" t="s">
        <v>150</v>
      </c>
      <c r="D97">
        <v>313</v>
      </c>
      <c r="E97" t="s">
        <v>12</v>
      </c>
      <c r="F97" t="s">
        <v>21</v>
      </c>
      <c r="G97" t="s">
        <v>9</v>
      </c>
      <c r="H97" t="s">
        <v>14</v>
      </c>
      <c r="I97" s="21">
        <v>44923</v>
      </c>
      <c r="J97" s="21">
        <v>44925</v>
      </c>
      <c r="K97" s="21">
        <v>45016</v>
      </c>
      <c r="L97" s="21">
        <v>45016</v>
      </c>
      <c r="M97" s="22">
        <v>100000000</v>
      </c>
      <c r="N97" t="s">
        <v>10</v>
      </c>
      <c r="O97" t="s">
        <v>24</v>
      </c>
      <c r="P97" t="s">
        <v>11</v>
      </c>
      <c r="R97" s="21">
        <v>44923</v>
      </c>
      <c r="S97" s="21">
        <v>44925</v>
      </c>
      <c r="T97" s="21">
        <v>45016</v>
      </c>
      <c r="U97" s="21">
        <v>45016</v>
      </c>
      <c r="V97" s="23">
        <v>0.25277777777777777</v>
      </c>
      <c r="W97">
        <v>91</v>
      </c>
      <c r="X97" s="24">
        <v>553500.89828306611</v>
      </c>
      <c r="Y97" s="24">
        <v>553500.89828306611</v>
      </c>
      <c r="Z97" s="24">
        <v>556616.66666666663</v>
      </c>
      <c r="AA97" s="24">
        <v>556616.66666666663</v>
      </c>
      <c r="AB97" s="24">
        <f t="shared" ref="AB97:AB101" si="17">IF(AA97&lt;0,0,AA97)</f>
        <v>556616.66666666663</v>
      </c>
      <c r="AC97">
        <v>0.99440230850028344</v>
      </c>
      <c r="AD97">
        <v>6116.6666666666661</v>
      </c>
      <c r="AE97" s="22">
        <v>100000000</v>
      </c>
      <c r="AF97" s="25">
        <v>2.2019999999999998E-2</v>
      </c>
      <c r="AG97" s="26">
        <v>0</v>
      </c>
      <c r="AH97" s="27">
        <v>1</v>
      </c>
      <c r="AI97" s="27" t="s">
        <v>237</v>
      </c>
      <c r="AJ97" t="s">
        <v>237</v>
      </c>
      <c r="AK97" t="s">
        <v>10</v>
      </c>
    </row>
    <row r="98" spans="1:37" ht="15" customHeight="1" x14ac:dyDescent="0.25">
      <c r="A98">
        <v>166927</v>
      </c>
      <c r="B98" t="s">
        <v>149</v>
      </c>
      <c r="C98" t="s">
        <v>150</v>
      </c>
      <c r="D98">
        <v>313</v>
      </c>
      <c r="E98" t="s">
        <v>12</v>
      </c>
      <c r="F98" t="s">
        <v>21</v>
      </c>
      <c r="G98" t="s">
        <v>9</v>
      </c>
      <c r="H98" t="s">
        <v>14</v>
      </c>
      <c r="I98" s="21">
        <v>45014</v>
      </c>
      <c r="J98" s="21">
        <v>45016</v>
      </c>
      <c r="K98" s="21">
        <v>45107</v>
      </c>
      <c r="L98" s="21">
        <v>45107</v>
      </c>
      <c r="M98" s="22">
        <v>100000000</v>
      </c>
      <c r="N98" t="s">
        <v>10</v>
      </c>
      <c r="O98" t="s">
        <v>24</v>
      </c>
      <c r="P98" t="s">
        <v>11</v>
      </c>
      <c r="R98" s="21">
        <v>45014</v>
      </c>
      <c r="S98" s="21">
        <v>45016</v>
      </c>
      <c r="T98" s="21">
        <v>45107</v>
      </c>
      <c r="U98" s="21">
        <v>45107</v>
      </c>
      <c r="V98" s="23">
        <v>0.25277777777777777</v>
      </c>
      <c r="W98">
        <v>91</v>
      </c>
      <c r="X98" s="24">
        <v>778473.95454031276</v>
      </c>
      <c r="Y98" s="24">
        <v>778473.95454031276</v>
      </c>
      <c r="Z98" s="24">
        <v>788885.02017873118</v>
      </c>
      <c r="AA98" s="24">
        <v>788885.02017873118</v>
      </c>
      <c r="AB98" s="24">
        <f t="shared" si="17"/>
        <v>788885.02017873118</v>
      </c>
      <c r="AC98">
        <v>0.98680280982384527</v>
      </c>
      <c r="AD98">
        <v>0</v>
      </c>
      <c r="AE98" s="22">
        <v>100000000</v>
      </c>
      <c r="AF98" s="25">
        <v>3.1208638160916839E-2</v>
      </c>
      <c r="AG98" s="26">
        <v>0</v>
      </c>
      <c r="AH98" s="27">
        <v>1</v>
      </c>
      <c r="AI98" s="27" t="s">
        <v>237</v>
      </c>
      <c r="AJ98" t="s">
        <v>237</v>
      </c>
      <c r="AK98" t="s">
        <v>10</v>
      </c>
    </row>
    <row r="99" spans="1:37" ht="15" customHeight="1" x14ac:dyDescent="0.25">
      <c r="A99">
        <v>166928</v>
      </c>
      <c r="B99" t="s">
        <v>149</v>
      </c>
      <c r="C99" t="s">
        <v>150</v>
      </c>
      <c r="D99">
        <v>313</v>
      </c>
      <c r="E99" t="s">
        <v>12</v>
      </c>
      <c r="F99" t="s">
        <v>21</v>
      </c>
      <c r="G99" t="s">
        <v>9</v>
      </c>
      <c r="H99" t="s">
        <v>14</v>
      </c>
      <c r="I99" s="21">
        <v>45105</v>
      </c>
      <c r="J99" s="21">
        <v>45107</v>
      </c>
      <c r="K99" s="21">
        <v>45198</v>
      </c>
      <c r="L99" s="21">
        <v>45198</v>
      </c>
      <c r="M99" s="22">
        <v>100000000</v>
      </c>
      <c r="N99" t="s">
        <v>10</v>
      </c>
      <c r="O99" t="s">
        <v>24</v>
      </c>
      <c r="P99" t="s">
        <v>11</v>
      </c>
      <c r="R99" s="21">
        <v>45105</v>
      </c>
      <c r="S99" s="21">
        <v>45107</v>
      </c>
      <c r="T99" s="21">
        <v>45198</v>
      </c>
      <c r="U99" s="21">
        <v>45198</v>
      </c>
      <c r="V99" s="23">
        <v>0.25277777777777777</v>
      </c>
      <c r="W99">
        <v>91</v>
      </c>
      <c r="X99" s="24">
        <v>887507.65713098494</v>
      </c>
      <c r="Y99" s="24">
        <v>887507.65713098494</v>
      </c>
      <c r="Z99" s="24">
        <v>907273.65243608027</v>
      </c>
      <c r="AA99" s="24">
        <v>907273.65243608027</v>
      </c>
      <c r="AB99" s="24">
        <f t="shared" si="17"/>
        <v>907273.65243608027</v>
      </c>
      <c r="AC99">
        <v>0.97821385504580394</v>
      </c>
      <c r="AD99">
        <v>0</v>
      </c>
      <c r="AE99" s="22">
        <v>100000000</v>
      </c>
      <c r="AF99" s="25">
        <v>3.58921444919768E-2</v>
      </c>
      <c r="AG99" s="26">
        <v>0</v>
      </c>
      <c r="AH99" s="27">
        <v>1</v>
      </c>
      <c r="AI99" s="27" t="s">
        <v>237</v>
      </c>
      <c r="AJ99" t="s">
        <v>237</v>
      </c>
      <c r="AK99" t="s">
        <v>10</v>
      </c>
    </row>
    <row r="100" spans="1:37" ht="15" customHeight="1" x14ac:dyDescent="0.25">
      <c r="A100">
        <v>166929</v>
      </c>
      <c r="B100" t="s">
        <v>149</v>
      </c>
      <c r="C100" t="s">
        <v>150</v>
      </c>
      <c r="D100">
        <v>313</v>
      </c>
      <c r="E100" t="s">
        <v>12</v>
      </c>
      <c r="F100" t="s">
        <v>21</v>
      </c>
      <c r="G100" t="s">
        <v>9</v>
      </c>
      <c r="H100" t="s">
        <v>14</v>
      </c>
      <c r="I100" s="21">
        <v>45196</v>
      </c>
      <c r="J100" s="21">
        <v>45198</v>
      </c>
      <c r="K100" s="21">
        <v>45289</v>
      </c>
      <c r="L100" s="21">
        <v>45289</v>
      </c>
      <c r="M100" s="22">
        <v>100000000</v>
      </c>
      <c r="N100" t="s">
        <v>10</v>
      </c>
      <c r="O100" t="s">
        <v>24</v>
      </c>
      <c r="P100" t="s">
        <v>11</v>
      </c>
      <c r="R100" s="21">
        <v>45196</v>
      </c>
      <c r="S100" s="21">
        <v>45198</v>
      </c>
      <c r="T100" s="21">
        <v>45289</v>
      </c>
      <c r="U100" s="21">
        <v>45289</v>
      </c>
      <c r="V100" s="23">
        <v>0.25277777777777777</v>
      </c>
      <c r="W100">
        <v>91</v>
      </c>
      <c r="X100" s="24">
        <v>898346.19426208211</v>
      </c>
      <c r="Y100" s="24">
        <v>898346.19426208211</v>
      </c>
      <c r="Z100" s="24">
        <v>926472.40751180227</v>
      </c>
      <c r="AA100" s="24">
        <v>926472.40751180227</v>
      </c>
      <c r="AB100" s="24">
        <f t="shared" si="17"/>
        <v>926472.40751180227</v>
      </c>
      <c r="AC100">
        <v>0.96964160721714543</v>
      </c>
      <c r="AD100">
        <v>0</v>
      </c>
      <c r="AE100" s="22">
        <v>100000000</v>
      </c>
      <c r="AF100" s="25">
        <v>3.6651655681785592E-2</v>
      </c>
      <c r="AG100" s="26">
        <v>0</v>
      </c>
      <c r="AH100" s="27">
        <v>1</v>
      </c>
      <c r="AI100" s="27" t="s">
        <v>237</v>
      </c>
      <c r="AJ100" t="s">
        <v>237</v>
      </c>
      <c r="AK100" t="s">
        <v>10</v>
      </c>
    </row>
    <row r="101" spans="1:37" ht="15" customHeight="1" x14ac:dyDescent="0.25">
      <c r="A101">
        <v>166930</v>
      </c>
      <c r="B101" t="s">
        <v>149</v>
      </c>
      <c r="C101" t="s">
        <v>150</v>
      </c>
      <c r="D101">
        <v>313</v>
      </c>
      <c r="E101" t="s">
        <v>12</v>
      </c>
      <c r="F101" t="s">
        <v>21</v>
      </c>
      <c r="G101" t="s">
        <v>9</v>
      </c>
      <c r="H101" t="s">
        <v>14</v>
      </c>
      <c r="I101" s="21">
        <v>45287</v>
      </c>
      <c r="J101" s="21">
        <v>45289</v>
      </c>
      <c r="K101" s="21">
        <v>45379</v>
      </c>
      <c r="L101" s="21">
        <v>45379</v>
      </c>
      <c r="M101" s="22">
        <v>100000000</v>
      </c>
      <c r="N101" t="s">
        <v>10</v>
      </c>
      <c r="O101" t="s">
        <v>24</v>
      </c>
      <c r="P101" t="s">
        <v>11</v>
      </c>
      <c r="R101" s="21">
        <v>45287</v>
      </c>
      <c r="S101" s="21">
        <v>45289</v>
      </c>
      <c r="T101" s="21">
        <v>45379</v>
      </c>
      <c r="U101" s="21">
        <v>45379</v>
      </c>
      <c r="V101" s="23">
        <v>0.25</v>
      </c>
      <c r="W101">
        <v>90</v>
      </c>
      <c r="X101" s="24">
        <v>860910.18979191105</v>
      </c>
      <c r="Y101" s="24">
        <v>860910.18979191105</v>
      </c>
      <c r="Z101" s="24">
        <v>895445.55106520699</v>
      </c>
      <c r="AA101" s="24">
        <v>895445.55106520699</v>
      </c>
      <c r="AB101" s="24">
        <f t="shared" si="17"/>
        <v>895445.55106520699</v>
      </c>
      <c r="AC101">
        <v>0.9614322040773855</v>
      </c>
      <c r="AD101">
        <v>0</v>
      </c>
      <c r="AE101" s="22">
        <v>100000000</v>
      </c>
      <c r="AF101" s="25">
        <v>3.5817822042608284E-2</v>
      </c>
      <c r="AG101" s="26">
        <v>0</v>
      </c>
      <c r="AH101" s="27">
        <v>1</v>
      </c>
      <c r="AI101" s="27" t="s">
        <v>237</v>
      </c>
      <c r="AJ101" t="s">
        <v>237</v>
      </c>
      <c r="AK101" t="s">
        <v>10</v>
      </c>
    </row>
    <row r="102" spans="1:37" ht="15" hidden="1" customHeight="1" x14ac:dyDescent="0.25">
      <c r="A102">
        <v>166981</v>
      </c>
      <c r="B102" t="s">
        <v>82</v>
      </c>
      <c r="C102" t="s">
        <v>83</v>
      </c>
      <c r="D102">
        <v>316</v>
      </c>
      <c r="E102" t="s">
        <v>12</v>
      </c>
      <c r="F102" t="s">
        <v>21</v>
      </c>
      <c r="G102" t="s">
        <v>9</v>
      </c>
      <c r="H102" t="s">
        <v>80</v>
      </c>
      <c r="J102" s="21">
        <v>44925</v>
      </c>
      <c r="K102" s="21">
        <v>45015</v>
      </c>
      <c r="L102" s="21">
        <v>45015</v>
      </c>
      <c r="M102" s="22">
        <v>100000000</v>
      </c>
      <c r="N102" t="s">
        <v>10</v>
      </c>
      <c r="O102" s="5">
        <v>8.8999999999999999E-3</v>
      </c>
      <c r="P102" t="s">
        <v>11</v>
      </c>
      <c r="R102" s="21">
        <v>45015</v>
      </c>
      <c r="S102" s="21">
        <v>44925</v>
      </c>
      <c r="T102" s="21">
        <v>45015</v>
      </c>
      <c r="U102" s="21">
        <v>45015</v>
      </c>
      <c r="V102" s="23">
        <v>0.25</v>
      </c>
      <c r="W102">
        <v>90</v>
      </c>
      <c r="X102" s="24">
        <v>-221270.70810725301</v>
      </c>
      <c r="Y102" s="24">
        <v>-221270.70810725301</v>
      </c>
      <c r="Z102" s="24">
        <v>-222500</v>
      </c>
      <c r="AA102" s="24">
        <v>-222500</v>
      </c>
      <c r="AB102" s="24">
        <f t="shared" ref="AB102:AB107" si="18">AA102</f>
        <v>-222500</v>
      </c>
      <c r="AC102">
        <v>0.99447509261686751</v>
      </c>
      <c r="AD102">
        <v>-2472.2222222222222</v>
      </c>
      <c r="AE102" s="22">
        <v>100000000</v>
      </c>
      <c r="AF102" s="25">
        <v>8.8999999999999999E-3</v>
      </c>
      <c r="AG102" s="26">
        <v>0</v>
      </c>
      <c r="AH102" s="27">
        <v>1</v>
      </c>
      <c r="AI102" s="27" t="s">
        <v>237</v>
      </c>
      <c r="AJ102" t="s">
        <v>237</v>
      </c>
      <c r="AK102" t="s">
        <v>10</v>
      </c>
    </row>
    <row r="103" spans="1:37" ht="15" hidden="1" customHeight="1" x14ac:dyDescent="0.25">
      <c r="A103">
        <v>166982</v>
      </c>
      <c r="B103" t="s">
        <v>82</v>
      </c>
      <c r="C103" t="s">
        <v>83</v>
      </c>
      <c r="D103">
        <v>316</v>
      </c>
      <c r="E103" t="s">
        <v>12</v>
      </c>
      <c r="F103" t="s">
        <v>21</v>
      </c>
      <c r="G103" t="s">
        <v>9</v>
      </c>
      <c r="H103" t="s">
        <v>80</v>
      </c>
      <c r="J103" s="21">
        <v>45015</v>
      </c>
      <c r="K103" s="21">
        <v>45107</v>
      </c>
      <c r="L103" s="21">
        <v>45107</v>
      </c>
      <c r="M103" s="22">
        <v>100000000</v>
      </c>
      <c r="N103" t="s">
        <v>10</v>
      </c>
      <c r="O103" s="5">
        <v>8.8999999999999999E-3</v>
      </c>
      <c r="P103" t="s">
        <v>11</v>
      </c>
      <c r="R103" s="21">
        <v>45107</v>
      </c>
      <c r="S103" s="21">
        <v>45015</v>
      </c>
      <c r="T103" s="21">
        <v>45107</v>
      </c>
      <c r="U103" s="21">
        <v>45107</v>
      </c>
      <c r="V103" s="23">
        <v>0.25555555555555554</v>
      </c>
      <c r="W103">
        <v>92</v>
      </c>
      <c r="X103" s="24">
        <v>-224442.81685660125</v>
      </c>
      <c r="Y103" s="24">
        <v>-224442.81685660125</v>
      </c>
      <c r="Z103" s="24">
        <v>-227444.44444444444</v>
      </c>
      <c r="AA103" s="24">
        <v>-227444.44444444444</v>
      </c>
      <c r="AB103" s="24">
        <f t="shared" si="18"/>
        <v>-227444.44444444444</v>
      </c>
      <c r="AC103">
        <v>0.98680280982384527</v>
      </c>
      <c r="AD103">
        <v>0</v>
      </c>
      <c r="AE103" s="22">
        <v>100000000</v>
      </c>
      <c r="AF103" s="25">
        <v>8.8999999999999999E-3</v>
      </c>
      <c r="AG103" s="26">
        <v>0</v>
      </c>
      <c r="AH103" s="27">
        <v>1</v>
      </c>
      <c r="AI103" s="27" t="s">
        <v>237</v>
      </c>
      <c r="AJ103" t="s">
        <v>237</v>
      </c>
      <c r="AK103" t="s">
        <v>10</v>
      </c>
    </row>
    <row r="104" spans="1:37" ht="15" hidden="1" customHeight="1" x14ac:dyDescent="0.25">
      <c r="A104">
        <v>166983</v>
      </c>
      <c r="B104" t="s">
        <v>82</v>
      </c>
      <c r="C104" t="s">
        <v>83</v>
      </c>
      <c r="D104">
        <v>316</v>
      </c>
      <c r="E104" t="s">
        <v>12</v>
      </c>
      <c r="F104" t="s">
        <v>21</v>
      </c>
      <c r="G104" t="s">
        <v>9</v>
      </c>
      <c r="H104" t="s">
        <v>80</v>
      </c>
      <c r="J104" s="21">
        <v>45107</v>
      </c>
      <c r="K104" s="21">
        <v>45198</v>
      </c>
      <c r="L104" s="21">
        <v>45198</v>
      </c>
      <c r="M104" s="22">
        <v>100000000</v>
      </c>
      <c r="N104" t="s">
        <v>10</v>
      </c>
      <c r="O104" s="5">
        <v>8.8999999999999999E-3</v>
      </c>
      <c r="P104" t="s">
        <v>11</v>
      </c>
      <c r="R104" s="21">
        <v>45198</v>
      </c>
      <c r="S104" s="21">
        <v>45107</v>
      </c>
      <c r="T104" s="21">
        <v>45198</v>
      </c>
      <c r="U104" s="21">
        <v>45198</v>
      </c>
      <c r="V104" s="23">
        <v>0.25277777777777777</v>
      </c>
      <c r="W104">
        <v>91</v>
      </c>
      <c r="X104" s="24">
        <v>-220070.94477822128</v>
      </c>
      <c r="Y104" s="24">
        <v>-220070.94477822128</v>
      </c>
      <c r="Z104" s="24">
        <v>-224972.22222222222</v>
      </c>
      <c r="AA104" s="24">
        <v>-224972.22222222222</v>
      </c>
      <c r="AB104" s="24">
        <f t="shared" si="18"/>
        <v>-224972.22222222222</v>
      </c>
      <c r="AC104">
        <v>0.97821385504580394</v>
      </c>
      <c r="AD104">
        <v>0</v>
      </c>
      <c r="AE104" s="22">
        <v>100000000</v>
      </c>
      <c r="AF104" s="25">
        <v>8.8999999999999999E-3</v>
      </c>
      <c r="AG104" s="26">
        <v>0</v>
      </c>
      <c r="AH104" s="27">
        <v>1</v>
      </c>
      <c r="AI104" s="27" t="s">
        <v>237</v>
      </c>
      <c r="AJ104" t="s">
        <v>237</v>
      </c>
      <c r="AK104" t="s">
        <v>10</v>
      </c>
    </row>
    <row r="105" spans="1:37" ht="15" hidden="1" customHeight="1" x14ac:dyDescent="0.25">
      <c r="A105">
        <v>166984</v>
      </c>
      <c r="B105" t="s">
        <v>82</v>
      </c>
      <c r="C105" t="s">
        <v>83</v>
      </c>
      <c r="D105">
        <v>316</v>
      </c>
      <c r="E105" t="s">
        <v>12</v>
      </c>
      <c r="F105" t="s">
        <v>21</v>
      </c>
      <c r="G105" t="s">
        <v>9</v>
      </c>
      <c r="H105" t="s">
        <v>80</v>
      </c>
      <c r="J105" s="21">
        <v>45198</v>
      </c>
      <c r="K105" s="21">
        <v>45289</v>
      </c>
      <c r="L105" s="21">
        <v>45289</v>
      </c>
      <c r="M105" s="22">
        <v>100000000</v>
      </c>
      <c r="N105" t="s">
        <v>10</v>
      </c>
      <c r="O105" s="5">
        <v>8.8999999999999999E-3</v>
      </c>
      <c r="P105" t="s">
        <v>11</v>
      </c>
      <c r="R105" s="21">
        <v>45289</v>
      </c>
      <c r="S105" s="21">
        <v>45198</v>
      </c>
      <c r="T105" s="21">
        <v>45289</v>
      </c>
      <c r="U105" s="21">
        <v>45289</v>
      </c>
      <c r="V105" s="23">
        <v>0.25277777777777777</v>
      </c>
      <c r="W105">
        <v>91</v>
      </c>
      <c r="X105" s="24">
        <v>-218142.42713476834</v>
      </c>
      <c r="Y105" s="24">
        <v>-218142.42713476834</v>
      </c>
      <c r="Z105" s="24">
        <v>-224972.22222222219</v>
      </c>
      <c r="AA105" s="24">
        <v>-224972.22222222219</v>
      </c>
      <c r="AB105" s="24">
        <f t="shared" si="18"/>
        <v>-224972.22222222219</v>
      </c>
      <c r="AC105">
        <v>0.96964160721714543</v>
      </c>
      <c r="AD105">
        <v>0</v>
      </c>
      <c r="AE105" s="22">
        <v>100000000</v>
      </c>
      <c r="AF105" s="25">
        <v>8.8999999999999999E-3</v>
      </c>
      <c r="AG105" s="26">
        <v>0</v>
      </c>
      <c r="AH105" s="27">
        <v>1</v>
      </c>
      <c r="AI105" s="27" t="s">
        <v>237</v>
      </c>
      <c r="AJ105" t="s">
        <v>237</v>
      </c>
      <c r="AK105" t="s">
        <v>10</v>
      </c>
    </row>
    <row r="106" spans="1:37" ht="15" hidden="1" customHeight="1" x14ac:dyDescent="0.25">
      <c r="A106">
        <v>166985</v>
      </c>
      <c r="B106" t="s">
        <v>82</v>
      </c>
      <c r="C106" t="s">
        <v>83</v>
      </c>
      <c r="D106">
        <v>316</v>
      </c>
      <c r="E106" t="s">
        <v>12</v>
      </c>
      <c r="F106" t="s">
        <v>21</v>
      </c>
      <c r="G106" t="s">
        <v>9</v>
      </c>
      <c r="H106" t="s">
        <v>80</v>
      </c>
      <c r="J106" s="21">
        <v>45289</v>
      </c>
      <c r="K106" s="21">
        <v>45380</v>
      </c>
      <c r="L106" s="21">
        <v>45380</v>
      </c>
      <c r="M106" s="22">
        <v>100000000</v>
      </c>
      <c r="N106" t="s">
        <v>10</v>
      </c>
      <c r="O106" s="5">
        <v>8.8999999999999999E-3</v>
      </c>
      <c r="P106" t="s">
        <v>11</v>
      </c>
      <c r="R106" s="21">
        <v>45380</v>
      </c>
      <c r="S106" s="21">
        <v>45289</v>
      </c>
      <c r="T106" s="21">
        <v>45380</v>
      </c>
      <c r="U106" s="21">
        <v>45380</v>
      </c>
      <c r="V106" s="23">
        <v>0.25277777777777777</v>
      </c>
      <c r="W106">
        <v>91</v>
      </c>
      <c r="X106" s="24">
        <v>-216275.50415362508</v>
      </c>
      <c r="Y106" s="24">
        <v>-216275.50415362508</v>
      </c>
      <c r="Z106" s="24">
        <v>-224972.22222222222</v>
      </c>
      <c r="AA106" s="24">
        <v>-224972.22222222222</v>
      </c>
      <c r="AB106" s="24">
        <f t="shared" si="18"/>
        <v>-224972.22222222222</v>
      </c>
      <c r="AC106">
        <v>0.96134314724416625</v>
      </c>
      <c r="AD106">
        <v>0</v>
      </c>
      <c r="AE106" s="22">
        <v>100000000</v>
      </c>
      <c r="AF106" s="25">
        <v>8.8999999999999999E-3</v>
      </c>
      <c r="AG106" s="26">
        <v>0</v>
      </c>
      <c r="AH106" s="27">
        <v>1</v>
      </c>
      <c r="AI106" s="27" t="s">
        <v>237</v>
      </c>
      <c r="AJ106" t="s">
        <v>237</v>
      </c>
      <c r="AK106" t="s">
        <v>10</v>
      </c>
    </row>
    <row r="107" spans="1:37" ht="15" hidden="1" customHeight="1" x14ac:dyDescent="0.25">
      <c r="A107">
        <v>166986</v>
      </c>
      <c r="B107" t="s">
        <v>82</v>
      </c>
      <c r="C107" t="s">
        <v>83</v>
      </c>
      <c r="D107">
        <v>316</v>
      </c>
      <c r="E107" t="s">
        <v>12</v>
      </c>
      <c r="F107" t="s">
        <v>21</v>
      </c>
      <c r="G107" t="s">
        <v>9</v>
      </c>
      <c r="H107" t="s">
        <v>80</v>
      </c>
      <c r="J107" s="21">
        <v>45380</v>
      </c>
      <c r="K107" s="21">
        <v>45473</v>
      </c>
      <c r="L107" s="21">
        <v>45471</v>
      </c>
      <c r="M107" s="22">
        <v>100000000</v>
      </c>
      <c r="N107" t="s">
        <v>10</v>
      </c>
      <c r="O107" s="5">
        <v>8.8999999999999999E-3</v>
      </c>
      <c r="P107" t="s">
        <v>11</v>
      </c>
      <c r="R107" s="21">
        <v>45471</v>
      </c>
      <c r="S107" s="21">
        <v>45380</v>
      </c>
      <c r="T107" s="21">
        <v>45473</v>
      </c>
      <c r="U107" s="21">
        <v>45471</v>
      </c>
      <c r="V107" s="23">
        <v>0.25833333333333336</v>
      </c>
      <c r="W107">
        <v>93</v>
      </c>
      <c r="X107" s="24">
        <v>-219222.56753780422</v>
      </c>
      <c r="Y107" s="24">
        <v>-219222.56753780422</v>
      </c>
      <c r="Z107" s="24">
        <v>-229916.66666666672</v>
      </c>
      <c r="AA107" s="24">
        <v>-229916.66666666672</v>
      </c>
      <c r="AB107" s="24">
        <f t="shared" si="18"/>
        <v>-229916.66666666672</v>
      </c>
      <c r="AC107">
        <v>0.95348706431810448</v>
      </c>
      <c r="AD107">
        <v>0</v>
      </c>
      <c r="AE107" s="22">
        <v>100000000</v>
      </c>
      <c r="AF107" s="25">
        <v>8.8999999999999999E-3</v>
      </c>
      <c r="AG107" s="26">
        <v>0</v>
      </c>
      <c r="AH107" s="27">
        <v>1</v>
      </c>
      <c r="AI107" s="27" t="s">
        <v>237</v>
      </c>
      <c r="AJ107" t="s">
        <v>237</v>
      </c>
      <c r="AK107" t="s">
        <v>10</v>
      </c>
    </row>
    <row r="108" spans="1:37" ht="15" customHeight="1" x14ac:dyDescent="0.25">
      <c r="A108">
        <v>166989</v>
      </c>
      <c r="B108" t="s">
        <v>84</v>
      </c>
      <c r="C108" t="s">
        <v>83</v>
      </c>
      <c r="D108">
        <v>316</v>
      </c>
      <c r="E108" t="s">
        <v>12</v>
      </c>
      <c r="F108" t="s">
        <v>21</v>
      </c>
      <c r="G108" t="s">
        <v>9</v>
      </c>
      <c r="H108" t="s">
        <v>80</v>
      </c>
      <c r="I108" s="21">
        <v>44923</v>
      </c>
      <c r="J108" s="21">
        <v>44925</v>
      </c>
      <c r="K108" s="21">
        <v>45015</v>
      </c>
      <c r="L108" s="21">
        <v>45015</v>
      </c>
      <c r="M108" s="22">
        <v>100000000</v>
      </c>
      <c r="N108" t="s">
        <v>10</v>
      </c>
      <c r="O108" s="5" t="s">
        <v>24</v>
      </c>
      <c r="P108" t="s">
        <v>11</v>
      </c>
      <c r="R108" s="21">
        <v>44923</v>
      </c>
      <c r="S108" s="21">
        <v>44925</v>
      </c>
      <c r="T108" s="21">
        <v>45015</v>
      </c>
      <c r="U108" s="21">
        <v>45015</v>
      </c>
      <c r="V108" s="23">
        <v>0.25</v>
      </c>
      <c r="W108">
        <v>90</v>
      </c>
      <c r="X108" s="24">
        <v>547458.5384855856</v>
      </c>
      <c r="Y108" s="24">
        <v>547458.5384855856</v>
      </c>
      <c r="Z108" s="24">
        <v>550500</v>
      </c>
      <c r="AA108" s="24">
        <v>550500</v>
      </c>
      <c r="AB108" s="24">
        <f t="shared" ref="AB108:AB113" si="19">IF(AA108&lt;0,0,AA108)</f>
        <v>550500</v>
      </c>
      <c r="AC108">
        <v>0.99447509261686751</v>
      </c>
      <c r="AD108">
        <v>6116.666666666667</v>
      </c>
      <c r="AE108" s="22">
        <v>100000000</v>
      </c>
      <c r="AF108" s="25">
        <v>2.2019999999999998E-2</v>
      </c>
      <c r="AG108" s="26">
        <v>0</v>
      </c>
      <c r="AH108" s="27">
        <v>1</v>
      </c>
      <c r="AI108" s="27" t="s">
        <v>237</v>
      </c>
      <c r="AJ108" t="s">
        <v>237</v>
      </c>
      <c r="AK108" t="s">
        <v>10</v>
      </c>
    </row>
    <row r="109" spans="1:37" ht="15" customHeight="1" x14ac:dyDescent="0.25">
      <c r="A109">
        <v>166990</v>
      </c>
      <c r="B109" t="s">
        <v>84</v>
      </c>
      <c r="C109" t="s">
        <v>83</v>
      </c>
      <c r="D109">
        <v>316</v>
      </c>
      <c r="E109" t="s">
        <v>12</v>
      </c>
      <c r="F109" t="s">
        <v>21</v>
      </c>
      <c r="G109" t="s">
        <v>9</v>
      </c>
      <c r="H109" t="s">
        <v>80</v>
      </c>
      <c r="I109" s="21">
        <v>45013</v>
      </c>
      <c r="J109" s="21">
        <v>45015</v>
      </c>
      <c r="K109" s="21">
        <v>45107</v>
      </c>
      <c r="L109" s="21">
        <v>45107</v>
      </c>
      <c r="M109" s="22">
        <v>100000000</v>
      </c>
      <c r="N109" t="s">
        <v>10</v>
      </c>
      <c r="O109" s="5" t="s">
        <v>24</v>
      </c>
      <c r="P109" t="s">
        <v>11</v>
      </c>
      <c r="R109" s="21">
        <v>45013</v>
      </c>
      <c r="S109" s="21">
        <v>45015</v>
      </c>
      <c r="T109" s="21">
        <v>45107</v>
      </c>
      <c r="U109" s="21">
        <v>45107</v>
      </c>
      <c r="V109" s="23">
        <v>0.25555555555555554</v>
      </c>
      <c r="W109">
        <v>92</v>
      </c>
      <c r="X109" s="24">
        <v>786371.96639597614</v>
      </c>
      <c r="Y109" s="24">
        <v>786371.96639597614</v>
      </c>
      <c r="Z109" s="24">
        <v>796888.65755900298</v>
      </c>
      <c r="AA109" s="24">
        <v>796888.65755900298</v>
      </c>
      <c r="AB109" s="24">
        <f t="shared" si="19"/>
        <v>796888.65755900298</v>
      </c>
      <c r="AC109">
        <v>0.98680280982384527</v>
      </c>
      <c r="AD109">
        <v>0</v>
      </c>
      <c r="AE109" s="22">
        <v>100000000</v>
      </c>
      <c r="AF109" s="25">
        <v>3.1182599643613158E-2</v>
      </c>
      <c r="AG109" s="26">
        <v>0</v>
      </c>
      <c r="AH109" s="27">
        <v>1</v>
      </c>
      <c r="AI109" s="27" t="s">
        <v>237</v>
      </c>
      <c r="AJ109" t="s">
        <v>237</v>
      </c>
      <c r="AK109" t="s">
        <v>10</v>
      </c>
    </row>
    <row r="110" spans="1:37" ht="15" customHeight="1" x14ac:dyDescent="0.25">
      <c r="A110">
        <v>166991</v>
      </c>
      <c r="B110" t="s">
        <v>84</v>
      </c>
      <c r="C110" t="s">
        <v>83</v>
      </c>
      <c r="D110">
        <v>316</v>
      </c>
      <c r="E110" t="s">
        <v>12</v>
      </c>
      <c r="F110" t="s">
        <v>21</v>
      </c>
      <c r="G110" t="s">
        <v>9</v>
      </c>
      <c r="H110" t="s">
        <v>80</v>
      </c>
      <c r="I110" s="21">
        <v>45105</v>
      </c>
      <c r="J110" s="21">
        <v>45107</v>
      </c>
      <c r="K110" s="21">
        <v>45198</v>
      </c>
      <c r="L110" s="21">
        <v>45198</v>
      </c>
      <c r="M110" s="22">
        <v>100000000</v>
      </c>
      <c r="N110" t="s">
        <v>10</v>
      </c>
      <c r="O110" s="5" t="s">
        <v>24</v>
      </c>
      <c r="P110" t="s">
        <v>11</v>
      </c>
      <c r="R110" s="21">
        <v>45105</v>
      </c>
      <c r="S110" s="21">
        <v>45107</v>
      </c>
      <c r="T110" s="21">
        <v>45198</v>
      </c>
      <c r="U110" s="21">
        <v>45198</v>
      </c>
      <c r="V110" s="23">
        <v>0.25277777777777777</v>
      </c>
      <c r="W110">
        <v>91</v>
      </c>
      <c r="X110" s="24">
        <v>887507.65713098494</v>
      </c>
      <c r="Y110" s="24">
        <v>887507.65713098494</v>
      </c>
      <c r="Z110" s="24">
        <v>907273.65243608027</v>
      </c>
      <c r="AA110" s="24">
        <v>907273.65243608027</v>
      </c>
      <c r="AB110" s="24">
        <f t="shared" si="19"/>
        <v>907273.65243608027</v>
      </c>
      <c r="AC110">
        <v>0.97821385504580394</v>
      </c>
      <c r="AD110">
        <v>0</v>
      </c>
      <c r="AE110" s="22">
        <v>100000000</v>
      </c>
      <c r="AF110" s="25">
        <v>3.58921444919768E-2</v>
      </c>
      <c r="AG110" s="26">
        <v>0</v>
      </c>
      <c r="AH110" s="27">
        <v>1</v>
      </c>
      <c r="AI110" s="27" t="s">
        <v>237</v>
      </c>
      <c r="AJ110" t="s">
        <v>237</v>
      </c>
      <c r="AK110" t="s">
        <v>10</v>
      </c>
    </row>
    <row r="111" spans="1:37" ht="15" customHeight="1" x14ac:dyDescent="0.25">
      <c r="A111">
        <v>166992</v>
      </c>
      <c r="B111" t="s">
        <v>84</v>
      </c>
      <c r="C111" t="s">
        <v>83</v>
      </c>
      <c r="D111">
        <v>316</v>
      </c>
      <c r="E111" t="s">
        <v>12</v>
      </c>
      <c r="F111" t="s">
        <v>21</v>
      </c>
      <c r="G111" t="s">
        <v>9</v>
      </c>
      <c r="H111" t="s">
        <v>80</v>
      </c>
      <c r="I111" s="21">
        <v>45196</v>
      </c>
      <c r="J111" s="21">
        <v>45198</v>
      </c>
      <c r="K111" s="21">
        <v>45289</v>
      </c>
      <c r="L111" s="21">
        <v>45289</v>
      </c>
      <c r="M111" s="22">
        <v>100000000</v>
      </c>
      <c r="N111" t="s">
        <v>10</v>
      </c>
      <c r="O111" s="5" t="s">
        <v>24</v>
      </c>
      <c r="P111" t="s">
        <v>11</v>
      </c>
      <c r="R111" s="21">
        <v>45196</v>
      </c>
      <c r="S111" s="21">
        <v>45198</v>
      </c>
      <c r="T111" s="21">
        <v>45289</v>
      </c>
      <c r="U111" s="21">
        <v>45289</v>
      </c>
      <c r="V111" s="23">
        <v>0.25277777777777777</v>
      </c>
      <c r="W111">
        <v>91</v>
      </c>
      <c r="X111" s="24">
        <v>898346.19426208211</v>
      </c>
      <c r="Y111" s="24">
        <v>898346.19426208211</v>
      </c>
      <c r="Z111" s="24">
        <v>926472.40751180227</v>
      </c>
      <c r="AA111" s="24">
        <v>926472.40751180227</v>
      </c>
      <c r="AB111" s="24">
        <f t="shared" si="19"/>
        <v>926472.40751180227</v>
      </c>
      <c r="AC111">
        <v>0.96964160721714543</v>
      </c>
      <c r="AD111">
        <v>0</v>
      </c>
      <c r="AE111" s="22">
        <v>100000000</v>
      </c>
      <c r="AF111" s="25">
        <v>3.6651655681785592E-2</v>
      </c>
      <c r="AG111" s="26">
        <v>0</v>
      </c>
      <c r="AH111" s="27">
        <v>1</v>
      </c>
      <c r="AI111" s="27" t="s">
        <v>237</v>
      </c>
      <c r="AJ111" t="s">
        <v>237</v>
      </c>
      <c r="AK111" t="s">
        <v>10</v>
      </c>
    </row>
    <row r="112" spans="1:37" ht="15" customHeight="1" x14ac:dyDescent="0.25">
      <c r="A112">
        <v>166993</v>
      </c>
      <c r="B112" t="s">
        <v>84</v>
      </c>
      <c r="C112" t="s">
        <v>83</v>
      </c>
      <c r="D112">
        <v>316</v>
      </c>
      <c r="E112" t="s">
        <v>12</v>
      </c>
      <c r="F112" t="s">
        <v>21</v>
      </c>
      <c r="G112" t="s">
        <v>9</v>
      </c>
      <c r="H112" t="s">
        <v>80</v>
      </c>
      <c r="I112" s="21">
        <v>45287</v>
      </c>
      <c r="J112" s="21">
        <v>45289</v>
      </c>
      <c r="K112" s="21">
        <v>45380</v>
      </c>
      <c r="L112" s="21">
        <v>45380</v>
      </c>
      <c r="M112" s="22">
        <v>100000000</v>
      </c>
      <c r="N112" t="s">
        <v>10</v>
      </c>
      <c r="O112" s="5" t="s">
        <v>24</v>
      </c>
      <c r="P112" t="s">
        <v>11</v>
      </c>
      <c r="R112" s="21">
        <v>45287</v>
      </c>
      <c r="S112" s="21">
        <v>45289</v>
      </c>
      <c r="T112" s="21">
        <v>45380</v>
      </c>
      <c r="U112" s="21">
        <v>45380</v>
      </c>
      <c r="V112" s="23">
        <v>0.25277777777777777</v>
      </c>
      <c r="W112">
        <v>91</v>
      </c>
      <c r="X112" s="24">
        <v>870395.22696066648</v>
      </c>
      <c r="Y112" s="24">
        <v>870395.22696066648</v>
      </c>
      <c r="Z112" s="24">
        <v>905394.94607704272</v>
      </c>
      <c r="AA112" s="24">
        <v>905394.94607704272</v>
      </c>
      <c r="AB112" s="24">
        <f t="shared" si="19"/>
        <v>905394.94607704272</v>
      </c>
      <c r="AC112">
        <v>0.96134314724416625</v>
      </c>
      <c r="AD112">
        <v>0</v>
      </c>
      <c r="AE112" s="22">
        <v>100000000</v>
      </c>
      <c r="AF112" s="25">
        <v>3.5817822042608284E-2</v>
      </c>
      <c r="AG112" s="26">
        <v>0</v>
      </c>
      <c r="AH112" s="27">
        <v>1</v>
      </c>
      <c r="AI112" s="27" t="s">
        <v>237</v>
      </c>
      <c r="AJ112" t="s">
        <v>237</v>
      </c>
      <c r="AK112" t="s">
        <v>10</v>
      </c>
    </row>
    <row r="113" spans="1:37" ht="15" customHeight="1" x14ac:dyDescent="0.25">
      <c r="A113">
        <v>166994</v>
      </c>
      <c r="B113" t="s">
        <v>84</v>
      </c>
      <c r="C113" t="s">
        <v>83</v>
      </c>
      <c r="D113">
        <v>316</v>
      </c>
      <c r="E113" t="s">
        <v>12</v>
      </c>
      <c r="F113" t="s">
        <v>21</v>
      </c>
      <c r="G113" t="s">
        <v>9</v>
      </c>
      <c r="H113" t="s">
        <v>80</v>
      </c>
      <c r="I113" s="21">
        <v>45378</v>
      </c>
      <c r="J113" s="21">
        <v>45380</v>
      </c>
      <c r="K113" s="21">
        <v>45473</v>
      </c>
      <c r="L113" s="21">
        <v>45471</v>
      </c>
      <c r="M113" s="22">
        <v>100000000</v>
      </c>
      <c r="N113" t="s">
        <v>10</v>
      </c>
      <c r="O113" s="5" t="s">
        <v>24</v>
      </c>
      <c r="P113" t="s">
        <v>11</v>
      </c>
      <c r="R113" s="21">
        <v>45378</v>
      </c>
      <c r="S113" s="21">
        <v>45380</v>
      </c>
      <c r="T113" s="21">
        <v>45473</v>
      </c>
      <c r="U113" s="21">
        <v>45471</v>
      </c>
      <c r="V113" s="23">
        <v>0.25833333333333336</v>
      </c>
      <c r="W113">
        <v>93</v>
      </c>
      <c r="X113" s="24">
        <v>844403.61117557064</v>
      </c>
      <c r="Y113" s="24">
        <v>844403.61117557064</v>
      </c>
      <c r="Z113" s="24">
        <v>885595.24588773947</v>
      </c>
      <c r="AA113" s="24">
        <v>885595.24588773947</v>
      </c>
      <c r="AB113" s="24">
        <f t="shared" si="19"/>
        <v>885595.24588773947</v>
      </c>
      <c r="AC113">
        <v>0.95348706431810448</v>
      </c>
      <c r="AD113">
        <v>0</v>
      </c>
      <c r="AE113" s="22">
        <v>100000000</v>
      </c>
      <c r="AF113" s="25">
        <v>3.4281106292428622E-2</v>
      </c>
      <c r="AG113" s="26">
        <v>0</v>
      </c>
      <c r="AH113" s="27">
        <v>1</v>
      </c>
      <c r="AI113" s="27" t="s">
        <v>237</v>
      </c>
      <c r="AJ113" t="s">
        <v>237</v>
      </c>
      <c r="AK113" t="s">
        <v>10</v>
      </c>
    </row>
    <row r="114" spans="1:37" ht="15" hidden="1" customHeight="1" x14ac:dyDescent="0.25">
      <c r="A114">
        <v>166995</v>
      </c>
      <c r="B114" t="s">
        <v>87</v>
      </c>
      <c r="C114" t="s">
        <v>86</v>
      </c>
      <c r="D114">
        <v>317</v>
      </c>
      <c r="E114" t="s">
        <v>12</v>
      </c>
      <c r="F114" t="s">
        <v>21</v>
      </c>
      <c r="G114" t="s">
        <v>9</v>
      </c>
      <c r="H114" t="s">
        <v>80</v>
      </c>
      <c r="J114" s="21">
        <v>44934</v>
      </c>
      <c r="K114" s="21">
        <v>45026</v>
      </c>
      <c r="L114" s="21">
        <v>45026</v>
      </c>
      <c r="M114" s="22">
        <v>75000000</v>
      </c>
      <c r="N114" t="s">
        <v>10</v>
      </c>
      <c r="O114" s="5">
        <v>9.3699999999999999E-3</v>
      </c>
      <c r="P114" t="s">
        <v>11</v>
      </c>
      <c r="R114" s="21">
        <v>45026</v>
      </c>
      <c r="S114" s="21">
        <v>44934</v>
      </c>
      <c r="T114" s="21">
        <v>45026</v>
      </c>
      <c r="U114" s="21">
        <v>45026</v>
      </c>
      <c r="V114" s="23">
        <v>0.25555555555555554</v>
      </c>
      <c r="W114">
        <v>92</v>
      </c>
      <c r="X114" s="24">
        <v>-178452.86130686203</v>
      </c>
      <c r="Y114" s="24">
        <v>-178452.86130686203</v>
      </c>
      <c r="Z114" s="24">
        <v>-179591.66666666666</v>
      </c>
      <c r="AA114" s="24">
        <v>-179591.66666666666</v>
      </c>
      <c r="AB114" s="24">
        <f t="shared" ref="AB114:AB121" si="20">AA114</f>
        <v>-179591.66666666666</v>
      </c>
      <c r="AC114">
        <v>0.99365891869627598</v>
      </c>
      <c r="AD114">
        <v>0</v>
      </c>
      <c r="AE114" s="22">
        <v>75000000</v>
      </c>
      <c r="AF114" s="25">
        <v>9.3699999999999999E-3</v>
      </c>
      <c r="AG114" s="26">
        <v>0</v>
      </c>
      <c r="AH114" s="27">
        <v>1</v>
      </c>
      <c r="AI114" s="27" t="s">
        <v>237</v>
      </c>
      <c r="AJ114" t="s">
        <v>237</v>
      </c>
      <c r="AK114" t="s">
        <v>10</v>
      </c>
    </row>
    <row r="115" spans="1:37" ht="15" hidden="1" customHeight="1" x14ac:dyDescent="0.25">
      <c r="A115">
        <v>166996</v>
      </c>
      <c r="B115" t="s">
        <v>87</v>
      </c>
      <c r="C115" t="s">
        <v>86</v>
      </c>
      <c r="D115">
        <v>317</v>
      </c>
      <c r="E115" t="s">
        <v>12</v>
      </c>
      <c r="F115" t="s">
        <v>21</v>
      </c>
      <c r="G115" t="s">
        <v>9</v>
      </c>
      <c r="H115" t="s">
        <v>80</v>
      </c>
      <c r="J115" s="21">
        <v>45026</v>
      </c>
      <c r="K115" s="21">
        <v>45117</v>
      </c>
      <c r="L115" s="21">
        <v>45117</v>
      </c>
      <c r="M115" s="22">
        <v>75000000</v>
      </c>
      <c r="N115" t="s">
        <v>10</v>
      </c>
      <c r="O115" s="5">
        <v>9.3699999999999999E-3</v>
      </c>
      <c r="P115" t="s">
        <v>11</v>
      </c>
      <c r="R115" s="21">
        <v>45117</v>
      </c>
      <c r="S115" s="21">
        <v>45026</v>
      </c>
      <c r="T115" s="21">
        <v>45117</v>
      </c>
      <c r="U115" s="21">
        <v>45117</v>
      </c>
      <c r="V115" s="23">
        <v>0.25277777777777777</v>
      </c>
      <c r="W115">
        <v>91</v>
      </c>
      <c r="X115" s="24">
        <v>-175133.34412110219</v>
      </c>
      <c r="Y115" s="24">
        <v>-175133.34412110219</v>
      </c>
      <c r="Z115" s="24">
        <v>-177639.58333333331</v>
      </c>
      <c r="AA115" s="24">
        <v>-177639.58333333331</v>
      </c>
      <c r="AB115" s="24">
        <f t="shared" si="20"/>
        <v>-177639.58333333331</v>
      </c>
      <c r="AC115">
        <v>0.98589143722810768</v>
      </c>
      <c r="AD115">
        <v>0</v>
      </c>
      <c r="AE115" s="22">
        <v>75000000</v>
      </c>
      <c r="AF115" s="25">
        <v>9.3699999999999999E-3</v>
      </c>
      <c r="AG115" s="26">
        <v>0</v>
      </c>
      <c r="AH115" s="27">
        <v>1</v>
      </c>
      <c r="AI115" s="27" t="s">
        <v>237</v>
      </c>
      <c r="AJ115" t="s">
        <v>237</v>
      </c>
      <c r="AK115" t="s">
        <v>10</v>
      </c>
    </row>
    <row r="116" spans="1:37" ht="15" hidden="1" customHeight="1" x14ac:dyDescent="0.25">
      <c r="A116">
        <v>166997</v>
      </c>
      <c r="B116" t="s">
        <v>87</v>
      </c>
      <c r="C116" t="s">
        <v>86</v>
      </c>
      <c r="D116">
        <v>317</v>
      </c>
      <c r="E116" t="s">
        <v>12</v>
      </c>
      <c r="F116" t="s">
        <v>21</v>
      </c>
      <c r="G116" t="s">
        <v>9</v>
      </c>
      <c r="H116" t="s">
        <v>80</v>
      </c>
      <c r="J116" s="21">
        <v>45117</v>
      </c>
      <c r="K116" s="21">
        <v>45208</v>
      </c>
      <c r="L116" s="21">
        <v>45208</v>
      </c>
      <c r="M116" s="22">
        <v>75000000</v>
      </c>
      <c r="N116" t="s">
        <v>10</v>
      </c>
      <c r="O116" s="5">
        <v>9.3699999999999999E-3</v>
      </c>
      <c r="P116" t="s">
        <v>11</v>
      </c>
      <c r="R116" s="21">
        <v>45208</v>
      </c>
      <c r="S116" s="21">
        <v>45117</v>
      </c>
      <c r="T116" s="21">
        <v>45208</v>
      </c>
      <c r="U116" s="21">
        <v>45208</v>
      </c>
      <c r="V116" s="23">
        <v>0.25277777777777777</v>
      </c>
      <c r="W116">
        <v>91</v>
      </c>
      <c r="X116" s="24">
        <v>-173600.74384922563</v>
      </c>
      <c r="Y116" s="24">
        <v>-173600.74384922563</v>
      </c>
      <c r="Z116" s="24">
        <v>-177639.58333333331</v>
      </c>
      <c r="AA116" s="24">
        <v>-177639.58333333331</v>
      </c>
      <c r="AB116" s="24">
        <f t="shared" si="20"/>
        <v>-177639.58333333331</v>
      </c>
      <c r="AC116">
        <v>0.9772638541009806</v>
      </c>
      <c r="AD116">
        <v>0</v>
      </c>
      <c r="AE116" s="22">
        <v>75000000</v>
      </c>
      <c r="AF116" s="25">
        <v>9.3699999999999999E-3</v>
      </c>
      <c r="AG116" s="26">
        <v>0</v>
      </c>
      <c r="AH116" s="27">
        <v>1</v>
      </c>
      <c r="AI116" s="27" t="s">
        <v>237</v>
      </c>
      <c r="AJ116" t="s">
        <v>237</v>
      </c>
      <c r="AK116" t="s">
        <v>10</v>
      </c>
    </row>
    <row r="117" spans="1:37" ht="15" hidden="1" customHeight="1" x14ac:dyDescent="0.25">
      <c r="A117">
        <v>166998</v>
      </c>
      <c r="B117" t="s">
        <v>87</v>
      </c>
      <c r="C117" t="s">
        <v>86</v>
      </c>
      <c r="D117">
        <v>317</v>
      </c>
      <c r="E117" t="s">
        <v>12</v>
      </c>
      <c r="F117" t="s">
        <v>21</v>
      </c>
      <c r="G117" t="s">
        <v>9</v>
      </c>
      <c r="H117" t="s">
        <v>80</v>
      </c>
      <c r="J117" s="21">
        <v>45208</v>
      </c>
      <c r="K117" s="21">
        <v>45299</v>
      </c>
      <c r="L117" s="21">
        <v>45299</v>
      </c>
      <c r="M117" s="22">
        <v>75000000</v>
      </c>
      <c r="N117" t="s">
        <v>10</v>
      </c>
      <c r="O117" s="5">
        <v>9.3699999999999999E-3</v>
      </c>
      <c r="P117" t="s">
        <v>11</v>
      </c>
      <c r="R117" s="21">
        <v>45299</v>
      </c>
      <c r="S117" s="21">
        <v>45208</v>
      </c>
      <c r="T117" s="21">
        <v>45299</v>
      </c>
      <c r="U117" s="21">
        <v>45299</v>
      </c>
      <c r="V117" s="23">
        <v>0.25277777777777777</v>
      </c>
      <c r="W117">
        <v>91</v>
      </c>
      <c r="X117" s="24">
        <v>-172081.70017849124</v>
      </c>
      <c r="Y117" s="24">
        <v>-172081.70017849124</v>
      </c>
      <c r="Z117" s="24">
        <v>-177639.58333333331</v>
      </c>
      <c r="AA117" s="24">
        <v>-177639.58333333331</v>
      </c>
      <c r="AB117" s="24">
        <f t="shared" si="20"/>
        <v>-177639.58333333331</v>
      </c>
      <c r="AC117">
        <v>0.96871258617842548</v>
      </c>
      <c r="AD117">
        <v>0</v>
      </c>
      <c r="AE117" s="22">
        <v>75000000</v>
      </c>
      <c r="AF117" s="25">
        <v>9.3699999999999999E-3</v>
      </c>
      <c r="AG117" s="26">
        <v>0</v>
      </c>
      <c r="AH117" s="27">
        <v>1</v>
      </c>
      <c r="AI117" s="27" t="s">
        <v>237</v>
      </c>
      <c r="AJ117" t="s">
        <v>237</v>
      </c>
      <c r="AK117" t="s">
        <v>10</v>
      </c>
    </row>
    <row r="118" spans="1:37" ht="15" hidden="1" customHeight="1" x14ac:dyDescent="0.25">
      <c r="A118">
        <v>166999</v>
      </c>
      <c r="B118" t="s">
        <v>87</v>
      </c>
      <c r="C118" t="s">
        <v>86</v>
      </c>
      <c r="D118">
        <v>317</v>
      </c>
      <c r="E118" t="s">
        <v>12</v>
      </c>
      <c r="F118" t="s">
        <v>21</v>
      </c>
      <c r="G118" t="s">
        <v>9</v>
      </c>
      <c r="H118" t="s">
        <v>80</v>
      </c>
      <c r="J118" s="21">
        <v>45299</v>
      </c>
      <c r="K118" s="21">
        <v>45390</v>
      </c>
      <c r="L118" s="21">
        <v>45390</v>
      </c>
      <c r="M118" s="22">
        <v>75000000</v>
      </c>
      <c r="N118" t="s">
        <v>10</v>
      </c>
      <c r="O118" s="5">
        <v>9.3699999999999999E-3</v>
      </c>
      <c r="P118" t="s">
        <v>11</v>
      </c>
      <c r="R118" s="21">
        <v>45390</v>
      </c>
      <c r="S118" s="21">
        <v>45299</v>
      </c>
      <c r="T118" s="21">
        <v>45390</v>
      </c>
      <c r="U118" s="21">
        <v>45390</v>
      </c>
      <c r="V118" s="23">
        <v>0.25277777777777777</v>
      </c>
      <c r="W118">
        <v>91</v>
      </c>
      <c r="X118" s="24">
        <v>-170614.92358269979</v>
      </c>
      <c r="Y118" s="24">
        <v>-170614.92358269979</v>
      </c>
      <c r="Z118" s="24">
        <v>-177639.58333333331</v>
      </c>
      <c r="AA118" s="24">
        <v>-177639.58333333331</v>
      </c>
      <c r="AB118" s="24">
        <f t="shared" si="20"/>
        <v>-177639.58333333331</v>
      </c>
      <c r="AC118">
        <v>0.96045554927106513</v>
      </c>
      <c r="AD118">
        <v>0</v>
      </c>
      <c r="AE118" s="22">
        <v>75000000</v>
      </c>
      <c r="AF118" s="25">
        <v>9.3699999999999999E-3</v>
      </c>
      <c r="AG118" s="26">
        <v>0</v>
      </c>
      <c r="AH118" s="27">
        <v>1</v>
      </c>
      <c r="AI118" s="27" t="s">
        <v>237</v>
      </c>
      <c r="AJ118" t="s">
        <v>237</v>
      </c>
      <c r="AK118" t="s">
        <v>10</v>
      </c>
    </row>
    <row r="119" spans="1:37" ht="15" hidden="1" customHeight="1" x14ac:dyDescent="0.25">
      <c r="A119">
        <v>167000</v>
      </c>
      <c r="B119" t="s">
        <v>87</v>
      </c>
      <c r="C119" t="s">
        <v>86</v>
      </c>
      <c r="D119">
        <v>317</v>
      </c>
      <c r="E119" t="s">
        <v>12</v>
      </c>
      <c r="F119" t="s">
        <v>21</v>
      </c>
      <c r="G119" t="s">
        <v>9</v>
      </c>
      <c r="H119" t="s">
        <v>80</v>
      </c>
      <c r="J119" s="21">
        <v>45390</v>
      </c>
      <c r="K119" s="21">
        <v>45481</v>
      </c>
      <c r="L119" s="21">
        <v>45481</v>
      </c>
      <c r="M119" s="22">
        <v>75000000</v>
      </c>
      <c r="N119" t="s">
        <v>10</v>
      </c>
      <c r="O119" s="5">
        <v>9.3699999999999999E-3</v>
      </c>
      <c r="P119" t="s">
        <v>11</v>
      </c>
      <c r="R119" s="21">
        <v>45481</v>
      </c>
      <c r="S119" s="21">
        <v>45390</v>
      </c>
      <c r="T119" s="21">
        <v>45481</v>
      </c>
      <c r="U119" s="21">
        <v>45481</v>
      </c>
      <c r="V119" s="23">
        <v>0.25277777777777777</v>
      </c>
      <c r="W119">
        <v>91</v>
      </c>
      <c r="X119" s="24">
        <v>-169229.59747097711</v>
      </c>
      <c r="Y119" s="24">
        <v>-169229.59747097711</v>
      </c>
      <c r="Z119" s="24">
        <v>-177639.58333333331</v>
      </c>
      <c r="AA119" s="24">
        <v>-177639.58333333331</v>
      </c>
      <c r="AB119" s="24">
        <f t="shared" si="20"/>
        <v>-177639.58333333331</v>
      </c>
      <c r="AC119">
        <v>0.95265702776066974</v>
      </c>
      <c r="AD119">
        <v>0</v>
      </c>
      <c r="AE119" s="22">
        <v>75000000</v>
      </c>
      <c r="AF119" s="25">
        <v>9.3699999999999999E-3</v>
      </c>
      <c r="AG119" s="26">
        <v>0</v>
      </c>
      <c r="AH119" s="27">
        <v>1</v>
      </c>
      <c r="AI119" s="27" t="s">
        <v>237</v>
      </c>
      <c r="AJ119" t="s">
        <v>237</v>
      </c>
      <c r="AK119" t="s">
        <v>10</v>
      </c>
    </row>
    <row r="120" spans="1:37" ht="15" hidden="1" customHeight="1" x14ac:dyDescent="0.25">
      <c r="A120">
        <v>167001</v>
      </c>
      <c r="B120" t="s">
        <v>87</v>
      </c>
      <c r="C120" t="s">
        <v>86</v>
      </c>
      <c r="D120">
        <v>317</v>
      </c>
      <c r="E120" t="s">
        <v>12</v>
      </c>
      <c r="F120" t="s">
        <v>21</v>
      </c>
      <c r="G120" t="s">
        <v>9</v>
      </c>
      <c r="H120" t="s">
        <v>80</v>
      </c>
      <c r="J120" s="21">
        <v>45481</v>
      </c>
      <c r="K120" s="21">
        <v>45573</v>
      </c>
      <c r="L120" s="21">
        <v>45573</v>
      </c>
      <c r="M120" s="22">
        <v>75000000</v>
      </c>
      <c r="N120" t="s">
        <v>10</v>
      </c>
      <c r="O120" s="5">
        <v>9.3699999999999999E-3</v>
      </c>
      <c r="P120" t="s">
        <v>11</v>
      </c>
      <c r="R120" s="21">
        <v>45573</v>
      </c>
      <c r="S120" s="21">
        <v>45481</v>
      </c>
      <c r="T120" s="21">
        <v>45573</v>
      </c>
      <c r="U120" s="21">
        <v>45573</v>
      </c>
      <c r="V120" s="23">
        <v>0.25555555555555554</v>
      </c>
      <c r="W120">
        <v>92</v>
      </c>
      <c r="X120" s="24">
        <v>-169771.28910741789</v>
      </c>
      <c r="Y120" s="24">
        <v>-169771.28910741789</v>
      </c>
      <c r="Z120" s="24">
        <v>-179591.66666666666</v>
      </c>
      <c r="AA120" s="24">
        <v>-179591.66666666666</v>
      </c>
      <c r="AB120" s="24">
        <f t="shared" si="20"/>
        <v>-179591.66666666666</v>
      </c>
      <c r="AC120">
        <v>0.94531830044499776</v>
      </c>
      <c r="AD120">
        <v>0</v>
      </c>
      <c r="AE120" s="22">
        <v>75000000</v>
      </c>
      <c r="AF120" s="25">
        <v>9.3699999999999999E-3</v>
      </c>
      <c r="AG120" s="26">
        <v>0</v>
      </c>
      <c r="AH120" s="27">
        <v>1</v>
      </c>
      <c r="AI120" s="27" t="s">
        <v>237</v>
      </c>
      <c r="AJ120" t="s">
        <v>237</v>
      </c>
      <c r="AK120" t="s">
        <v>10</v>
      </c>
    </row>
    <row r="121" spans="1:37" ht="15" hidden="1" customHeight="1" x14ac:dyDescent="0.25">
      <c r="A121">
        <v>167002</v>
      </c>
      <c r="B121" t="s">
        <v>87</v>
      </c>
      <c r="C121" t="s">
        <v>86</v>
      </c>
      <c r="D121">
        <v>317</v>
      </c>
      <c r="E121" t="s">
        <v>12</v>
      </c>
      <c r="F121" t="s">
        <v>21</v>
      </c>
      <c r="G121" t="s">
        <v>9</v>
      </c>
      <c r="H121" t="s">
        <v>80</v>
      </c>
      <c r="J121" s="21">
        <v>45573</v>
      </c>
      <c r="K121" s="21">
        <v>45665</v>
      </c>
      <c r="L121" s="21">
        <v>45665</v>
      </c>
      <c r="M121" s="22">
        <v>75000000</v>
      </c>
      <c r="N121" t="s">
        <v>10</v>
      </c>
      <c r="O121" s="5">
        <v>9.3699999999999999E-3</v>
      </c>
      <c r="P121" t="s">
        <v>11</v>
      </c>
      <c r="R121" s="21">
        <v>45665</v>
      </c>
      <c r="S121" s="21">
        <v>45573</v>
      </c>
      <c r="T121" s="21">
        <v>45665</v>
      </c>
      <c r="U121" s="21">
        <v>45665</v>
      </c>
      <c r="V121" s="23">
        <v>0.25555555555555554</v>
      </c>
      <c r="W121">
        <v>92</v>
      </c>
      <c r="X121" s="24">
        <v>-168522.00052528601</v>
      </c>
      <c r="Y121" s="24">
        <v>-168522.00052528601</v>
      </c>
      <c r="Z121" s="24">
        <v>-179591.66666666666</v>
      </c>
      <c r="AA121" s="24">
        <v>-179591.66666666666</v>
      </c>
      <c r="AB121" s="24">
        <f t="shared" si="20"/>
        <v>-179591.66666666666</v>
      </c>
      <c r="AC121">
        <v>0.93836202788892964</v>
      </c>
      <c r="AD121">
        <v>0</v>
      </c>
      <c r="AE121" s="22">
        <v>75000000</v>
      </c>
      <c r="AF121" s="25">
        <v>9.3699999999999999E-3</v>
      </c>
      <c r="AG121" s="26">
        <v>0</v>
      </c>
      <c r="AH121" s="27">
        <v>1</v>
      </c>
      <c r="AI121" s="27" t="s">
        <v>237</v>
      </c>
      <c r="AJ121" t="s">
        <v>237</v>
      </c>
      <c r="AK121" t="s">
        <v>10</v>
      </c>
    </row>
    <row r="122" spans="1:37" ht="15" customHeight="1" x14ac:dyDescent="0.25">
      <c r="A122">
        <v>167003</v>
      </c>
      <c r="B122" t="s">
        <v>85</v>
      </c>
      <c r="C122" t="s">
        <v>86</v>
      </c>
      <c r="D122">
        <v>317</v>
      </c>
      <c r="E122" t="s">
        <v>12</v>
      </c>
      <c r="F122" t="s">
        <v>21</v>
      </c>
      <c r="G122" t="s">
        <v>9</v>
      </c>
      <c r="H122" t="s">
        <v>80</v>
      </c>
      <c r="I122" s="21">
        <v>44931</v>
      </c>
      <c r="J122" s="21">
        <v>44934</v>
      </c>
      <c r="K122" s="21">
        <v>45026</v>
      </c>
      <c r="L122" s="21">
        <v>45026</v>
      </c>
      <c r="M122" s="22">
        <v>75000000</v>
      </c>
      <c r="N122" t="s">
        <v>10</v>
      </c>
      <c r="O122" s="5" t="s">
        <v>24</v>
      </c>
      <c r="P122" t="s">
        <v>11</v>
      </c>
      <c r="R122" s="21">
        <v>44931</v>
      </c>
      <c r="S122" s="21">
        <v>44934</v>
      </c>
      <c r="T122" s="21">
        <v>45026</v>
      </c>
      <c r="U122" s="21">
        <v>45026</v>
      </c>
      <c r="V122" s="23">
        <v>0.25555555555555554</v>
      </c>
      <c r="W122">
        <v>92</v>
      </c>
      <c r="X122" s="24">
        <v>433316.81277814822</v>
      </c>
      <c r="Y122" s="24">
        <v>433316.81277814822</v>
      </c>
      <c r="Z122" s="24">
        <v>436082.04447727278</v>
      </c>
      <c r="AA122" s="24">
        <v>436082.04447727278</v>
      </c>
      <c r="AB122" s="24">
        <f t="shared" ref="AB122:AB129" si="21">IF(AA122&lt;0,0,AA122)</f>
        <v>436082.04447727278</v>
      </c>
      <c r="AC122">
        <v>0.99365891869627598</v>
      </c>
      <c r="AD122">
        <v>0</v>
      </c>
      <c r="AE122" s="22">
        <v>75000000</v>
      </c>
      <c r="AF122" s="25">
        <v>2.275210666837945E-2</v>
      </c>
      <c r="AG122" s="26">
        <v>0</v>
      </c>
      <c r="AH122" s="27">
        <v>1</v>
      </c>
      <c r="AI122" s="27" t="s">
        <v>237</v>
      </c>
      <c r="AJ122" t="s">
        <v>237</v>
      </c>
      <c r="AK122" t="s">
        <v>10</v>
      </c>
    </row>
    <row r="123" spans="1:37" ht="15" customHeight="1" x14ac:dyDescent="0.25">
      <c r="A123">
        <v>167004</v>
      </c>
      <c r="B123" t="s">
        <v>85</v>
      </c>
      <c r="C123" t="s">
        <v>86</v>
      </c>
      <c r="D123">
        <v>317</v>
      </c>
      <c r="E123" t="s">
        <v>12</v>
      </c>
      <c r="F123" t="s">
        <v>21</v>
      </c>
      <c r="G123" t="s">
        <v>9</v>
      </c>
      <c r="H123" t="s">
        <v>80</v>
      </c>
      <c r="I123" s="21">
        <v>45022</v>
      </c>
      <c r="J123" s="21">
        <v>45026</v>
      </c>
      <c r="K123" s="21">
        <v>45117</v>
      </c>
      <c r="L123" s="21">
        <v>45117</v>
      </c>
      <c r="M123" s="22">
        <v>75000000</v>
      </c>
      <c r="N123" t="s">
        <v>10</v>
      </c>
      <c r="O123" s="5" t="s">
        <v>24</v>
      </c>
      <c r="P123" t="s">
        <v>11</v>
      </c>
      <c r="R123" s="21">
        <v>45022</v>
      </c>
      <c r="S123" s="21">
        <v>45026</v>
      </c>
      <c r="T123" s="21">
        <v>45117</v>
      </c>
      <c r="U123" s="21">
        <v>45117</v>
      </c>
      <c r="V123" s="23">
        <v>0.25277777777777777</v>
      </c>
      <c r="W123">
        <v>91</v>
      </c>
      <c r="X123" s="24">
        <v>597369.62807705905</v>
      </c>
      <c r="Y123" s="24">
        <v>597369.62807705905</v>
      </c>
      <c r="Z123" s="24">
        <v>605918.26393847098</v>
      </c>
      <c r="AA123" s="24">
        <v>605918.26393847098</v>
      </c>
      <c r="AB123" s="24">
        <f t="shared" si="21"/>
        <v>605918.26393847098</v>
      </c>
      <c r="AC123">
        <v>0.98589143722810768</v>
      </c>
      <c r="AD123">
        <v>0</v>
      </c>
      <c r="AE123" s="22">
        <v>75000000</v>
      </c>
      <c r="AF123" s="25">
        <v>3.1960523812139124E-2</v>
      </c>
      <c r="AG123" s="26">
        <v>0</v>
      </c>
      <c r="AH123" s="27">
        <v>1</v>
      </c>
      <c r="AI123" s="27" t="s">
        <v>237</v>
      </c>
      <c r="AJ123" t="s">
        <v>237</v>
      </c>
      <c r="AK123" t="s">
        <v>10</v>
      </c>
    </row>
    <row r="124" spans="1:37" ht="15" customHeight="1" x14ac:dyDescent="0.25">
      <c r="A124">
        <v>167005</v>
      </c>
      <c r="B124" t="s">
        <v>85</v>
      </c>
      <c r="C124" t="s">
        <v>86</v>
      </c>
      <c r="D124">
        <v>317</v>
      </c>
      <c r="E124" t="s">
        <v>12</v>
      </c>
      <c r="F124" t="s">
        <v>21</v>
      </c>
      <c r="G124" t="s">
        <v>9</v>
      </c>
      <c r="H124" t="s">
        <v>80</v>
      </c>
      <c r="I124" s="21">
        <v>45113</v>
      </c>
      <c r="J124" s="21">
        <v>45117</v>
      </c>
      <c r="K124" s="21">
        <v>45208</v>
      </c>
      <c r="L124" s="21">
        <v>45208</v>
      </c>
      <c r="M124" s="22">
        <v>75000000</v>
      </c>
      <c r="N124" t="s">
        <v>10</v>
      </c>
      <c r="O124" s="5" t="s">
        <v>24</v>
      </c>
      <c r="P124" t="s">
        <v>11</v>
      </c>
      <c r="R124" s="21">
        <v>45113</v>
      </c>
      <c r="S124" s="21">
        <v>45117</v>
      </c>
      <c r="T124" s="21">
        <v>45208</v>
      </c>
      <c r="U124" s="21">
        <v>45208</v>
      </c>
      <c r="V124" s="23">
        <v>0.25277777777777777</v>
      </c>
      <c r="W124">
        <v>91</v>
      </c>
      <c r="X124" s="24">
        <v>665193.56650311744</v>
      </c>
      <c r="Y124" s="24">
        <v>665193.56650311744</v>
      </c>
      <c r="Z124" s="24">
        <v>680669.36448299559</v>
      </c>
      <c r="AA124" s="24">
        <v>680669.36448299559</v>
      </c>
      <c r="AB124" s="24">
        <f t="shared" si="21"/>
        <v>680669.36448299559</v>
      </c>
      <c r="AC124">
        <v>0.9772638541009806</v>
      </c>
      <c r="AD124">
        <v>0</v>
      </c>
      <c r="AE124" s="22">
        <v>75000000</v>
      </c>
      <c r="AF124" s="25">
        <v>3.5903439005696466E-2</v>
      </c>
      <c r="AG124" s="26">
        <v>0</v>
      </c>
      <c r="AH124" s="27">
        <v>1</v>
      </c>
      <c r="AI124" s="27" t="s">
        <v>237</v>
      </c>
      <c r="AJ124" t="s">
        <v>237</v>
      </c>
      <c r="AK124" t="s">
        <v>10</v>
      </c>
    </row>
    <row r="125" spans="1:37" ht="15" customHeight="1" x14ac:dyDescent="0.25">
      <c r="A125">
        <v>167006</v>
      </c>
      <c r="B125" t="s">
        <v>85</v>
      </c>
      <c r="C125" t="s">
        <v>86</v>
      </c>
      <c r="D125">
        <v>317</v>
      </c>
      <c r="E125" t="s">
        <v>12</v>
      </c>
      <c r="F125" t="s">
        <v>21</v>
      </c>
      <c r="G125" t="s">
        <v>9</v>
      </c>
      <c r="H125" t="s">
        <v>80</v>
      </c>
      <c r="I125" s="21">
        <v>45204</v>
      </c>
      <c r="J125" s="21">
        <v>45208</v>
      </c>
      <c r="K125" s="21">
        <v>45299</v>
      </c>
      <c r="L125" s="21">
        <v>45299</v>
      </c>
      <c r="M125" s="22">
        <v>75000000</v>
      </c>
      <c r="N125" t="s">
        <v>10</v>
      </c>
      <c r="O125" s="5" t="s">
        <v>24</v>
      </c>
      <c r="P125" t="s">
        <v>11</v>
      </c>
      <c r="R125" s="21">
        <v>45204</v>
      </c>
      <c r="S125" s="21">
        <v>45208</v>
      </c>
      <c r="T125" s="21">
        <v>45299</v>
      </c>
      <c r="U125" s="21">
        <v>45299</v>
      </c>
      <c r="V125" s="23">
        <v>0.25277777777777777</v>
      </c>
      <c r="W125">
        <v>91</v>
      </c>
      <c r="X125" s="24">
        <v>672245.55317742715</v>
      </c>
      <c r="Y125" s="24">
        <v>672245.55317742715</v>
      </c>
      <c r="Z125" s="24">
        <v>693957.69474766322</v>
      </c>
      <c r="AA125" s="24">
        <v>693957.69474766322</v>
      </c>
      <c r="AB125" s="24">
        <f t="shared" si="21"/>
        <v>693957.69474766322</v>
      </c>
      <c r="AC125">
        <v>0.96871258617842548</v>
      </c>
      <c r="AD125">
        <v>0</v>
      </c>
      <c r="AE125" s="22">
        <v>75000000</v>
      </c>
      <c r="AF125" s="25">
        <v>3.6604361920755862E-2</v>
      </c>
      <c r="AG125" s="26">
        <v>0</v>
      </c>
      <c r="AH125" s="27">
        <v>1</v>
      </c>
      <c r="AI125" s="27" t="s">
        <v>237</v>
      </c>
      <c r="AJ125" t="s">
        <v>237</v>
      </c>
      <c r="AK125" t="s">
        <v>10</v>
      </c>
    </row>
    <row r="126" spans="1:37" ht="15" customHeight="1" x14ac:dyDescent="0.25">
      <c r="A126">
        <v>167007</v>
      </c>
      <c r="B126" t="s">
        <v>85</v>
      </c>
      <c r="C126" t="s">
        <v>86</v>
      </c>
      <c r="D126">
        <v>317</v>
      </c>
      <c r="E126" t="s">
        <v>12</v>
      </c>
      <c r="F126" t="s">
        <v>21</v>
      </c>
      <c r="G126" t="s">
        <v>9</v>
      </c>
      <c r="H126" t="s">
        <v>80</v>
      </c>
      <c r="I126" s="21">
        <v>45295</v>
      </c>
      <c r="J126" s="21">
        <v>45299</v>
      </c>
      <c r="K126" s="21">
        <v>45390</v>
      </c>
      <c r="L126" s="21">
        <v>45390</v>
      </c>
      <c r="M126" s="22">
        <v>75000000</v>
      </c>
      <c r="N126" t="s">
        <v>10</v>
      </c>
      <c r="O126" s="5" t="s">
        <v>24</v>
      </c>
      <c r="P126" t="s">
        <v>11</v>
      </c>
      <c r="R126" s="21">
        <v>45295</v>
      </c>
      <c r="S126" s="21">
        <v>45299</v>
      </c>
      <c r="T126" s="21">
        <v>45390</v>
      </c>
      <c r="U126" s="21">
        <v>45390</v>
      </c>
      <c r="V126" s="23">
        <v>0.25277777777777777</v>
      </c>
      <c r="W126">
        <v>91</v>
      </c>
      <c r="X126" s="24">
        <v>649518.64704357425</v>
      </c>
      <c r="Y126" s="24">
        <v>649518.64704357425</v>
      </c>
      <c r="Z126" s="24">
        <v>676261.01753123768</v>
      </c>
      <c r="AA126" s="24">
        <v>676261.01753123768</v>
      </c>
      <c r="AB126" s="24">
        <f t="shared" si="21"/>
        <v>676261.01753123768</v>
      </c>
      <c r="AC126">
        <v>0.96045554927106513</v>
      </c>
      <c r="AD126">
        <v>0</v>
      </c>
      <c r="AE126" s="22">
        <v>75000000</v>
      </c>
      <c r="AF126" s="25">
        <v>3.5670910814834519E-2</v>
      </c>
      <c r="AG126" s="26">
        <v>0</v>
      </c>
      <c r="AH126" s="27">
        <v>1</v>
      </c>
      <c r="AI126" s="27" t="s">
        <v>237</v>
      </c>
      <c r="AJ126" t="s">
        <v>237</v>
      </c>
      <c r="AK126" t="s">
        <v>10</v>
      </c>
    </row>
    <row r="127" spans="1:37" ht="15" customHeight="1" x14ac:dyDescent="0.25">
      <c r="A127">
        <v>167008</v>
      </c>
      <c r="B127" t="s">
        <v>85</v>
      </c>
      <c r="C127" t="s">
        <v>86</v>
      </c>
      <c r="D127">
        <v>317</v>
      </c>
      <c r="E127" t="s">
        <v>12</v>
      </c>
      <c r="F127" t="s">
        <v>21</v>
      </c>
      <c r="G127" t="s">
        <v>9</v>
      </c>
      <c r="H127" t="s">
        <v>80</v>
      </c>
      <c r="I127" s="21">
        <v>45386</v>
      </c>
      <c r="J127" s="21">
        <v>45390</v>
      </c>
      <c r="K127" s="21">
        <v>45481</v>
      </c>
      <c r="L127" s="21">
        <v>45481</v>
      </c>
      <c r="M127" s="22">
        <v>75000000</v>
      </c>
      <c r="N127" t="s">
        <v>10</v>
      </c>
      <c r="O127" s="5" t="s">
        <v>24</v>
      </c>
      <c r="P127" t="s">
        <v>11</v>
      </c>
      <c r="R127" s="21">
        <v>45386</v>
      </c>
      <c r="S127" s="21">
        <v>45390</v>
      </c>
      <c r="T127" s="21">
        <v>45481</v>
      </c>
      <c r="U127" s="21">
        <v>45481</v>
      </c>
      <c r="V127" s="23">
        <v>0.25277777777777777</v>
      </c>
      <c r="W127">
        <v>91</v>
      </c>
      <c r="X127" s="24">
        <v>615951.59527011879</v>
      </c>
      <c r="Y127" s="24">
        <v>615951.59527011879</v>
      </c>
      <c r="Z127" s="24">
        <v>646561.75026387419</v>
      </c>
      <c r="AA127" s="24">
        <v>646561.75026387419</v>
      </c>
      <c r="AB127" s="24">
        <f t="shared" si="21"/>
        <v>646561.75026387419</v>
      </c>
      <c r="AC127">
        <v>0.95265702776066974</v>
      </c>
      <c r="AD127">
        <v>0</v>
      </c>
      <c r="AE127" s="22">
        <v>75000000</v>
      </c>
      <c r="AF127" s="25">
        <v>3.4104356057874687E-2</v>
      </c>
      <c r="AG127" s="26">
        <v>0</v>
      </c>
      <c r="AH127" s="27">
        <v>1</v>
      </c>
      <c r="AI127" s="27" t="s">
        <v>237</v>
      </c>
      <c r="AJ127" t="s">
        <v>237</v>
      </c>
      <c r="AK127" t="s">
        <v>10</v>
      </c>
    </row>
    <row r="128" spans="1:37" ht="15" customHeight="1" x14ac:dyDescent="0.25">
      <c r="A128">
        <v>167009</v>
      </c>
      <c r="B128" t="s">
        <v>85</v>
      </c>
      <c r="C128" t="s">
        <v>86</v>
      </c>
      <c r="D128">
        <v>317</v>
      </c>
      <c r="E128" t="s">
        <v>12</v>
      </c>
      <c r="F128" t="s">
        <v>21</v>
      </c>
      <c r="G128" t="s">
        <v>9</v>
      </c>
      <c r="H128" t="s">
        <v>80</v>
      </c>
      <c r="I128" s="21">
        <v>45477</v>
      </c>
      <c r="J128" s="21">
        <v>45481</v>
      </c>
      <c r="K128" s="21">
        <v>45573</v>
      </c>
      <c r="L128" s="21">
        <v>45573</v>
      </c>
      <c r="M128" s="22">
        <v>75000000</v>
      </c>
      <c r="N128" t="s">
        <v>10</v>
      </c>
      <c r="O128" s="5" t="s">
        <v>24</v>
      </c>
      <c r="P128" t="s">
        <v>11</v>
      </c>
      <c r="R128" s="21">
        <v>45477</v>
      </c>
      <c r="S128" s="21">
        <v>45481</v>
      </c>
      <c r="T128" s="21">
        <v>45573</v>
      </c>
      <c r="U128" s="21">
        <v>45573</v>
      </c>
      <c r="V128" s="23">
        <v>0.25555555555555554</v>
      </c>
      <c r="W128">
        <v>92</v>
      </c>
      <c r="X128" s="24">
        <v>590177.46171117551</v>
      </c>
      <c r="Y128" s="24">
        <v>590177.46171117551</v>
      </c>
      <c r="Z128" s="24">
        <v>624316.12868740212</v>
      </c>
      <c r="AA128" s="24">
        <v>624316.12868740212</v>
      </c>
      <c r="AB128" s="24">
        <f t="shared" si="21"/>
        <v>624316.12868740212</v>
      </c>
      <c r="AC128">
        <v>0.94531830044499776</v>
      </c>
      <c r="AD128">
        <v>0</v>
      </c>
      <c r="AE128" s="22">
        <v>75000000</v>
      </c>
      <c r="AF128" s="25">
        <v>3.2573015409777507E-2</v>
      </c>
      <c r="AG128" s="26">
        <v>0</v>
      </c>
      <c r="AH128" s="27">
        <v>1</v>
      </c>
      <c r="AI128" s="27" t="s">
        <v>237</v>
      </c>
      <c r="AJ128" t="s">
        <v>237</v>
      </c>
      <c r="AK128" t="s">
        <v>10</v>
      </c>
    </row>
    <row r="129" spans="1:37" ht="15" customHeight="1" x14ac:dyDescent="0.25">
      <c r="A129">
        <v>167010</v>
      </c>
      <c r="B129" t="s">
        <v>85</v>
      </c>
      <c r="C129" t="s">
        <v>86</v>
      </c>
      <c r="D129">
        <v>317</v>
      </c>
      <c r="E129" t="s">
        <v>12</v>
      </c>
      <c r="F129" t="s">
        <v>21</v>
      </c>
      <c r="G129" t="s">
        <v>9</v>
      </c>
      <c r="H129" t="s">
        <v>80</v>
      </c>
      <c r="I129" s="21">
        <v>45569</v>
      </c>
      <c r="J129" s="21">
        <v>45573</v>
      </c>
      <c r="K129" s="21">
        <v>45665</v>
      </c>
      <c r="L129" s="21">
        <v>45665</v>
      </c>
      <c r="M129" s="22">
        <v>75000000</v>
      </c>
      <c r="N129" t="s">
        <v>10</v>
      </c>
      <c r="O129" s="5" t="s">
        <v>24</v>
      </c>
      <c r="P129" t="s">
        <v>11</v>
      </c>
      <c r="R129" s="21">
        <v>45569</v>
      </c>
      <c r="S129" s="21">
        <v>45573</v>
      </c>
      <c r="T129" s="21">
        <v>45665</v>
      </c>
      <c r="U129" s="21">
        <v>45665</v>
      </c>
      <c r="V129" s="23">
        <v>0.25555555555555554</v>
      </c>
      <c r="W129">
        <v>92</v>
      </c>
      <c r="X129" s="24">
        <v>561862.4389292975</v>
      </c>
      <c r="Y129" s="24">
        <v>561862.4389292975</v>
      </c>
      <c r="Z129" s="24">
        <v>598769.36857019004</v>
      </c>
      <c r="AA129" s="24">
        <v>598769.36857019004</v>
      </c>
      <c r="AB129" s="24">
        <f t="shared" si="21"/>
        <v>598769.36857019004</v>
      </c>
      <c r="AC129">
        <v>0.93836202788892964</v>
      </c>
      <c r="AD129">
        <v>0</v>
      </c>
      <c r="AE129" s="22">
        <v>75000000</v>
      </c>
      <c r="AF129" s="25">
        <v>3.1240140968879483E-2</v>
      </c>
      <c r="AG129" s="26">
        <v>0</v>
      </c>
      <c r="AH129" s="27">
        <v>1</v>
      </c>
      <c r="AI129" s="27" t="s">
        <v>237</v>
      </c>
      <c r="AJ129" t="s">
        <v>237</v>
      </c>
      <c r="AK129" t="s">
        <v>10</v>
      </c>
    </row>
    <row r="130" spans="1:37" ht="15" hidden="1" customHeight="1" x14ac:dyDescent="0.25">
      <c r="A130">
        <v>167019</v>
      </c>
      <c r="B130" t="s">
        <v>35</v>
      </c>
      <c r="C130" t="s">
        <v>34</v>
      </c>
      <c r="D130">
        <v>318</v>
      </c>
      <c r="E130" t="s">
        <v>12</v>
      </c>
      <c r="F130" t="s">
        <v>21</v>
      </c>
      <c r="G130" t="s">
        <v>9</v>
      </c>
      <c r="H130" t="s">
        <v>26</v>
      </c>
      <c r="J130" s="21">
        <v>44925</v>
      </c>
      <c r="K130" s="21">
        <v>45016</v>
      </c>
      <c r="L130" s="21">
        <v>45016</v>
      </c>
      <c r="M130" s="22">
        <v>100000000</v>
      </c>
      <c r="N130" t="s">
        <v>10</v>
      </c>
      <c r="O130" s="5">
        <v>6.5750000000000001E-3</v>
      </c>
      <c r="P130" t="s">
        <v>11</v>
      </c>
      <c r="R130" s="21">
        <v>45016</v>
      </c>
      <c r="S130" s="21">
        <v>44925</v>
      </c>
      <c r="T130" s="21">
        <v>45016</v>
      </c>
      <c r="U130" s="21">
        <v>45016</v>
      </c>
      <c r="V130" s="23">
        <v>0.25277777777777777</v>
      </c>
      <c r="W130">
        <v>91</v>
      </c>
      <c r="X130" s="24">
        <v>-165271.04478706446</v>
      </c>
      <c r="Y130" s="24">
        <v>-165271.04478706446</v>
      </c>
      <c r="Z130" s="24">
        <v>-166201.38888888888</v>
      </c>
      <c r="AA130" s="24">
        <v>-166201.38888888888</v>
      </c>
      <c r="AB130" s="24">
        <f t="shared" ref="AB130:AB137" si="22">AA130</f>
        <v>-166201.38888888888</v>
      </c>
      <c r="AC130">
        <v>0.99440230850028344</v>
      </c>
      <c r="AD130">
        <v>-1826.3888888888887</v>
      </c>
      <c r="AE130" s="22">
        <v>100000000</v>
      </c>
      <c r="AF130" s="25">
        <v>6.5750000000000001E-3</v>
      </c>
      <c r="AG130" s="26">
        <v>0</v>
      </c>
      <c r="AH130" s="27">
        <v>1</v>
      </c>
      <c r="AI130" s="27" t="s">
        <v>237</v>
      </c>
      <c r="AJ130" t="s">
        <v>237</v>
      </c>
      <c r="AK130" t="s">
        <v>10</v>
      </c>
    </row>
    <row r="131" spans="1:37" ht="15" hidden="1" customHeight="1" x14ac:dyDescent="0.25">
      <c r="A131">
        <v>167020</v>
      </c>
      <c r="B131" t="s">
        <v>35</v>
      </c>
      <c r="C131" t="s">
        <v>34</v>
      </c>
      <c r="D131">
        <v>318</v>
      </c>
      <c r="E131" t="s">
        <v>12</v>
      </c>
      <c r="F131" t="s">
        <v>21</v>
      </c>
      <c r="G131" t="s">
        <v>9</v>
      </c>
      <c r="H131" t="s">
        <v>26</v>
      </c>
      <c r="J131" s="21">
        <v>45016</v>
      </c>
      <c r="K131" s="21">
        <v>45107</v>
      </c>
      <c r="L131" s="21">
        <v>45107</v>
      </c>
      <c r="M131" s="22">
        <v>100000000</v>
      </c>
      <c r="N131" t="s">
        <v>10</v>
      </c>
      <c r="O131" s="5">
        <v>6.5750000000000001E-3</v>
      </c>
      <c r="P131" t="s">
        <v>11</v>
      </c>
      <c r="R131" s="21">
        <v>45107</v>
      </c>
      <c r="S131" s="21">
        <v>45016</v>
      </c>
      <c r="T131" s="21">
        <v>45107</v>
      </c>
      <c r="U131" s="21">
        <v>45107</v>
      </c>
      <c r="V131" s="23">
        <v>0.25277777777777777</v>
      </c>
      <c r="W131">
        <v>91</v>
      </c>
      <c r="X131" s="24">
        <v>-164007.99755218116</v>
      </c>
      <c r="Y131" s="24">
        <v>-164007.99755218116</v>
      </c>
      <c r="Z131" s="24">
        <v>-166201.38888888888</v>
      </c>
      <c r="AA131" s="24">
        <v>-166201.38888888888</v>
      </c>
      <c r="AB131" s="24">
        <f t="shared" si="22"/>
        <v>-166201.38888888888</v>
      </c>
      <c r="AC131">
        <v>0.98680280982384527</v>
      </c>
      <c r="AD131">
        <v>0</v>
      </c>
      <c r="AE131" s="22">
        <v>100000000</v>
      </c>
      <c r="AF131" s="25">
        <v>6.5750000000000001E-3</v>
      </c>
      <c r="AG131" s="26">
        <v>0</v>
      </c>
      <c r="AH131" s="27">
        <v>1</v>
      </c>
      <c r="AI131" s="27" t="s">
        <v>237</v>
      </c>
      <c r="AJ131" t="s">
        <v>237</v>
      </c>
      <c r="AK131" t="s">
        <v>10</v>
      </c>
    </row>
    <row r="132" spans="1:37" ht="15" hidden="1" customHeight="1" x14ac:dyDescent="0.25">
      <c r="A132">
        <v>167021</v>
      </c>
      <c r="B132" t="s">
        <v>35</v>
      </c>
      <c r="C132" t="s">
        <v>34</v>
      </c>
      <c r="D132">
        <v>318</v>
      </c>
      <c r="E132" t="s">
        <v>12</v>
      </c>
      <c r="F132" t="s">
        <v>21</v>
      </c>
      <c r="G132" t="s">
        <v>9</v>
      </c>
      <c r="H132" t="s">
        <v>26</v>
      </c>
      <c r="J132" s="21">
        <v>45107</v>
      </c>
      <c r="K132" s="21">
        <v>45198</v>
      </c>
      <c r="L132" s="21">
        <v>45198</v>
      </c>
      <c r="M132" s="22">
        <v>100000000</v>
      </c>
      <c r="N132" t="s">
        <v>10</v>
      </c>
      <c r="O132" s="5">
        <v>6.5750000000000001E-3</v>
      </c>
      <c r="P132" t="s">
        <v>11</v>
      </c>
      <c r="R132" s="21">
        <v>45198</v>
      </c>
      <c r="S132" s="21">
        <v>45107</v>
      </c>
      <c r="T132" s="21">
        <v>45198</v>
      </c>
      <c r="U132" s="21">
        <v>45198</v>
      </c>
      <c r="V132" s="23">
        <v>0.25277777777777777</v>
      </c>
      <c r="W132">
        <v>91</v>
      </c>
      <c r="X132" s="24">
        <v>-162580.50133896683</v>
      </c>
      <c r="Y132" s="24">
        <v>-162580.50133896683</v>
      </c>
      <c r="Z132" s="24">
        <v>-166201.38888888888</v>
      </c>
      <c r="AA132" s="24">
        <v>-166201.38888888888</v>
      </c>
      <c r="AB132" s="24">
        <f t="shared" si="22"/>
        <v>-166201.38888888888</v>
      </c>
      <c r="AC132">
        <v>0.97821385504580394</v>
      </c>
      <c r="AD132">
        <v>0</v>
      </c>
      <c r="AE132" s="22">
        <v>100000000</v>
      </c>
      <c r="AF132" s="25">
        <v>6.5750000000000001E-3</v>
      </c>
      <c r="AG132" s="26">
        <v>0</v>
      </c>
      <c r="AH132" s="27">
        <v>1</v>
      </c>
      <c r="AI132" s="27" t="s">
        <v>237</v>
      </c>
      <c r="AJ132" t="s">
        <v>237</v>
      </c>
      <c r="AK132" t="s">
        <v>10</v>
      </c>
    </row>
    <row r="133" spans="1:37" ht="15" hidden="1" customHeight="1" x14ac:dyDescent="0.25">
      <c r="A133">
        <v>167022</v>
      </c>
      <c r="B133" t="s">
        <v>35</v>
      </c>
      <c r="C133" t="s">
        <v>34</v>
      </c>
      <c r="D133">
        <v>318</v>
      </c>
      <c r="E133" t="s">
        <v>12</v>
      </c>
      <c r="F133" t="s">
        <v>21</v>
      </c>
      <c r="G133" t="s">
        <v>9</v>
      </c>
      <c r="H133" t="s">
        <v>26</v>
      </c>
      <c r="J133" s="21">
        <v>45198</v>
      </c>
      <c r="K133" s="21">
        <v>45289</v>
      </c>
      <c r="L133" s="21">
        <v>45289</v>
      </c>
      <c r="M133" s="22">
        <v>100000000</v>
      </c>
      <c r="N133" t="s">
        <v>10</v>
      </c>
      <c r="O133" s="5">
        <v>6.5750000000000001E-3</v>
      </c>
      <c r="P133" t="s">
        <v>11</v>
      </c>
      <c r="R133" s="21">
        <v>45289</v>
      </c>
      <c r="S133" s="21">
        <v>45198</v>
      </c>
      <c r="T133" s="21">
        <v>45289</v>
      </c>
      <c r="U133" s="21">
        <v>45289</v>
      </c>
      <c r="V133" s="23">
        <v>0.25277777777777777</v>
      </c>
      <c r="W133">
        <v>91</v>
      </c>
      <c r="X133" s="24">
        <v>-161155.78184394402</v>
      </c>
      <c r="Y133" s="24">
        <v>-161155.78184394402</v>
      </c>
      <c r="Z133" s="24">
        <v>-166201.38888888888</v>
      </c>
      <c r="AA133" s="24">
        <v>-166201.38888888888</v>
      </c>
      <c r="AB133" s="24">
        <f t="shared" si="22"/>
        <v>-166201.38888888888</v>
      </c>
      <c r="AC133">
        <v>0.96964160721714543</v>
      </c>
      <c r="AD133">
        <v>0</v>
      </c>
      <c r="AE133" s="22">
        <v>100000000</v>
      </c>
      <c r="AF133" s="25">
        <v>6.5750000000000001E-3</v>
      </c>
      <c r="AG133" s="26">
        <v>0</v>
      </c>
      <c r="AH133" s="27">
        <v>1</v>
      </c>
      <c r="AI133" s="27" t="s">
        <v>237</v>
      </c>
      <c r="AJ133" t="s">
        <v>237</v>
      </c>
      <c r="AK133" t="s">
        <v>10</v>
      </c>
    </row>
    <row r="134" spans="1:37" ht="15" hidden="1" customHeight="1" x14ac:dyDescent="0.25">
      <c r="A134">
        <v>167023</v>
      </c>
      <c r="B134" t="s">
        <v>35</v>
      </c>
      <c r="C134" t="s">
        <v>34</v>
      </c>
      <c r="D134">
        <v>318</v>
      </c>
      <c r="E134" t="s">
        <v>12</v>
      </c>
      <c r="F134" t="s">
        <v>21</v>
      </c>
      <c r="G134" t="s">
        <v>9</v>
      </c>
      <c r="H134" t="s">
        <v>26</v>
      </c>
      <c r="J134" s="21">
        <v>45289</v>
      </c>
      <c r="K134" s="21">
        <v>45380</v>
      </c>
      <c r="L134" s="21">
        <v>45380</v>
      </c>
      <c r="M134" s="22">
        <v>100000000</v>
      </c>
      <c r="N134" t="s">
        <v>10</v>
      </c>
      <c r="O134" s="5">
        <v>6.5750000000000001E-3</v>
      </c>
      <c r="P134" t="s">
        <v>11</v>
      </c>
      <c r="R134" s="21">
        <v>45380</v>
      </c>
      <c r="S134" s="21">
        <v>45289</v>
      </c>
      <c r="T134" s="21">
        <v>45380</v>
      </c>
      <c r="U134" s="21">
        <v>45380</v>
      </c>
      <c r="V134" s="23">
        <v>0.25277777777777777</v>
      </c>
      <c r="W134">
        <v>91</v>
      </c>
      <c r="X134" s="24">
        <v>-159776.56627079603</v>
      </c>
      <c r="Y134" s="24">
        <v>-159776.56627079603</v>
      </c>
      <c r="Z134" s="24">
        <v>-166201.38888888888</v>
      </c>
      <c r="AA134" s="24">
        <v>-166201.38888888888</v>
      </c>
      <c r="AB134" s="24">
        <f t="shared" si="22"/>
        <v>-166201.38888888888</v>
      </c>
      <c r="AC134">
        <v>0.96134314724416625</v>
      </c>
      <c r="AD134">
        <v>0</v>
      </c>
      <c r="AE134" s="22">
        <v>100000000</v>
      </c>
      <c r="AF134" s="25">
        <v>6.5750000000000001E-3</v>
      </c>
      <c r="AG134" s="26">
        <v>0</v>
      </c>
      <c r="AH134" s="27">
        <v>1</v>
      </c>
      <c r="AI134" s="27" t="s">
        <v>237</v>
      </c>
      <c r="AJ134" t="s">
        <v>237</v>
      </c>
      <c r="AK134" t="s">
        <v>10</v>
      </c>
    </row>
    <row r="135" spans="1:37" ht="15" hidden="1" customHeight="1" x14ac:dyDescent="0.25">
      <c r="A135">
        <v>167024</v>
      </c>
      <c r="B135" t="s">
        <v>35</v>
      </c>
      <c r="C135" t="s">
        <v>34</v>
      </c>
      <c r="D135">
        <v>318</v>
      </c>
      <c r="E135" t="s">
        <v>12</v>
      </c>
      <c r="F135" t="s">
        <v>21</v>
      </c>
      <c r="G135" t="s">
        <v>9</v>
      </c>
      <c r="H135" t="s">
        <v>26</v>
      </c>
      <c r="J135" s="21">
        <v>45380</v>
      </c>
      <c r="K135" s="21">
        <v>45471</v>
      </c>
      <c r="L135" s="21">
        <v>45471</v>
      </c>
      <c r="M135" s="22">
        <v>100000000</v>
      </c>
      <c r="N135" t="s">
        <v>10</v>
      </c>
      <c r="O135" s="5">
        <v>6.5750000000000001E-3</v>
      </c>
      <c r="P135" t="s">
        <v>11</v>
      </c>
      <c r="R135" s="21">
        <v>45471</v>
      </c>
      <c r="S135" s="21">
        <v>45380</v>
      </c>
      <c r="T135" s="21">
        <v>45471</v>
      </c>
      <c r="U135" s="21">
        <v>45471</v>
      </c>
      <c r="V135" s="23">
        <v>0.25277777777777777</v>
      </c>
      <c r="W135">
        <v>91</v>
      </c>
      <c r="X135" s="24">
        <v>-158470.8743772583</v>
      </c>
      <c r="Y135" s="24">
        <v>-158470.8743772583</v>
      </c>
      <c r="Z135" s="24">
        <v>-166201.38888888888</v>
      </c>
      <c r="AA135" s="24">
        <v>-166201.38888888888</v>
      </c>
      <c r="AB135" s="24">
        <f t="shared" si="22"/>
        <v>-166201.38888888888</v>
      </c>
      <c r="AC135">
        <v>0.95348706431810448</v>
      </c>
      <c r="AD135">
        <v>0</v>
      </c>
      <c r="AE135" s="22">
        <v>100000000</v>
      </c>
      <c r="AF135" s="25">
        <v>6.5750000000000001E-3</v>
      </c>
      <c r="AG135" s="26">
        <v>0</v>
      </c>
      <c r="AH135" s="27">
        <v>1</v>
      </c>
      <c r="AI135" s="27" t="s">
        <v>237</v>
      </c>
      <c r="AJ135" t="s">
        <v>237</v>
      </c>
      <c r="AK135" t="s">
        <v>10</v>
      </c>
    </row>
    <row r="136" spans="1:37" ht="15" hidden="1" customHeight="1" x14ac:dyDescent="0.25">
      <c r="A136">
        <v>167025</v>
      </c>
      <c r="B136" t="s">
        <v>35</v>
      </c>
      <c r="C136" t="s">
        <v>34</v>
      </c>
      <c r="D136">
        <v>318</v>
      </c>
      <c r="E136" t="s">
        <v>12</v>
      </c>
      <c r="F136" t="s">
        <v>21</v>
      </c>
      <c r="G136" t="s">
        <v>9</v>
      </c>
      <c r="H136" t="s">
        <v>26</v>
      </c>
      <c r="J136" s="21">
        <v>45471</v>
      </c>
      <c r="K136" s="21">
        <v>45565</v>
      </c>
      <c r="L136" s="21">
        <v>45565</v>
      </c>
      <c r="M136" s="22">
        <v>100000000</v>
      </c>
      <c r="N136" t="s">
        <v>10</v>
      </c>
      <c r="O136">
        <v>6.5750000000000001E-3</v>
      </c>
      <c r="P136" t="s">
        <v>11</v>
      </c>
      <c r="R136" s="21">
        <v>45565</v>
      </c>
      <c r="S136" s="21">
        <v>45471</v>
      </c>
      <c r="T136" s="21">
        <v>45565</v>
      </c>
      <c r="U136" s="21">
        <v>45565</v>
      </c>
      <c r="V136" s="23">
        <v>0.26111111111111113</v>
      </c>
      <c r="W136">
        <v>94</v>
      </c>
      <c r="X136" s="24">
        <v>-162399.17899157314</v>
      </c>
      <c r="Y136" s="24">
        <v>-162399.17899157314</v>
      </c>
      <c r="Z136" s="24">
        <v>-171680.55555555556</v>
      </c>
      <c r="AA136" s="24">
        <v>-171680.55555555556</v>
      </c>
      <c r="AB136" s="24">
        <f t="shared" si="22"/>
        <v>-171680.55555555556</v>
      </c>
      <c r="AC136">
        <v>0.94593810269341194</v>
      </c>
      <c r="AD136">
        <v>0</v>
      </c>
      <c r="AE136" s="22">
        <v>100000000</v>
      </c>
      <c r="AF136" s="25">
        <v>6.5750000000000001E-3</v>
      </c>
      <c r="AG136" s="26">
        <v>0</v>
      </c>
      <c r="AH136" s="27">
        <v>1</v>
      </c>
      <c r="AI136" s="27" t="s">
        <v>237</v>
      </c>
      <c r="AJ136" t="s">
        <v>237</v>
      </c>
      <c r="AK136" t="s">
        <v>10</v>
      </c>
    </row>
    <row r="137" spans="1:37" ht="15" hidden="1" customHeight="1" x14ac:dyDescent="0.25">
      <c r="A137">
        <v>167026</v>
      </c>
      <c r="B137" t="s">
        <v>35</v>
      </c>
      <c r="C137" t="s">
        <v>34</v>
      </c>
      <c r="D137">
        <v>318</v>
      </c>
      <c r="E137" t="s">
        <v>12</v>
      </c>
      <c r="F137" t="s">
        <v>21</v>
      </c>
      <c r="G137" t="s">
        <v>9</v>
      </c>
      <c r="H137" t="s">
        <v>26</v>
      </c>
      <c r="J137" s="21">
        <v>45565</v>
      </c>
      <c r="K137" s="21">
        <v>45657</v>
      </c>
      <c r="L137" s="21">
        <v>45657</v>
      </c>
      <c r="M137" s="22">
        <v>100000000</v>
      </c>
      <c r="N137" t="s">
        <v>10</v>
      </c>
      <c r="O137">
        <v>6.5750000000000001E-3</v>
      </c>
      <c r="P137" t="s">
        <v>11</v>
      </c>
      <c r="R137" s="21">
        <v>45657</v>
      </c>
      <c r="S137" s="21">
        <v>45565</v>
      </c>
      <c r="T137" s="21">
        <v>45657</v>
      </c>
      <c r="U137" s="21">
        <v>45657</v>
      </c>
      <c r="V137" s="23">
        <v>0.25555555555555554</v>
      </c>
      <c r="W137">
        <v>92</v>
      </c>
      <c r="X137" s="24">
        <v>-157770.91015057015</v>
      </c>
      <c r="Y137" s="24">
        <v>-157770.91015057015</v>
      </c>
      <c r="Z137" s="24">
        <v>-168027.77777777775</v>
      </c>
      <c r="AA137" s="24">
        <v>-168027.77777777775</v>
      </c>
      <c r="AB137" s="24">
        <f t="shared" si="22"/>
        <v>-168027.77777777775</v>
      </c>
      <c r="AC137">
        <v>0.93895730954216006</v>
      </c>
      <c r="AD137">
        <v>0</v>
      </c>
      <c r="AE137" s="22">
        <v>100000000</v>
      </c>
      <c r="AF137" s="25">
        <v>6.5750000000000001E-3</v>
      </c>
      <c r="AG137" s="26">
        <v>0</v>
      </c>
      <c r="AH137" s="27">
        <v>1</v>
      </c>
      <c r="AI137" s="27" t="s">
        <v>237</v>
      </c>
      <c r="AJ137" t="s">
        <v>237</v>
      </c>
      <c r="AK137" t="s">
        <v>10</v>
      </c>
    </row>
    <row r="138" spans="1:37" ht="15" customHeight="1" x14ac:dyDescent="0.25">
      <c r="A138">
        <v>167035</v>
      </c>
      <c r="B138" t="s">
        <v>33</v>
      </c>
      <c r="C138" t="s">
        <v>34</v>
      </c>
      <c r="D138">
        <v>318</v>
      </c>
      <c r="E138" t="s">
        <v>12</v>
      </c>
      <c r="F138" t="s">
        <v>21</v>
      </c>
      <c r="G138" t="s">
        <v>9</v>
      </c>
      <c r="H138" t="s">
        <v>26</v>
      </c>
      <c r="I138" s="21">
        <v>44923</v>
      </c>
      <c r="J138" s="21">
        <v>44925</v>
      </c>
      <c r="K138" s="21">
        <v>45016</v>
      </c>
      <c r="L138" s="21">
        <v>45016</v>
      </c>
      <c r="M138" s="22">
        <v>100000000</v>
      </c>
      <c r="N138" t="s">
        <v>10</v>
      </c>
      <c r="O138" t="s">
        <v>24</v>
      </c>
      <c r="P138" t="s">
        <v>11</v>
      </c>
      <c r="R138" s="21">
        <v>44923</v>
      </c>
      <c r="S138" s="21">
        <v>44925</v>
      </c>
      <c r="T138" s="21">
        <v>45016</v>
      </c>
      <c r="U138" s="21">
        <v>45016</v>
      </c>
      <c r="V138" s="23">
        <v>0.25277777777777777</v>
      </c>
      <c r="W138">
        <v>91</v>
      </c>
      <c r="X138" s="24">
        <v>553500.89828306611</v>
      </c>
      <c r="Y138" s="24">
        <v>553500.89828306611</v>
      </c>
      <c r="Z138" s="24">
        <v>556616.66666666663</v>
      </c>
      <c r="AA138" s="24">
        <v>556616.66666666663</v>
      </c>
      <c r="AB138" s="24">
        <f t="shared" ref="AB138:AB145" si="23">IF(AA138&lt;0,0,AA138)</f>
        <v>556616.66666666663</v>
      </c>
      <c r="AC138">
        <v>0.99440230850028344</v>
      </c>
      <c r="AD138">
        <v>6116.6666666666661</v>
      </c>
      <c r="AE138" s="22">
        <v>100000000</v>
      </c>
      <c r="AF138" s="25">
        <v>2.2019999999999998E-2</v>
      </c>
      <c r="AG138" s="26">
        <v>0</v>
      </c>
      <c r="AH138" s="27">
        <v>1</v>
      </c>
      <c r="AI138" s="27" t="s">
        <v>237</v>
      </c>
      <c r="AJ138" t="s">
        <v>237</v>
      </c>
      <c r="AK138" t="s">
        <v>10</v>
      </c>
    </row>
    <row r="139" spans="1:37" ht="15" customHeight="1" x14ac:dyDescent="0.25">
      <c r="A139">
        <v>167036</v>
      </c>
      <c r="B139" t="s">
        <v>33</v>
      </c>
      <c r="C139" t="s">
        <v>34</v>
      </c>
      <c r="D139">
        <v>318</v>
      </c>
      <c r="E139" t="s">
        <v>12</v>
      </c>
      <c r="F139" t="s">
        <v>21</v>
      </c>
      <c r="G139" t="s">
        <v>9</v>
      </c>
      <c r="H139" t="s">
        <v>26</v>
      </c>
      <c r="I139" s="21">
        <v>45014</v>
      </c>
      <c r="J139" s="21">
        <v>45016</v>
      </c>
      <c r="K139" s="21">
        <v>45107</v>
      </c>
      <c r="L139" s="21">
        <v>45107</v>
      </c>
      <c r="M139" s="22">
        <v>100000000</v>
      </c>
      <c r="N139" t="s">
        <v>10</v>
      </c>
      <c r="O139" t="s">
        <v>24</v>
      </c>
      <c r="P139" t="s">
        <v>11</v>
      </c>
      <c r="R139" s="21">
        <v>45014</v>
      </c>
      <c r="S139" s="21">
        <v>45016</v>
      </c>
      <c r="T139" s="21">
        <v>45107</v>
      </c>
      <c r="U139" s="21">
        <v>45107</v>
      </c>
      <c r="V139" s="23">
        <v>0.25277777777777777</v>
      </c>
      <c r="W139">
        <v>91</v>
      </c>
      <c r="X139" s="24">
        <v>778473.95454031276</v>
      </c>
      <c r="Y139" s="24">
        <v>778473.95454031276</v>
      </c>
      <c r="Z139" s="24">
        <v>788885.02017873118</v>
      </c>
      <c r="AA139" s="24">
        <v>788885.02017873118</v>
      </c>
      <c r="AB139" s="24">
        <f t="shared" si="23"/>
        <v>788885.02017873118</v>
      </c>
      <c r="AC139">
        <v>0.98680280982384527</v>
      </c>
      <c r="AD139">
        <v>0</v>
      </c>
      <c r="AE139" s="22">
        <v>100000000</v>
      </c>
      <c r="AF139" s="25">
        <v>3.1208638160916839E-2</v>
      </c>
      <c r="AG139" s="26">
        <v>0</v>
      </c>
      <c r="AH139" s="27">
        <v>1</v>
      </c>
      <c r="AI139" s="27" t="s">
        <v>237</v>
      </c>
      <c r="AJ139" t="s">
        <v>237</v>
      </c>
      <c r="AK139" t="s">
        <v>10</v>
      </c>
    </row>
    <row r="140" spans="1:37" ht="15" customHeight="1" x14ac:dyDescent="0.25">
      <c r="A140">
        <v>167037</v>
      </c>
      <c r="B140" t="s">
        <v>33</v>
      </c>
      <c r="C140" t="s">
        <v>34</v>
      </c>
      <c r="D140">
        <v>318</v>
      </c>
      <c r="E140" t="s">
        <v>12</v>
      </c>
      <c r="F140" t="s">
        <v>21</v>
      </c>
      <c r="G140" t="s">
        <v>9</v>
      </c>
      <c r="H140" t="s">
        <v>26</v>
      </c>
      <c r="I140" s="21">
        <v>45105</v>
      </c>
      <c r="J140" s="21">
        <v>45107</v>
      </c>
      <c r="K140" s="21">
        <v>45198</v>
      </c>
      <c r="L140" s="21">
        <v>45198</v>
      </c>
      <c r="M140" s="22">
        <v>100000000</v>
      </c>
      <c r="N140" t="s">
        <v>10</v>
      </c>
      <c r="O140" t="s">
        <v>24</v>
      </c>
      <c r="P140" t="s">
        <v>11</v>
      </c>
      <c r="R140" s="21">
        <v>45105</v>
      </c>
      <c r="S140" s="21">
        <v>45107</v>
      </c>
      <c r="T140" s="21">
        <v>45198</v>
      </c>
      <c r="U140" s="21">
        <v>45198</v>
      </c>
      <c r="V140" s="23">
        <v>0.25277777777777777</v>
      </c>
      <c r="W140">
        <v>91</v>
      </c>
      <c r="X140" s="24">
        <v>887507.65713098494</v>
      </c>
      <c r="Y140" s="24">
        <v>887507.65713098494</v>
      </c>
      <c r="Z140" s="24">
        <v>907273.65243608027</v>
      </c>
      <c r="AA140" s="24">
        <v>907273.65243608027</v>
      </c>
      <c r="AB140" s="24">
        <f t="shared" si="23"/>
        <v>907273.65243608027</v>
      </c>
      <c r="AC140">
        <v>0.97821385504580394</v>
      </c>
      <c r="AD140">
        <v>0</v>
      </c>
      <c r="AE140" s="22">
        <v>100000000</v>
      </c>
      <c r="AF140" s="25">
        <v>3.58921444919768E-2</v>
      </c>
      <c r="AG140" s="26">
        <v>0</v>
      </c>
      <c r="AH140" s="27">
        <v>1</v>
      </c>
      <c r="AI140" s="27" t="s">
        <v>237</v>
      </c>
      <c r="AJ140" t="s">
        <v>237</v>
      </c>
      <c r="AK140" t="s">
        <v>10</v>
      </c>
    </row>
    <row r="141" spans="1:37" ht="15" customHeight="1" x14ac:dyDescent="0.25">
      <c r="A141">
        <v>167038</v>
      </c>
      <c r="B141" t="s">
        <v>33</v>
      </c>
      <c r="C141" t="s">
        <v>34</v>
      </c>
      <c r="D141">
        <v>318</v>
      </c>
      <c r="E141" t="s">
        <v>12</v>
      </c>
      <c r="F141" t="s">
        <v>21</v>
      </c>
      <c r="G141" t="s">
        <v>9</v>
      </c>
      <c r="H141" t="s">
        <v>26</v>
      </c>
      <c r="I141" s="21">
        <v>45196</v>
      </c>
      <c r="J141" s="21">
        <v>45198</v>
      </c>
      <c r="K141" s="21">
        <v>45289</v>
      </c>
      <c r="L141" s="21">
        <v>45289</v>
      </c>
      <c r="M141" s="22">
        <v>100000000</v>
      </c>
      <c r="N141" t="s">
        <v>10</v>
      </c>
      <c r="O141" t="s">
        <v>24</v>
      </c>
      <c r="P141" t="s">
        <v>11</v>
      </c>
      <c r="R141" s="21">
        <v>45196</v>
      </c>
      <c r="S141" s="21">
        <v>45198</v>
      </c>
      <c r="T141" s="21">
        <v>45289</v>
      </c>
      <c r="U141" s="21">
        <v>45289</v>
      </c>
      <c r="V141" s="23">
        <v>0.25277777777777777</v>
      </c>
      <c r="W141">
        <v>91</v>
      </c>
      <c r="X141" s="24">
        <v>898346.19426208211</v>
      </c>
      <c r="Y141" s="24">
        <v>898346.19426208211</v>
      </c>
      <c r="Z141" s="24">
        <v>926472.40751180227</v>
      </c>
      <c r="AA141" s="24">
        <v>926472.40751180227</v>
      </c>
      <c r="AB141" s="24">
        <f t="shared" si="23"/>
        <v>926472.40751180227</v>
      </c>
      <c r="AC141">
        <v>0.96964160721714543</v>
      </c>
      <c r="AD141">
        <v>0</v>
      </c>
      <c r="AE141" s="22">
        <v>100000000</v>
      </c>
      <c r="AF141" s="25">
        <v>3.6651655681785592E-2</v>
      </c>
      <c r="AG141" s="26">
        <v>0</v>
      </c>
      <c r="AH141" s="27">
        <v>1</v>
      </c>
      <c r="AI141" s="27" t="s">
        <v>237</v>
      </c>
      <c r="AJ141" t="s">
        <v>237</v>
      </c>
      <c r="AK141" t="s">
        <v>10</v>
      </c>
    </row>
    <row r="142" spans="1:37" ht="15" customHeight="1" x14ac:dyDescent="0.25">
      <c r="A142">
        <v>167039</v>
      </c>
      <c r="B142" t="s">
        <v>33</v>
      </c>
      <c r="C142" t="s">
        <v>34</v>
      </c>
      <c r="D142">
        <v>318</v>
      </c>
      <c r="E142" t="s">
        <v>12</v>
      </c>
      <c r="F142" t="s">
        <v>21</v>
      </c>
      <c r="G142" t="s">
        <v>9</v>
      </c>
      <c r="H142" t="s">
        <v>26</v>
      </c>
      <c r="I142" s="21">
        <v>45287</v>
      </c>
      <c r="J142" s="21">
        <v>45289</v>
      </c>
      <c r="K142" s="21">
        <v>45380</v>
      </c>
      <c r="L142" s="21">
        <v>45380</v>
      </c>
      <c r="M142" s="22">
        <v>100000000</v>
      </c>
      <c r="N142" t="s">
        <v>10</v>
      </c>
      <c r="O142" t="s">
        <v>24</v>
      </c>
      <c r="P142" t="s">
        <v>11</v>
      </c>
      <c r="R142" s="21">
        <v>45287</v>
      </c>
      <c r="S142" s="21">
        <v>45289</v>
      </c>
      <c r="T142" s="21">
        <v>45380</v>
      </c>
      <c r="U142" s="21">
        <v>45380</v>
      </c>
      <c r="V142" s="23">
        <v>0.25277777777777777</v>
      </c>
      <c r="W142">
        <v>91</v>
      </c>
      <c r="X142" s="24">
        <v>870395.22696066648</v>
      </c>
      <c r="Y142" s="24">
        <v>870395.22696066648</v>
      </c>
      <c r="Z142" s="24">
        <v>905394.94607704272</v>
      </c>
      <c r="AA142" s="24">
        <v>905394.94607704272</v>
      </c>
      <c r="AB142" s="24">
        <f t="shared" si="23"/>
        <v>905394.94607704272</v>
      </c>
      <c r="AC142">
        <v>0.96134314724416625</v>
      </c>
      <c r="AD142">
        <v>0</v>
      </c>
      <c r="AE142" s="22">
        <v>100000000</v>
      </c>
      <c r="AF142" s="25">
        <v>3.5817822042608284E-2</v>
      </c>
      <c r="AG142" s="26">
        <v>0</v>
      </c>
      <c r="AH142" s="27">
        <v>1</v>
      </c>
      <c r="AI142" s="27" t="s">
        <v>237</v>
      </c>
      <c r="AJ142" t="s">
        <v>237</v>
      </c>
      <c r="AK142" t="s">
        <v>10</v>
      </c>
    </row>
    <row r="143" spans="1:37" ht="15" customHeight="1" x14ac:dyDescent="0.25">
      <c r="A143">
        <v>167040</v>
      </c>
      <c r="B143" t="s">
        <v>33</v>
      </c>
      <c r="C143" t="s">
        <v>34</v>
      </c>
      <c r="D143">
        <v>318</v>
      </c>
      <c r="E143" t="s">
        <v>12</v>
      </c>
      <c r="F143" t="s">
        <v>21</v>
      </c>
      <c r="G143" t="s">
        <v>9</v>
      </c>
      <c r="H143" t="s">
        <v>26</v>
      </c>
      <c r="I143" s="21">
        <v>45378</v>
      </c>
      <c r="J143" s="21">
        <v>45380</v>
      </c>
      <c r="K143" s="21">
        <v>45471</v>
      </c>
      <c r="L143" s="21">
        <v>45471</v>
      </c>
      <c r="M143" s="22">
        <v>100000000</v>
      </c>
      <c r="N143" t="s">
        <v>10</v>
      </c>
      <c r="O143" t="s">
        <v>24</v>
      </c>
      <c r="P143" t="s">
        <v>11</v>
      </c>
      <c r="R143" s="21">
        <v>45378</v>
      </c>
      <c r="S143" s="21">
        <v>45380</v>
      </c>
      <c r="T143" s="21">
        <v>45471</v>
      </c>
      <c r="U143" s="21">
        <v>45471</v>
      </c>
      <c r="V143" s="23">
        <v>0.25277777777777777</v>
      </c>
      <c r="W143">
        <v>91</v>
      </c>
      <c r="X143" s="24">
        <v>826244.39373093448</v>
      </c>
      <c r="Y143" s="24">
        <v>826244.39373093448</v>
      </c>
      <c r="Z143" s="24">
        <v>866550.18683639006</v>
      </c>
      <c r="AA143" s="24">
        <v>866550.18683639006</v>
      </c>
      <c r="AB143" s="24">
        <f t="shared" si="23"/>
        <v>866550.18683639006</v>
      </c>
      <c r="AC143">
        <v>0.95348706431810448</v>
      </c>
      <c r="AD143">
        <v>0</v>
      </c>
      <c r="AE143" s="22">
        <v>100000000</v>
      </c>
      <c r="AF143" s="25">
        <v>3.4281106292428622E-2</v>
      </c>
      <c r="AG143" s="26">
        <v>0</v>
      </c>
      <c r="AH143" s="27">
        <v>1</v>
      </c>
      <c r="AI143" s="27" t="s">
        <v>237</v>
      </c>
      <c r="AJ143" t="s">
        <v>237</v>
      </c>
      <c r="AK143" t="s">
        <v>10</v>
      </c>
    </row>
    <row r="144" spans="1:37" ht="15" customHeight="1" x14ac:dyDescent="0.25">
      <c r="A144">
        <v>167041</v>
      </c>
      <c r="B144" t="s">
        <v>33</v>
      </c>
      <c r="C144" t="s">
        <v>34</v>
      </c>
      <c r="D144">
        <v>318</v>
      </c>
      <c r="E144" t="s">
        <v>12</v>
      </c>
      <c r="F144" t="s">
        <v>21</v>
      </c>
      <c r="G144" t="s">
        <v>9</v>
      </c>
      <c r="H144" t="s">
        <v>26</v>
      </c>
      <c r="I144" s="21">
        <v>45469</v>
      </c>
      <c r="J144" s="21">
        <v>45471</v>
      </c>
      <c r="K144" s="21">
        <v>45565</v>
      </c>
      <c r="L144" s="21">
        <v>45565</v>
      </c>
      <c r="M144" s="22">
        <v>100000000</v>
      </c>
      <c r="N144" t="s">
        <v>10</v>
      </c>
      <c r="O144" t="s">
        <v>24</v>
      </c>
      <c r="P144" t="s">
        <v>11</v>
      </c>
      <c r="R144" s="21">
        <v>45469</v>
      </c>
      <c r="S144" s="21">
        <v>45471</v>
      </c>
      <c r="T144" s="21">
        <v>45565</v>
      </c>
      <c r="U144" s="21">
        <v>45565</v>
      </c>
      <c r="V144" s="23">
        <v>0.26111111111111113</v>
      </c>
      <c r="W144">
        <v>94</v>
      </c>
      <c r="X144" s="24">
        <v>808137.83059566363</v>
      </c>
      <c r="Y144" s="24">
        <v>808137.83059566363</v>
      </c>
      <c r="Z144" s="24">
        <v>854324.21877775784</v>
      </c>
      <c r="AA144" s="24">
        <v>854324.21877775784</v>
      </c>
      <c r="AB144" s="24">
        <f t="shared" si="23"/>
        <v>854324.21877775784</v>
      </c>
      <c r="AC144">
        <v>0.94593810269341194</v>
      </c>
      <c r="AD144">
        <v>0</v>
      </c>
      <c r="AE144" s="22">
        <v>100000000</v>
      </c>
      <c r="AF144" s="25">
        <v>3.271879986808434E-2</v>
      </c>
      <c r="AG144" s="26">
        <v>0</v>
      </c>
      <c r="AH144" s="27">
        <v>1</v>
      </c>
      <c r="AI144" s="27" t="s">
        <v>237</v>
      </c>
      <c r="AJ144" t="s">
        <v>237</v>
      </c>
      <c r="AK144" t="s">
        <v>10</v>
      </c>
    </row>
    <row r="145" spans="1:37" ht="15" customHeight="1" x14ac:dyDescent="0.25">
      <c r="A145">
        <v>167042</v>
      </c>
      <c r="B145" t="s">
        <v>33</v>
      </c>
      <c r="C145" t="s">
        <v>34</v>
      </c>
      <c r="D145">
        <v>318</v>
      </c>
      <c r="E145" t="s">
        <v>12</v>
      </c>
      <c r="F145" t="s">
        <v>21</v>
      </c>
      <c r="G145" t="s">
        <v>9</v>
      </c>
      <c r="H145" t="s">
        <v>26</v>
      </c>
      <c r="I145" s="21">
        <v>45561</v>
      </c>
      <c r="J145" s="21">
        <v>45565</v>
      </c>
      <c r="K145" s="21">
        <v>45657</v>
      </c>
      <c r="L145" s="21">
        <v>45657</v>
      </c>
      <c r="M145" s="22">
        <v>100000000</v>
      </c>
      <c r="N145" t="s">
        <v>10</v>
      </c>
      <c r="O145" t="s">
        <v>24</v>
      </c>
      <c r="P145" t="s">
        <v>11</v>
      </c>
      <c r="R145" s="21">
        <v>45561</v>
      </c>
      <c r="S145" s="21">
        <v>45565</v>
      </c>
      <c r="T145" s="21">
        <v>45657</v>
      </c>
      <c r="U145" s="21">
        <v>45657</v>
      </c>
      <c r="V145" s="23">
        <v>0.25555555555555554</v>
      </c>
      <c r="W145">
        <v>92</v>
      </c>
      <c r="X145" s="24">
        <v>752297.47413417918</v>
      </c>
      <c r="Y145" s="24">
        <v>752297.47413417918</v>
      </c>
      <c r="Z145" s="24">
        <v>801205.19483575132</v>
      </c>
      <c r="AA145" s="24">
        <v>801205.19483575132</v>
      </c>
      <c r="AB145" s="24">
        <f t="shared" si="23"/>
        <v>801205.19483575132</v>
      </c>
      <c r="AC145">
        <v>0.93895730954216006</v>
      </c>
      <c r="AD145">
        <v>0</v>
      </c>
      <c r="AE145" s="22">
        <v>100000000</v>
      </c>
      <c r="AF145" s="25">
        <v>3.1351507624007666E-2</v>
      </c>
      <c r="AG145" s="26">
        <v>0</v>
      </c>
      <c r="AH145" s="27">
        <v>1</v>
      </c>
      <c r="AI145" s="27" t="s">
        <v>237</v>
      </c>
      <c r="AJ145" t="s">
        <v>237</v>
      </c>
      <c r="AK145" t="s">
        <v>10</v>
      </c>
    </row>
    <row r="146" spans="1:37" ht="15" hidden="1" customHeight="1" x14ac:dyDescent="0.25">
      <c r="A146">
        <v>223326</v>
      </c>
      <c r="B146" t="s">
        <v>90</v>
      </c>
      <c r="C146" t="s">
        <v>89</v>
      </c>
      <c r="D146">
        <v>328</v>
      </c>
      <c r="E146" t="s">
        <v>12</v>
      </c>
      <c r="F146" t="s">
        <v>59</v>
      </c>
      <c r="G146" t="s">
        <v>20</v>
      </c>
      <c r="H146" t="s">
        <v>80</v>
      </c>
      <c r="J146" s="21">
        <v>44925</v>
      </c>
      <c r="K146" s="21">
        <v>45107</v>
      </c>
      <c r="L146" s="21">
        <v>45107</v>
      </c>
      <c r="M146" s="22">
        <v>45000000</v>
      </c>
      <c r="N146" t="s">
        <v>10</v>
      </c>
      <c r="O146">
        <v>6.2399999999999999E-3</v>
      </c>
      <c r="P146" t="s">
        <v>11</v>
      </c>
      <c r="R146" s="21">
        <v>45107</v>
      </c>
      <c r="S146" s="21">
        <v>44925</v>
      </c>
      <c r="T146" s="21">
        <v>45107</v>
      </c>
      <c r="U146" s="21">
        <v>45107</v>
      </c>
      <c r="V146" s="23">
        <v>0.50555555555555554</v>
      </c>
      <c r="W146">
        <v>182</v>
      </c>
      <c r="X146" s="24">
        <v>-140086.52688259308</v>
      </c>
      <c r="Y146" s="24">
        <v>-140086.52688259308</v>
      </c>
      <c r="Z146" s="24">
        <v>-141960</v>
      </c>
      <c r="AA146" s="24">
        <v>-141960</v>
      </c>
      <c r="AB146" s="24">
        <f t="shared" ref="AB146:AB153" si="24">AA146</f>
        <v>-141960</v>
      </c>
      <c r="AC146">
        <v>0.98680280982384527</v>
      </c>
      <c r="AD146">
        <v>-780</v>
      </c>
      <c r="AE146" s="22">
        <v>45000000</v>
      </c>
      <c r="AF146" s="25">
        <v>6.2399999999999999E-3</v>
      </c>
      <c r="AG146" s="26">
        <v>0</v>
      </c>
      <c r="AH146" s="27">
        <v>1</v>
      </c>
      <c r="AI146" s="27" t="s">
        <v>237</v>
      </c>
      <c r="AJ146" t="s">
        <v>237</v>
      </c>
      <c r="AK146" t="s">
        <v>10</v>
      </c>
    </row>
    <row r="147" spans="1:37" ht="15" hidden="1" customHeight="1" x14ac:dyDescent="0.25">
      <c r="A147">
        <v>223327</v>
      </c>
      <c r="B147" t="s">
        <v>90</v>
      </c>
      <c r="C147" t="s">
        <v>89</v>
      </c>
      <c r="D147">
        <v>328</v>
      </c>
      <c r="E147" t="s">
        <v>12</v>
      </c>
      <c r="F147" t="s">
        <v>59</v>
      </c>
      <c r="G147" t="s">
        <v>20</v>
      </c>
      <c r="H147" t="s">
        <v>80</v>
      </c>
      <c r="J147" s="21">
        <v>45107</v>
      </c>
      <c r="K147" s="21">
        <v>45289</v>
      </c>
      <c r="L147" s="21">
        <v>45289</v>
      </c>
      <c r="M147" s="22">
        <v>45000000</v>
      </c>
      <c r="N147" t="s">
        <v>10</v>
      </c>
      <c r="O147">
        <v>6.2399999999999999E-3</v>
      </c>
      <c r="P147" t="s">
        <v>11</v>
      </c>
      <c r="R147" s="21">
        <v>45289</v>
      </c>
      <c r="S147" s="21">
        <v>45107</v>
      </c>
      <c r="T147" s="21">
        <v>45289</v>
      </c>
      <c r="U147" s="21">
        <v>45289</v>
      </c>
      <c r="V147" s="23">
        <v>0.50555555555555554</v>
      </c>
      <c r="W147">
        <v>182</v>
      </c>
      <c r="X147" s="24">
        <v>-137650.32256054596</v>
      </c>
      <c r="Y147" s="24">
        <v>-137650.32256054596</v>
      </c>
      <c r="Z147" s="24">
        <v>-141960</v>
      </c>
      <c r="AA147" s="24">
        <v>-141960</v>
      </c>
      <c r="AB147" s="24">
        <f t="shared" si="24"/>
        <v>-141960</v>
      </c>
      <c r="AC147">
        <v>0.96964160721714543</v>
      </c>
      <c r="AD147">
        <v>0</v>
      </c>
      <c r="AE147" s="22">
        <v>45000000</v>
      </c>
      <c r="AF147" s="25">
        <v>6.2399999999999999E-3</v>
      </c>
      <c r="AG147" s="26">
        <v>0</v>
      </c>
      <c r="AH147" s="27">
        <v>1</v>
      </c>
      <c r="AI147" s="27" t="s">
        <v>237</v>
      </c>
      <c r="AJ147" t="s">
        <v>237</v>
      </c>
      <c r="AK147" t="s">
        <v>10</v>
      </c>
    </row>
    <row r="148" spans="1:37" ht="15" hidden="1" customHeight="1" x14ac:dyDescent="0.25">
      <c r="A148">
        <v>223328</v>
      </c>
      <c r="B148" t="s">
        <v>90</v>
      </c>
      <c r="C148" t="s">
        <v>89</v>
      </c>
      <c r="D148">
        <v>328</v>
      </c>
      <c r="E148" t="s">
        <v>12</v>
      </c>
      <c r="F148" t="s">
        <v>59</v>
      </c>
      <c r="G148" t="s">
        <v>20</v>
      </c>
      <c r="H148" t="s">
        <v>80</v>
      </c>
      <c r="J148" s="21">
        <v>45289</v>
      </c>
      <c r="K148" s="21">
        <v>45471</v>
      </c>
      <c r="L148" s="21">
        <v>45471</v>
      </c>
      <c r="M148" s="22">
        <v>45000000</v>
      </c>
      <c r="N148" t="s">
        <v>10</v>
      </c>
      <c r="O148">
        <v>6.2399999999999999E-3</v>
      </c>
      <c r="P148" t="s">
        <v>11</v>
      </c>
      <c r="R148" s="21">
        <v>45471</v>
      </c>
      <c r="S148" s="21">
        <v>45289</v>
      </c>
      <c r="T148" s="21">
        <v>45471</v>
      </c>
      <c r="U148" s="21">
        <v>45471</v>
      </c>
      <c r="V148" s="23">
        <v>0.50555555555555554</v>
      </c>
      <c r="W148">
        <v>182</v>
      </c>
      <c r="X148" s="24">
        <v>-135357.0236505981</v>
      </c>
      <c r="Y148" s="24">
        <v>-135357.0236505981</v>
      </c>
      <c r="Z148" s="24">
        <v>-141960</v>
      </c>
      <c r="AA148" s="24">
        <v>-141960</v>
      </c>
      <c r="AB148" s="24">
        <f t="shared" si="24"/>
        <v>-141960</v>
      </c>
      <c r="AC148">
        <v>0.95348706431810448</v>
      </c>
      <c r="AD148">
        <v>0</v>
      </c>
      <c r="AE148" s="22">
        <v>45000000</v>
      </c>
      <c r="AF148" s="25">
        <v>6.2399999999999999E-3</v>
      </c>
      <c r="AG148" s="26">
        <v>0</v>
      </c>
      <c r="AH148" s="27">
        <v>1</v>
      </c>
      <c r="AI148" s="27" t="s">
        <v>237</v>
      </c>
      <c r="AJ148" t="s">
        <v>237</v>
      </c>
      <c r="AK148" t="s">
        <v>10</v>
      </c>
    </row>
    <row r="149" spans="1:37" ht="15" hidden="1" customHeight="1" x14ac:dyDescent="0.25">
      <c r="A149">
        <v>223329</v>
      </c>
      <c r="B149" t="s">
        <v>90</v>
      </c>
      <c r="C149" t="s">
        <v>89</v>
      </c>
      <c r="D149">
        <v>328</v>
      </c>
      <c r="E149" t="s">
        <v>12</v>
      </c>
      <c r="F149" t="s">
        <v>59</v>
      </c>
      <c r="G149" t="s">
        <v>20</v>
      </c>
      <c r="H149" t="s">
        <v>80</v>
      </c>
      <c r="J149" s="21">
        <v>45471</v>
      </c>
      <c r="K149" s="21">
        <v>45657</v>
      </c>
      <c r="L149" s="21">
        <v>45657</v>
      </c>
      <c r="M149" s="22">
        <v>45000000</v>
      </c>
      <c r="N149" t="s">
        <v>10</v>
      </c>
      <c r="O149">
        <v>6.2399999999999999E-3</v>
      </c>
      <c r="P149" t="s">
        <v>11</v>
      </c>
      <c r="R149" s="21">
        <v>45657</v>
      </c>
      <c r="S149" s="21">
        <v>45471</v>
      </c>
      <c r="T149" s="21">
        <v>45657</v>
      </c>
      <c r="U149" s="21">
        <v>45657</v>
      </c>
      <c r="V149" s="23">
        <v>0.51666666666666672</v>
      </c>
      <c r="W149">
        <v>186</v>
      </c>
      <c r="X149" s="24">
        <v>-136223.92646837659</v>
      </c>
      <c r="Y149" s="24">
        <v>-136223.92646837659</v>
      </c>
      <c r="Z149" s="24">
        <v>-145080</v>
      </c>
      <c r="AA149" s="24">
        <v>-145080</v>
      </c>
      <c r="AB149" s="24">
        <f t="shared" si="24"/>
        <v>-145080</v>
      </c>
      <c r="AC149">
        <v>0.93895730954216006</v>
      </c>
      <c r="AD149">
        <v>0</v>
      </c>
      <c r="AE149" s="22">
        <v>45000000</v>
      </c>
      <c r="AF149" s="25">
        <v>6.2399999999999999E-3</v>
      </c>
      <c r="AG149" s="26">
        <v>0</v>
      </c>
      <c r="AH149" s="27">
        <v>1</v>
      </c>
      <c r="AI149" s="27" t="s">
        <v>237</v>
      </c>
      <c r="AJ149" t="s">
        <v>237</v>
      </c>
      <c r="AK149" t="s">
        <v>10</v>
      </c>
    </row>
    <row r="150" spans="1:37" ht="15" hidden="1" customHeight="1" x14ac:dyDescent="0.25">
      <c r="A150">
        <v>167208</v>
      </c>
      <c r="B150" t="s">
        <v>36</v>
      </c>
      <c r="C150" t="s">
        <v>37</v>
      </c>
      <c r="D150">
        <v>329</v>
      </c>
      <c r="E150" t="s">
        <v>12</v>
      </c>
      <c r="F150" t="s">
        <v>21</v>
      </c>
      <c r="G150" t="s">
        <v>9</v>
      </c>
      <c r="H150" t="s">
        <v>26</v>
      </c>
      <c r="J150" s="21">
        <v>44925</v>
      </c>
      <c r="K150" s="21">
        <v>45107</v>
      </c>
      <c r="L150" s="21">
        <v>45107</v>
      </c>
      <c r="M150" s="22">
        <v>50000000</v>
      </c>
      <c r="N150" t="s">
        <v>10</v>
      </c>
      <c r="O150">
        <v>5.4000000000000003E-3</v>
      </c>
      <c r="P150" t="s">
        <v>11</v>
      </c>
      <c r="R150" s="21">
        <v>45107</v>
      </c>
      <c r="S150" s="21">
        <v>44925</v>
      </c>
      <c r="T150" s="21">
        <v>45107</v>
      </c>
      <c r="U150" s="21">
        <v>45107</v>
      </c>
      <c r="V150" s="23">
        <v>0.50555555555555554</v>
      </c>
      <c r="W150">
        <v>182</v>
      </c>
      <c r="X150" s="24">
        <v>-134698.58354095489</v>
      </c>
      <c r="Y150" s="24">
        <v>-134698.58354095489</v>
      </c>
      <c r="Z150" s="24">
        <v>-136500</v>
      </c>
      <c r="AA150" s="24">
        <v>-136500</v>
      </c>
      <c r="AB150" s="24">
        <f t="shared" si="24"/>
        <v>-136500</v>
      </c>
      <c r="AC150">
        <v>0.98680280982384527</v>
      </c>
      <c r="AD150">
        <v>-750</v>
      </c>
      <c r="AE150" s="22">
        <v>50000000</v>
      </c>
      <c r="AF150" s="25">
        <v>5.4000000000000003E-3</v>
      </c>
      <c r="AG150" s="26">
        <v>0</v>
      </c>
      <c r="AH150" s="27">
        <v>1</v>
      </c>
      <c r="AI150" s="27" t="s">
        <v>237</v>
      </c>
      <c r="AJ150" t="s">
        <v>237</v>
      </c>
      <c r="AK150" t="s">
        <v>10</v>
      </c>
    </row>
    <row r="151" spans="1:37" ht="15" hidden="1" customHeight="1" x14ac:dyDescent="0.25">
      <c r="A151">
        <v>167209</v>
      </c>
      <c r="B151" t="s">
        <v>36</v>
      </c>
      <c r="C151" t="s">
        <v>37</v>
      </c>
      <c r="D151">
        <v>329</v>
      </c>
      <c r="E151" t="s">
        <v>12</v>
      </c>
      <c r="F151" t="s">
        <v>21</v>
      </c>
      <c r="G151" t="s">
        <v>9</v>
      </c>
      <c r="H151" t="s">
        <v>26</v>
      </c>
      <c r="J151" s="21">
        <v>45107</v>
      </c>
      <c r="K151" s="21">
        <v>45289</v>
      </c>
      <c r="L151" s="21">
        <v>45289</v>
      </c>
      <c r="M151" s="22">
        <v>50000000</v>
      </c>
      <c r="N151" t="s">
        <v>10</v>
      </c>
      <c r="O151">
        <v>5.4000000000000003E-3</v>
      </c>
      <c r="P151" t="s">
        <v>11</v>
      </c>
      <c r="R151" s="21">
        <v>45289</v>
      </c>
      <c r="S151" s="21">
        <v>45107</v>
      </c>
      <c r="T151" s="21">
        <v>45289</v>
      </c>
      <c r="U151" s="21">
        <v>45289</v>
      </c>
      <c r="V151" s="23">
        <v>0.50555555555555554</v>
      </c>
      <c r="W151">
        <v>182</v>
      </c>
      <c r="X151" s="24">
        <v>-132356.07938514036</v>
      </c>
      <c r="Y151" s="24">
        <v>-132356.07938514036</v>
      </c>
      <c r="Z151" s="24">
        <v>-136500</v>
      </c>
      <c r="AA151" s="24">
        <v>-136500</v>
      </c>
      <c r="AB151" s="24">
        <f t="shared" si="24"/>
        <v>-136500</v>
      </c>
      <c r="AC151">
        <v>0.96964160721714543</v>
      </c>
      <c r="AD151">
        <v>0</v>
      </c>
      <c r="AE151" s="22">
        <v>50000000</v>
      </c>
      <c r="AF151" s="25">
        <v>5.4000000000000003E-3</v>
      </c>
      <c r="AG151" s="26">
        <v>0</v>
      </c>
      <c r="AH151" s="27">
        <v>1</v>
      </c>
      <c r="AI151" s="27" t="s">
        <v>237</v>
      </c>
      <c r="AJ151" t="s">
        <v>237</v>
      </c>
      <c r="AK151" t="s">
        <v>10</v>
      </c>
    </row>
    <row r="152" spans="1:37" ht="15" hidden="1" customHeight="1" x14ac:dyDescent="0.25">
      <c r="A152">
        <v>167210</v>
      </c>
      <c r="B152" t="s">
        <v>36</v>
      </c>
      <c r="C152" t="s">
        <v>37</v>
      </c>
      <c r="D152">
        <v>329</v>
      </c>
      <c r="E152" t="s">
        <v>12</v>
      </c>
      <c r="F152" t="s">
        <v>21</v>
      </c>
      <c r="G152" t="s">
        <v>9</v>
      </c>
      <c r="H152" t="s">
        <v>26</v>
      </c>
      <c r="J152" s="21">
        <v>45289</v>
      </c>
      <c r="K152" s="21">
        <v>45471</v>
      </c>
      <c r="L152" s="21">
        <v>45471</v>
      </c>
      <c r="M152" s="22">
        <v>50000000</v>
      </c>
      <c r="N152" t="s">
        <v>10</v>
      </c>
      <c r="O152">
        <v>5.4000000000000003E-3</v>
      </c>
      <c r="P152" t="s">
        <v>11</v>
      </c>
      <c r="R152" s="21">
        <v>45471</v>
      </c>
      <c r="S152" s="21">
        <v>45289</v>
      </c>
      <c r="T152" s="21">
        <v>45471</v>
      </c>
      <c r="U152" s="21">
        <v>45471</v>
      </c>
      <c r="V152" s="23">
        <v>0.50555555555555554</v>
      </c>
      <c r="W152">
        <v>182</v>
      </c>
      <c r="X152" s="24">
        <v>-130150.98427942126</v>
      </c>
      <c r="Y152" s="24">
        <v>-130150.98427942126</v>
      </c>
      <c r="Z152" s="24">
        <v>-136500</v>
      </c>
      <c r="AA152" s="24">
        <v>-136500</v>
      </c>
      <c r="AB152" s="24">
        <f t="shared" si="24"/>
        <v>-136500</v>
      </c>
      <c r="AC152">
        <v>0.95348706431810448</v>
      </c>
      <c r="AD152">
        <v>0</v>
      </c>
      <c r="AE152" s="22">
        <v>50000000</v>
      </c>
      <c r="AF152" s="25">
        <v>5.4000000000000003E-3</v>
      </c>
      <c r="AG152" s="26">
        <v>0</v>
      </c>
      <c r="AH152" s="27">
        <v>1</v>
      </c>
      <c r="AI152" s="27" t="s">
        <v>237</v>
      </c>
      <c r="AJ152" t="s">
        <v>237</v>
      </c>
      <c r="AK152" t="s">
        <v>10</v>
      </c>
    </row>
    <row r="153" spans="1:37" ht="15" hidden="1" customHeight="1" x14ac:dyDescent="0.25">
      <c r="A153">
        <v>167211</v>
      </c>
      <c r="B153" t="s">
        <v>36</v>
      </c>
      <c r="C153" t="s">
        <v>37</v>
      </c>
      <c r="D153">
        <v>329</v>
      </c>
      <c r="E153" t="s">
        <v>12</v>
      </c>
      <c r="F153" t="s">
        <v>21</v>
      </c>
      <c r="G153" t="s">
        <v>9</v>
      </c>
      <c r="H153" t="s">
        <v>26</v>
      </c>
      <c r="J153" s="21">
        <v>45471</v>
      </c>
      <c r="K153" s="21">
        <v>45657</v>
      </c>
      <c r="L153" s="21">
        <v>45657</v>
      </c>
      <c r="M153" s="22">
        <v>50000000</v>
      </c>
      <c r="N153" t="s">
        <v>10</v>
      </c>
      <c r="O153">
        <v>5.4000000000000003E-3</v>
      </c>
      <c r="P153" t="s">
        <v>11</v>
      </c>
      <c r="R153" s="21">
        <v>45657</v>
      </c>
      <c r="S153" s="21">
        <v>45471</v>
      </c>
      <c r="T153" s="21">
        <v>45657</v>
      </c>
      <c r="U153" s="21">
        <v>45657</v>
      </c>
      <c r="V153" s="23">
        <v>0.51666666666666672</v>
      </c>
      <c r="W153">
        <v>186</v>
      </c>
      <c r="X153" s="24">
        <v>-130984.54468113133</v>
      </c>
      <c r="Y153" s="24">
        <v>-130984.54468113133</v>
      </c>
      <c r="Z153" s="24">
        <v>-139500</v>
      </c>
      <c r="AA153" s="24">
        <v>-139500</v>
      </c>
      <c r="AB153" s="24">
        <f t="shared" si="24"/>
        <v>-139500</v>
      </c>
      <c r="AC153">
        <v>0.93895730954216006</v>
      </c>
      <c r="AD153">
        <v>0</v>
      </c>
      <c r="AE153" s="22">
        <v>50000000</v>
      </c>
      <c r="AF153" s="25">
        <v>5.4000000000000003E-3</v>
      </c>
      <c r="AG153" s="26">
        <v>0</v>
      </c>
      <c r="AH153" s="27">
        <v>1</v>
      </c>
      <c r="AI153" s="27" t="s">
        <v>237</v>
      </c>
      <c r="AJ153" t="s">
        <v>237</v>
      </c>
      <c r="AK153" t="s">
        <v>10</v>
      </c>
    </row>
    <row r="154" spans="1:37" ht="15" customHeight="1" x14ac:dyDescent="0.25">
      <c r="A154">
        <v>167217</v>
      </c>
      <c r="B154" t="s">
        <v>38</v>
      </c>
      <c r="C154" t="s">
        <v>37</v>
      </c>
      <c r="D154">
        <v>329</v>
      </c>
      <c r="E154" t="s">
        <v>12</v>
      </c>
      <c r="F154" t="s">
        <v>21</v>
      </c>
      <c r="G154" t="s">
        <v>9</v>
      </c>
      <c r="H154" t="s">
        <v>26</v>
      </c>
      <c r="I154" s="21">
        <v>44923</v>
      </c>
      <c r="J154" s="21">
        <v>44925</v>
      </c>
      <c r="K154" s="21">
        <v>45107</v>
      </c>
      <c r="L154" s="21">
        <v>45107</v>
      </c>
      <c r="M154" s="22">
        <v>50000000</v>
      </c>
      <c r="N154" t="s">
        <v>10</v>
      </c>
      <c r="O154" t="s">
        <v>39</v>
      </c>
      <c r="P154" t="s">
        <v>11</v>
      </c>
      <c r="R154" s="21">
        <v>44923</v>
      </c>
      <c r="S154" s="21">
        <v>44925</v>
      </c>
      <c r="T154" s="21">
        <v>45107</v>
      </c>
      <c r="U154" s="21">
        <v>45107</v>
      </c>
      <c r="V154" s="23">
        <v>0.50555555555555554</v>
      </c>
      <c r="W154">
        <v>182</v>
      </c>
      <c r="X154" s="24">
        <v>686463.89241612551</v>
      </c>
      <c r="Y154" s="24">
        <v>686463.89241612551</v>
      </c>
      <c r="Z154" s="24">
        <v>695644.44444444438</v>
      </c>
      <c r="AA154" s="24">
        <v>695644.44444444438</v>
      </c>
      <c r="AB154" s="24">
        <f t="shared" ref="AB154:AB157" si="25">IF(AA154&lt;0,0,AA154)</f>
        <v>695644.44444444438</v>
      </c>
      <c r="AC154">
        <v>0.98680280982384527</v>
      </c>
      <c r="AD154">
        <v>3822.2222222222217</v>
      </c>
      <c r="AE154" s="22">
        <v>50000000</v>
      </c>
      <c r="AF154" s="25">
        <v>2.7519999999999999E-2</v>
      </c>
      <c r="AG154" s="26">
        <v>0</v>
      </c>
      <c r="AH154" s="27">
        <v>1</v>
      </c>
      <c r="AI154" s="27" t="s">
        <v>237</v>
      </c>
      <c r="AJ154" t="s">
        <v>237</v>
      </c>
      <c r="AK154" t="s">
        <v>10</v>
      </c>
    </row>
    <row r="155" spans="1:37" ht="15" customHeight="1" x14ac:dyDescent="0.25">
      <c r="A155">
        <v>167218</v>
      </c>
      <c r="B155" t="s">
        <v>38</v>
      </c>
      <c r="C155" t="s">
        <v>37</v>
      </c>
      <c r="D155">
        <v>329</v>
      </c>
      <c r="E155" t="s">
        <v>12</v>
      </c>
      <c r="F155" t="s">
        <v>21</v>
      </c>
      <c r="G155" t="s">
        <v>9</v>
      </c>
      <c r="H155" t="s">
        <v>26</v>
      </c>
      <c r="I155" s="21">
        <v>45105</v>
      </c>
      <c r="J155" s="21">
        <v>45107</v>
      </c>
      <c r="K155" s="21">
        <v>45289</v>
      </c>
      <c r="L155" s="21">
        <v>45289</v>
      </c>
      <c r="M155" s="22">
        <v>50000000</v>
      </c>
      <c r="N155" t="s">
        <v>10</v>
      </c>
      <c r="O155" t="s">
        <v>39</v>
      </c>
      <c r="P155" t="s">
        <v>11</v>
      </c>
      <c r="R155" s="21">
        <v>45105</v>
      </c>
      <c r="S155" s="21">
        <v>45107</v>
      </c>
      <c r="T155" s="21">
        <v>45289</v>
      </c>
      <c r="U155" s="21">
        <v>45289</v>
      </c>
      <c r="V155" s="23">
        <v>0.50555555555555554</v>
      </c>
      <c r="W155">
        <v>182</v>
      </c>
      <c r="X155" s="24">
        <v>905050.44379116432</v>
      </c>
      <c r="Y155" s="24">
        <v>905050.44379116432</v>
      </c>
      <c r="Z155" s="24">
        <v>933386.55958529189</v>
      </c>
      <c r="AA155" s="24">
        <v>933386.55958529189</v>
      </c>
      <c r="AB155" s="24">
        <f t="shared" si="25"/>
        <v>933386.55958529189</v>
      </c>
      <c r="AC155">
        <v>0.96964160721714543</v>
      </c>
      <c r="AD155">
        <v>0</v>
      </c>
      <c r="AE155" s="22">
        <v>50000000</v>
      </c>
      <c r="AF155" s="25">
        <v>3.6925182577000559E-2</v>
      </c>
      <c r="AG155" s="26">
        <v>0</v>
      </c>
      <c r="AH155" s="27">
        <v>1</v>
      </c>
      <c r="AI155" s="27" t="s">
        <v>237</v>
      </c>
      <c r="AJ155" t="s">
        <v>237</v>
      </c>
      <c r="AK155" t="s">
        <v>10</v>
      </c>
    </row>
    <row r="156" spans="1:37" ht="15" customHeight="1" x14ac:dyDescent="0.25">
      <c r="A156">
        <v>167219</v>
      </c>
      <c r="B156" t="s">
        <v>38</v>
      </c>
      <c r="C156" t="s">
        <v>37</v>
      </c>
      <c r="D156">
        <v>329</v>
      </c>
      <c r="E156" t="s">
        <v>12</v>
      </c>
      <c r="F156" t="s">
        <v>21</v>
      </c>
      <c r="G156" t="s">
        <v>9</v>
      </c>
      <c r="H156" t="s">
        <v>26</v>
      </c>
      <c r="I156" s="21">
        <v>45287</v>
      </c>
      <c r="J156" s="21">
        <v>45289</v>
      </c>
      <c r="K156" s="21">
        <v>45471</v>
      </c>
      <c r="L156" s="21">
        <v>45471</v>
      </c>
      <c r="M156" s="22">
        <v>50000000</v>
      </c>
      <c r="N156" t="s">
        <v>10</v>
      </c>
      <c r="O156" t="s">
        <v>39</v>
      </c>
      <c r="P156" t="s">
        <v>11</v>
      </c>
      <c r="R156" s="21">
        <v>45287</v>
      </c>
      <c r="S156" s="21">
        <v>45289</v>
      </c>
      <c r="T156" s="21">
        <v>45471</v>
      </c>
      <c r="U156" s="21">
        <v>45471</v>
      </c>
      <c r="V156" s="23">
        <v>0.50555555555555554</v>
      </c>
      <c r="W156">
        <v>182</v>
      </c>
      <c r="X156" s="24">
        <v>861580.98903447168</v>
      </c>
      <c r="Y156" s="24">
        <v>861580.98903447168</v>
      </c>
      <c r="Z156" s="24">
        <v>903610.56932706235</v>
      </c>
      <c r="AA156" s="24">
        <v>903610.56932706235</v>
      </c>
      <c r="AB156" s="24">
        <f t="shared" si="25"/>
        <v>903610.56932706235</v>
      </c>
      <c r="AC156">
        <v>0.95348706431810448</v>
      </c>
      <c r="AD156">
        <v>0</v>
      </c>
      <c r="AE156" s="22">
        <v>50000000</v>
      </c>
      <c r="AF156" s="25">
        <v>3.5747231314037634E-2</v>
      </c>
      <c r="AG156" s="26">
        <v>0</v>
      </c>
      <c r="AH156" s="27">
        <v>1</v>
      </c>
      <c r="AI156" s="27" t="s">
        <v>237</v>
      </c>
      <c r="AJ156" t="s">
        <v>237</v>
      </c>
      <c r="AK156" t="s">
        <v>10</v>
      </c>
    </row>
    <row r="157" spans="1:37" ht="15" customHeight="1" x14ac:dyDescent="0.25">
      <c r="A157">
        <v>167220</v>
      </c>
      <c r="B157" t="s">
        <v>38</v>
      </c>
      <c r="C157" t="s">
        <v>37</v>
      </c>
      <c r="D157">
        <v>329</v>
      </c>
      <c r="E157" t="s">
        <v>12</v>
      </c>
      <c r="F157" t="s">
        <v>21</v>
      </c>
      <c r="G157" t="s">
        <v>9</v>
      </c>
      <c r="H157" t="s">
        <v>26</v>
      </c>
      <c r="I157" s="21">
        <v>45469</v>
      </c>
      <c r="J157" s="21">
        <v>45471</v>
      </c>
      <c r="K157" s="21">
        <v>45657</v>
      </c>
      <c r="L157" s="21">
        <v>45657</v>
      </c>
      <c r="M157" s="22">
        <v>50000000</v>
      </c>
      <c r="N157" t="s">
        <v>10</v>
      </c>
      <c r="O157" t="s">
        <v>39</v>
      </c>
      <c r="P157" t="s">
        <v>11</v>
      </c>
      <c r="R157" s="21">
        <v>45469</v>
      </c>
      <c r="S157" s="21">
        <v>45471</v>
      </c>
      <c r="T157" s="21">
        <v>45657</v>
      </c>
      <c r="U157" s="21">
        <v>45657</v>
      </c>
      <c r="V157" s="23">
        <v>0.51666666666666672</v>
      </c>
      <c r="W157">
        <v>186</v>
      </c>
      <c r="X157" s="24">
        <v>792694.80189195124</v>
      </c>
      <c r="Y157" s="24">
        <v>792694.80189195124</v>
      </c>
      <c r="Z157" s="24">
        <v>844228.79915432248</v>
      </c>
      <c r="AA157" s="24">
        <v>844228.79915432248</v>
      </c>
      <c r="AB157" s="24">
        <f t="shared" si="25"/>
        <v>844228.79915432248</v>
      </c>
      <c r="AC157">
        <v>0.93895730954216006</v>
      </c>
      <c r="AD157">
        <v>0</v>
      </c>
      <c r="AE157" s="22">
        <v>50000000</v>
      </c>
      <c r="AF157" s="25">
        <v>3.2679824483393127E-2</v>
      </c>
      <c r="AG157" s="26">
        <v>0</v>
      </c>
      <c r="AH157" s="27">
        <v>1</v>
      </c>
      <c r="AI157" s="27" t="s">
        <v>237</v>
      </c>
      <c r="AJ157" t="s">
        <v>237</v>
      </c>
      <c r="AK157" t="s">
        <v>10</v>
      </c>
    </row>
    <row r="158" spans="1:37" ht="15" hidden="1" customHeight="1" x14ac:dyDescent="0.25">
      <c r="A158">
        <v>147924</v>
      </c>
      <c r="B158" t="s">
        <v>77</v>
      </c>
      <c r="C158" t="s">
        <v>76</v>
      </c>
      <c r="D158">
        <v>331</v>
      </c>
      <c r="E158" t="s">
        <v>12</v>
      </c>
      <c r="F158" t="s">
        <v>59</v>
      </c>
      <c r="G158" t="s">
        <v>20</v>
      </c>
      <c r="H158" t="s">
        <v>15</v>
      </c>
      <c r="J158" s="21">
        <v>44860</v>
      </c>
      <c r="K158" s="21">
        <v>44952</v>
      </c>
      <c r="L158" s="21">
        <v>44952</v>
      </c>
      <c r="M158" s="22">
        <v>100000000</v>
      </c>
      <c r="N158" t="s">
        <v>10</v>
      </c>
      <c r="O158">
        <v>2.5400000000000002E-3</v>
      </c>
      <c r="P158" t="s">
        <v>11</v>
      </c>
      <c r="R158" s="21">
        <v>44952</v>
      </c>
      <c r="S158" s="21">
        <v>44860</v>
      </c>
      <c r="T158" s="21">
        <v>44952</v>
      </c>
      <c r="U158" s="21">
        <v>44952</v>
      </c>
      <c r="V158" s="23">
        <v>0.25555555555555554</v>
      </c>
      <c r="W158">
        <v>92</v>
      </c>
      <c r="X158" s="24">
        <v>-64819.028350553366</v>
      </c>
      <c r="Y158" s="24">
        <v>-64819.028350553366</v>
      </c>
      <c r="Z158" s="24">
        <v>-64911.111111111117</v>
      </c>
      <c r="AA158" s="24">
        <v>-64911.111111111117</v>
      </c>
      <c r="AB158" s="24">
        <f t="shared" ref="AB158:AB164" si="26">AA158</f>
        <v>-64911.111111111117</v>
      </c>
      <c r="AC158">
        <v>0.99858140218243796</v>
      </c>
      <c r="AD158">
        <v>-705.55555555555566</v>
      </c>
      <c r="AE158" s="22">
        <v>100000000</v>
      </c>
      <c r="AF158" s="25">
        <v>2.5400000000000002E-3</v>
      </c>
      <c r="AG158" s="26">
        <v>0</v>
      </c>
      <c r="AH158" s="27">
        <v>1</v>
      </c>
      <c r="AI158" s="27" t="s">
        <v>237</v>
      </c>
      <c r="AJ158" t="s">
        <v>237</v>
      </c>
      <c r="AK158" t="s">
        <v>10</v>
      </c>
    </row>
    <row r="159" spans="1:37" ht="15" hidden="1" customHeight="1" x14ac:dyDescent="0.25">
      <c r="A159">
        <v>147925</v>
      </c>
      <c r="B159" t="s">
        <v>77</v>
      </c>
      <c r="C159" t="s">
        <v>76</v>
      </c>
      <c r="D159">
        <v>331</v>
      </c>
      <c r="E159" t="s">
        <v>12</v>
      </c>
      <c r="F159" t="s">
        <v>59</v>
      </c>
      <c r="G159" t="s">
        <v>20</v>
      </c>
      <c r="H159" t="s">
        <v>15</v>
      </c>
      <c r="J159" s="21">
        <v>44952</v>
      </c>
      <c r="K159" s="21">
        <v>45042</v>
      </c>
      <c r="L159" s="21">
        <v>45042</v>
      </c>
      <c r="M159" s="22">
        <v>100000000</v>
      </c>
      <c r="N159" t="s">
        <v>10</v>
      </c>
      <c r="O159">
        <v>2.5400000000000002E-3</v>
      </c>
      <c r="P159" t="s">
        <v>11</v>
      </c>
      <c r="R159" s="21">
        <v>45042</v>
      </c>
      <c r="S159" s="21">
        <v>44952</v>
      </c>
      <c r="T159" s="21">
        <v>45042</v>
      </c>
      <c r="U159" s="21">
        <v>45042</v>
      </c>
      <c r="V159" s="23">
        <v>0.25</v>
      </c>
      <c r="W159">
        <v>90</v>
      </c>
      <c r="X159" s="24">
        <v>-63018.097673472119</v>
      </c>
      <c r="Y159" s="24">
        <v>-63018.097673472119</v>
      </c>
      <c r="Z159" s="24">
        <v>-63500.000000000007</v>
      </c>
      <c r="AA159" s="24">
        <v>-63500.000000000007</v>
      </c>
      <c r="AB159" s="24">
        <f t="shared" si="26"/>
        <v>-63500.000000000007</v>
      </c>
      <c r="AC159">
        <v>0.9924109869838128</v>
      </c>
      <c r="AD159">
        <v>0</v>
      </c>
      <c r="AE159" s="22">
        <v>100000000</v>
      </c>
      <c r="AF159" s="25">
        <v>2.5400000000000002E-3</v>
      </c>
      <c r="AG159" s="26">
        <v>0</v>
      </c>
      <c r="AH159" s="27">
        <v>1</v>
      </c>
      <c r="AI159" s="27" t="s">
        <v>237</v>
      </c>
      <c r="AJ159" t="s">
        <v>237</v>
      </c>
      <c r="AK159" t="s">
        <v>10</v>
      </c>
    </row>
    <row r="160" spans="1:37" ht="15" hidden="1" customHeight="1" x14ac:dyDescent="0.25">
      <c r="A160">
        <v>147926</v>
      </c>
      <c r="B160" t="s">
        <v>77</v>
      </c>
      <c r="C160" t="s">
        <v>76</v>
      </c>
      <c r="D160">
        <v>331</v>
      </c>
      <c r="E160" t="s">
        <v>12</v>
      </c>
      <c r="F160" t="s">
        <v>59</v>
      </c>
      <c r="G160" t="s">
        <v>20</v>
      </c>
      <c r="H160" t="s">
        <v>15</v>
      </c>
      <c r="J160" s="21">
        <v>45042</v>
      </c>
      <c r="K160" s="21">
        <v>45133</v>
      </c>
      <c r="L160" s="21">
        <v>45133</v>
      </c>
      <c r="M160" s="22">
        <v>100000000</v>
      </c>
      <c r="N160" t="s">
        <v>10</v>
      </c>
      <c r="O160">
        <v>2.5400000000000002E-3</v>
      </c>
      <c r="P160" t="s">
        <v>11</v>
      </c>
      <c r="R160" s="21">
        <v>45133</v>
      </c>
      <c r="S160" s="21">
        <v>45042</v>
      </c>
      <c r="T160" s="21">
        <v>45133</v>
      </c>
      <c r="U160" s="21">
        <v>45133</v>
      </c>
      <c r="V160" s="23">
        <v>0.25277777777777777</v>
      </c>
      <c r="W160">
        <v>91</v>
      </c>
      <c r="X160" s="24">
        <v>-63204.610105269057</v>
      </c>
      <c r="Y160" s="24">
        <v>-63204.610105269057</v>
      </c>
      <c r="Z160" s="24">
        <v>-64205.555555555562</v>
      </c>
      <c r="AA160" s="24">
        <v>-64205.555555555562</v>
      </c>
      <c r="AB160" s="24">
        <f t="shared" si="26"/>
        <v>-64205.555555555562</v>
      </c>
      <c r="AC160">
        <v>0.98441029842938732</v>
      </c>
      <c r="AD160">
        <v>0</v>
      </c>
      <c r="AE160" s="22">
        <v>100000000</v>
      </c>
      <c r="AF160" s="25">
        <v>2.5400000000000002E-3</v>
      </c>
      <c r="AG160" s="26">
        <v>0</v>
      </c>
      <c r="AH160" s="27">
        <v>1</v>
      </c>
      <c r="AI160" s="27" t="s">
        <v>237</v>
      </c>
      <c r="AJ160" t="s">
        <v>237</v>
      </c>
      <c r="AK160" t="s">
        <v>10</v>
      </c>
    </row>
    <row r="161" spans="1:37" ht="15" hidden="1" customHeight="1" x14ac:dyDescent="0.25">
      <c r="A161">
        <v>149509</v>
      </c>
      <c r="B161" t="s">
        <v>40</v>
      </c>
      <c r="C161" t="s">
        <v>41</v>
      </c>
      <c r="D161">
        <v>332</v>
      </c>
      <c r="E161" t="s">
        <v>12</v>
      </c>
      <c r="F161" t="s">
        <v>21</v>
      </c>
      <c r="G161" t="s">
        <v>9</v>
      </c>
      <c r="H161" t="s">
        <v>26</v>
      </c>
      <c r="J161" s="21">
        <v>44914</v>
      </c>
      <c r="K161" s="21">
        <v>45005</v>
      </c>
      <c r="L161" s="21">
        <v>45005</v>
      </c>
      <c r="M161" s="22">
        <v>50000000</v>
      </c>
      <c r="N161" t="s">
        <v>10</v>
      </c>
      <c r="O161">
        <v>2.5999999999999999E-3</v>
      </c>
      <c r="P161" t="s">
        <v>11</v>
      </c>
      <c r="R161" s="21">
        <v>45005</v>
      </c>
      <c r="S161" s="21">
        <v>44914</v>
      </c>
      <c r="T161" s="21">
        <v>45005</v>
      </c>
      <c r="U161" s="21">
        <v>45005</v>
      </c>
      <c r="V161" s="23">
        <v>0.25277777777777777</v>
      </c>
      <c r="W161">
        <v>91</v>
      </c>
      <c r="X161" s="24">
        <v>-32703.058091620715</v>
      </c>
      <c r="Y161" s="24">
        <v>-32703.058091620715</v>
      </c>
      <c r="Z161" s="24">
        <v>-32861.111111111109</v>
      </c>
      <c r="AA161" s="24">
        <v>-32861.111111111109</v>
      </c>
      <c r="AB161" s="24">
        <f t="shared" si="26"/>
        <v>-32861.111111111109</v>
      </c>
      <c r="AC161">
        <v>0.99519027159623485</v>
      </c>
      <c r="AD161">
        <v>-361.11111111111109</v>
      </c>
      <c r="AE161" s="22">
        <v>50000000</v>
      </c>
      <c r="AF161" s="25">
        <v>2.5999999999999999E-3</v>
      </c>
      <c r="AG161" s="26">
        <v>0</v>
      </c>
      <c r="AH161" s="27">
        <v>1</v>
      </c>
      <c r="AI161" s="27" t="s">
        <v>237</v>
      </c>
      <c r="AJ161" t="s">
        <v>237</v>
      </c>
      <c r="AK161" t="s">
        <v>10</v>
      </c>
    </row>
    <row r="162" spans="1:37" ht="15" hidden="1" customHeight="1" x14ac:dyDescent="0.25">
      <c r="A162">
        <v>149510</v>
      </c>
      <c r="B162" t="s">
        <v>40</v>
      </c>
      <c r="C162" t="s">
        <v>41</v>
      </c>
      <c r="D162">
        <v>332</v>
      </c>
      <c r="E162" t="s">
        <v>12</v>
      </c>
      <c r="F162" t="s">
        <v>21</v>
      </c>
      <c r="G162" t="s">
        <v>9</v>
      </c>
      <c r="H162" t="s">
        <v>26</v>
      </c>
      <c r="J162" s="21">
        <v>45005</v>
      </c>
      <c r="K162" s="21">
        <v>45096</v>
      </c>
      <c r="L162" s="21">
        <v>45096</v>
      </c>
      <c r="M162" s="22">
        <v>50000000</v>
      </c>
      <c r="N162" t="s">
        <v>10</v>
      </c>
      <c r="O162">
        <v>2.5999999999999999E-3</v>
      </c>
      <c r="P162" t="s">
        <v>11</v>
      </c>
      <c r="R162" s="21">
        <v>45096</v>
      </c>
      <c r="S162" s="21">
        <v>45005</v>
      </c>
      <c r="T162" s="21">
        <v>45096</v>
      </c>
      <c r="U162" s="21">
        <v>45096</v>
      </c>
      <c r="V162" s="23">
        <v>0.25277777777777777</v>
      </c>
      <c r="W162">
        <v>91</v>
      </c>
      <c r="X162" s="24">
        <v>-32459.972393946638</v>
      </c>
      <c r="Y162" s="24">
        <v>-32459.972393946638</v>
      </c>
      <c r="Z162" s="24">
        <v>-32861.111111111109</v>
      </c>
      <c r="AA162" s="24">
        <v>-32861.111111111109</v>
      </c>
      <c r="AB162" s="24">
        <f t="shared" si="26"/>
        <v>-32861.111111111109</v>
      </c>
      <c r="AC162">
        <v>0.98779290463404823</v>
      </c>
      <c r="AD162">
        <v>0</v>
      </c>
      <c r="AE162" s="22">
        <v>50000000</v>
      </c>
      <c r="AF162" s="25">
        <v>2.5999999999999999E-3</v>
      </c>
      <c r="AG162" s="26">
        <v>0</v>
      </c>
      <c r="AH162" s="27">
        <v>1</v>
      </c>
      <c r="AI162" s="27" t="s">
        <v>237</v>
      </c>
      <c r="AJ162" t="s">
        <v>237</v>
      </c>
      <c r="AK162" t="s">
        <v>10</v>
      </c>
    </row>
    <row r="163" spans="1:37" ht="15" hidden="1" customHeight="1" x14ac:dyDescent="0.25">
      <c r="A163">
        <v>149511</v>
      </c>
      <c r="B163" t="s">
        <v>40</v>
      </c>
      <c r="C163" t="s">
        <v>41</v>
      </c>
      <c r="D163">
        <v>332</v>
      </c>
      <c r="E163" t="s">
        <v>12</v>
      </c>
      <c r="F163" t="s">
        <v>21</v>
      </c>
      <c r="G163" t="s">
        <v>9</v>
      </c>
      <c r="H163" t="s">
        <v>26</v>
      </c>
      <c r="J163" s="21">
        <v>45096</v>
      </c>
      <c r="K163" s="21">
        <v>45187</v>
      </c>
      <c r="L163" s="21">
        <v>45187</v>
      </c>
      <c r="M163" s="22">
        <v>50000000</v>
      </c>
      <c r="N163" t="s">
        <v>10</v>
      </c>
      <c r="O163">
        <v>2.5999999999999999E-3</v>
      </c>
      <c r="P163" t="s">
        <v>11</v>
      </c>
      <c r="R163" s="21">
        <v>45187</v>
      </c>
      <c r="S163" s="21">
        <v>45096</v>
      </c>
      <c r="T163" s="21">
        <v>45187</v>
      </c>
      <c r="U163" s="21">
        <v>45187</v>
      </c>
      <c r="V163" s="23">
        <v>0.25277777777777777</v>
      </c>
      <c r="W163">
        <v>91</v>
      </c>
      <c r="X163" s="24">
        <v>-32179.600394498404</v>
      </c>
      <c r="Y163" s="24">
        <v>-32179.600394498404</v>
      </c>
      <c r="Z163" s="24">
        <v>-32861.111111111109</v>
      </c>
      <c r="AA163" s="24">
        <v>-32861.111111111109</v>
      </c>
      <c r="AB163" s="24">
        <f t="shared" si="26"/>
        <v>-32861.111111111109</v>
      </c>
      <c r="AC163">
        <v>0.97926087421973174</v>
      </c>
      <c r="AD163">
        <v>0</v>
      </c>
      <c r="AE163" s="22">
        <v>50000000</v>
      </c>
      <c r="AF163" s="25">
        <v>2.5999999999999999E-3</v>
      </c>
      <c r="AG163" s="26">
        <v>0</v>
      </c>
      <c r="AH163" s="27">
        <v>1</v>
      </c>
      <c r="AI163" s="27" t="s">
        <v>237</v>
      </c>
      <c r="AJ163" t="s">
        <v>237</v>
      </c>
      <c r="AK163" t="s">
        <v>10</v>
      </c>
    </row>
    <row r="164" spans="1:37" ht="15" hidden="1" customHeight="1" x14ac:dyDescent="0.25">
      <c r="A164">
        <v>149512</v>
      </c>
      <c r="B164" t="s">
        <v>40</v>
      </c>
      <c r="C164" t="s">
        <v>41</v>
      </c>
      <c r="D164">
        <v>332</v>
      </c>
      <c r="E164" t="s">
        <v>12</v>
      </c>
      <c r="F164" t="s">
        <v>21</v>
      </c>
      <c r="G164" t="s">
        <v>9</v>
      </c>
      <c r="H164" t="s">
        <v>26</v>
      </c>
      <c r="J164" s="21">
        <v>45187</v>
      </c>
      <c r="K164" s="21">
        <v>45278</v>
      </c>
      <c r="L164" s="21">
        <v>45278</v>
      </c>
      <c r="M164" s="22">
        <v>50000000</v>
      </c>
      <c r="N164" t="s">
        <v>10</v>
      </c>
      <c r="O164">
        <v>2.5999999999999999E-3</v>
      </c>
      <c r="P164" t="s">
        <v>11</v>
      </c>
      <c r="R164" s="21">
        <v>45278</v>
      </c>
      <c r="S164" s="21">
        <v>45187</v>
      </c>
      <c r="T164" s="21">
        <v>45278</v>
      </c>
      <c r="U164" s="21">
        <v>45278</v>
      </c>
      <c r="V164" s="23">
        <v>0.25277777777777777</v>
      </c>
      <c r="W164">
        <v>91</v>
      </c>
      <c r="X164" s="24">
        <v>-31897.209613281535</v>
      </c>
      <c r="Y164" s="24">
        <v>-31897.209613281535</v>
      </c>
      <c r="Z164" s="24">
        <v>-32861.111111111109</v>
      </c>
      <c r="AA164" s="24">
        <v>-32861.111111111109</v>
      </c>
      <c r="AB164" s="24">
        <f t="shared" si="26"/>
        <v>-32861.111111111109</v>
      </c>
      <c r="AC164">
        <v>0.97066741004068924</v>
      </c>
      <c r="AD164">
        <v>0</v>
      </c>
      <c r="AE164" s="22">
        <v>50000000</v>
      </c>
      <c r="AF164" s="25">
        <v>2.5999999999999999E-3</v>
      </c>
      <c r="AG164" s="26">
        <v>0</v>
      </c>
      <c r="AH164" s="27">
        <v>1</v>
      </c>
      <c r="AI164" s="27" t="s">
        <v>237</v>
      </c>
      <c r="AJ164" t="s">
        <v>237</v>
      </c>
      <c r="AK164" t="s">
        <v>10</v>
      </c>
    </row>
    <row r="165" spans="1:37" ht="15" customHeight="1" x14ac:dyDescent="0.25">
      <c r="A165">
        <v>149517</v>
      </c>
      <c r="B165" t="s">
        <v>42</v>
      </c>
      <c r="C165" t="s">
        <v>41</v>
      </c>
      <c r="D165">
        <v>332</v>
      </c>
      <c r="E165" t="s">
        <v>12</v>
      </c>
      <c r="F165" t="s">
        <v>21</v>
      </c>
      <c r="G165" t="s">
        <v>9</v>
      </c>
      <c r="H165" t="s">
        <v>26</v>
      </c>
      <c r="I165" s="21">
        <v>44910</v>
      </c>
      <c r="J165" s="21">
        <v>44914</v>
      </c>
      <c r="K165" s="21">
        <v>45005</v>
      </c>
      <c r="L165" s="21">
        <v>45005</v>
      </c>
      <c r="M165" s="22">
        <v>50000000</v>
      </c>
      <c r="N165" t="s">
        <v>10</v>
      </c>
      <c r="O165" t="s">
        <v>24</v>
      </c>
      <c r="P165" t="s">
        <v>11</v>
      </c>
      <c r="R165" s="21">
        <v>44910</v>
      </c>
      <c r="S165" s="21">
        <v>44914</v>
      </c>
      <c r="T165" s="21">
        <v>45005</v>
      </c>
      <c r="U165" s="21">
        <v>45005</v>
      </c>
      <c r="V165" s="23">
        <v>0.25277777777777777</v>
      </c>
      <c r="W165">
        <v>91</v>
      </c>
      <c r="X165" s="24">
        <v>259360.40686508428</v>
      </c>
      <c r="Y165" s="24">
        <v>259360.40686508428</v>
      </c>
      <c r="Z165" s="24">
        <v>260613.88888888888</v>
      </c>
      <c r="AA165" s="24">
        <v>260613.88888888888</v>
      </c>
      <c r="AB165" s="24">
        <f t="shared" ref="AB165:AB168" si="27">IF(AA165&lt;0,0,AA165)</f>
        <v>260613.88888888888</v>
      </c>
      <c r="AC165">
        <v>0.99519027159623485</v>
      </c>
      <c r="AD165">
        <v>2863.8888888888887</v>
      </c>
      <c r="AE165" s="22">
        <v>50000000</v>
      </c>
      <c r="AF165" s="25">
        <v>2.0619999999999999E-2</v>
      </c>
      <c r="AG165" s="26">
        <v>0</v>
      </c>
      <c r="AH165" s="27">
        <v>1</v>
      </c>
      <c r="AI165" s="27" t="s">
        <v>237</v>
      </c>
      <c r="AJ165" t="s">
        <v>237</v>
      </c>
      <c r="AK165" t="s">
        <v>10</v>
      </c>
    </row>
    <row r="166" spans="1:37" ht="15" customHeight="1" x14ac:dyDescent="0.25">
      <c r="A166">
        <v>149518</v>
      </c>
      <c r="B166" t="s">
        <v>42</v>
      </c>
      <c r="C166" t="s">
        <v>41</v>
      </c>
      <c r="D166">
        <v>332</v>
      </c>
      <c r="E166" t="s">
        <v>12</v>
      </c>
      <c r="F166" t="s">
        <v>21</v>
      </c>
      <c r="G166" t="s">
        <v>9</v>
      </c>
      <c r="H166" t="s">
        <v>26</v>
      </c>
      <c r="I166" s="21">
        <v>45001</v>
      </c>
      <c r="J166" s="21">
        <v>45005</v>
      </c>
      <c r="K166" s="21">
        <v>45096</v>
      </c>
      <c r="L166" s="21">
        <v>45096</v>
      </c>
      <c r="M166" s="22">
        <v>50000000</v>
      </c>
      <c r="N166" t="s">
        <v>10</v>
      </c>
      <c r="O166" t="s">
        <v>24</v>
      </c>
      <c r="P166" t="s">
        <v>11</v>
      </c>
      <c r="R166" s="21">
        <v>45001</v>
      </c>
      <c r="S166" s="21">
        <v>45005</v>
      </c>
      <c r="T166" s="21">
        <v>45096</v>
      </c>
      <c r="U166" s="21">
        <v>45096</v>
      </c>
      <c r="V166" s="23">
        <v>0.25277777777777777</v>
      </c>
      <c r="W166">
        <v>91</v>
      </c>
      <c r="X166" s="24">
        <v>377798.40539167193</v>
      </c>
      <c r="Y166" s="24">
        <v>377798.40539167193</v>
      </c>
      <c r="Z166" s="24">
        <v>382467.21921093011</v>
      </c>
      <c r="AA166" s="24">
        <v>382467.21921093011</v>
      </c>
      <c r="AB166" s="24">
        <f t="shared" si="27"/>
        <v>382467.21921093011</v>
      </c>
      <c r="AC166">
        <v>0.98779290463404823</v>
      </c>
      <c r="AD166">
        <v>0</v>
      </c>
      <c r="AE166" s="22">
        <v>50000000</v>
      </c>
      <c r="AF166" s="25">
        <v>3.0261142618886776E-2</v>
      </c>
      <c r="AG166" s="26">
        <v>0</v>
      </c>
      <c r="AH166" s="27">
        <v>1</v>
      </c>
      <c r="AI166" s="27" t="s">
        <v>237</v>
      </c>
      <c r="AJ166" t="s">
        <v>237</v>
      </c>
      <c r="AK166" t="s">
        <v>10</v>
      </c>
    </row>
    <row r="167" spans="1:37" ht="15" customHeight="1" x14ac:dyDescent="0.25">
      <c r="A167">
        <v>149519</v>
      </c>
      <c r="B167" t="s">
        <v>42</v>
      </c>
      <c r="C167" t="s">
        <v>41</v>
      </c>
      <c r="D167">
        <v>332</v>
      </c>
      <c r="E167" t="s">
        <v>12</v>
      </c>
      <c r="F167" t="s">
        <v>21</v>
      </c>
      <c r="G167" t="s">
        <v>9</v>
      </c>
      <c r="H167" t="s">
        <v>26</v>
      </c>
      <c r="I167" s="21">
        <v>45092</v>
      </c>
      <c r="J167" s="21">
        <v>45096</v>
      </c>
      <c r="K167" s="21">
        <v>45187</v>
      </c>
      <c r="L167" s="21">
        <v>45187</v>
      </c>
      <c r="M167" s="22">
        <v>50000000</v>
      </c>
      <c r="N167" t="s">
        <v>10</v>
      </c>
      <c r="O167" t="s">
        <v>24</v>
      </c>
      <c r="P167" t="s">
        <v>11</v>
      </c>
      <c r="R167" s="21">
        <v>45092</v>
      </c>
      <c r="S167" s="21">
        <v>45096</v>
      </c>
      <c r="T167" s="21">
        <v>45187</v>
      </c>
      <c r="U167" s="21">
        <v>45187</v>
      </c>
      <c r="V167" s="23">
        <v>0.25277777777777777</v>
      </c>
      <c r="W167">
        <v>91</v>
      </c>
      <c r="X167" s="24">
        <v>442962.89123918995</v>
      </c>
      <c r="Y167" s="24">
        <v>442962.89123918995</v>
      </c>
      <c r="Z167" s="24">
        <v>452344.11268819426</v>
      </c>
      <c r="AA167" s="24">
        <v>452344.11268819426</v>
      </c>
      <c r="AB167" s="24">
        <f t="shared" si="27"/>
        <v>452344.11268819426</v>
      </c>
      <c r="AC167">
        <v>0.97926087421973174</v>
      </c>
      <c r="AD167">
        <v>0</v>
      </c>
      <c r="AE167" s="22">
        <v>50000000</v>
      </c>
      <c r="AF167" s="25">
        <v>3.5789863861043943E-2</v>
      </c>
      <c r="AG167" s="26">
        <v>0</v>
      </c>
      <c r="AH167" s="27">
        <v>1</v>
      </c>
      <c r="AI167" s="27" t="s">
        <v>237</v>
      </c>
      <c r="AJ167" t="s">
        <v>237</v>
      </c>
      <c r="AK167" t="s">
        <v>10</v>
      </c>
    </row>
    <row r="168" spans="1:37" ht="15" customHeight="1" x14ac:dyDescent="0.25">
      <c r="A168">
        <v>149520</v>
      </c>
      <c r="B168" t="s">
        <v>42</v>
      </c>
      <c r="C168" t="s">
        <v>41</v>
      </c>
      <c r="D168">
        <v>332</v>
      </c>
      <c r="E168" t="s">
        <v>12</v>
      </c>
      <c r="F168" t="s">
        <v>21</v>
      </c>
      <c r="G168" t="s">
        <v>9</v>
      </c>
      <c r="H168" t="s">
        <v>26</v>
      </c>
      <c r="I168" s="21">
        <v>45183</v>
      </c>
      <c r="J168" s="21">
        <v>45187</v>
      </c>
      <c r="K168" s="21">
        <v>45278</v>
      </c>
      <c r="L168" s="21">
        <v>45278</v>
      </c>
      <c r="M168" s="22">
        <v>50000000</v>
      </c>
      <c r="N168" t="s">
        <v>10</v>
      </c>
      <c r="O168" t="s">
        <v>24</v>
      </c>
      <c r="P168" t="s">
        <v>11</v>
      </c>
      <c r="R168" s="21">
        <v>45183</v>
      </c>
      <c r="S168" s="21">
        <v>45187</v>
      </c>
      <c r="T168" s="21">
        <v>45278</v>
      </c>
      <c r="U168" s="21">
        <v>45278</v>
      </c>
      <c r="V168" s="23">
        <v>0.25277777777777777</v>
      </c>
      <c r="W168">
        <v>91</v>
      </c>
      <c r="X168" s="24">
        <v>450101.22939333261</v>
      </c>
      <c r="Y168" s="24">
        <v>450101.22939333261</v>
      </c>
      <c r="Z168" s="24">
        <v>463702.83450071217</v>
      </c>
      <c r="AA168" s="24">
        <v>463702.83450071217</v>
      </c>
      <c r="AB168" s="24">
        <f t="shared" si="27"/>
        <v>463702.83450071217</v>
      </c>
      <c r="AC168">
        <v>0.97066741004068924</v>
      </c>
      <c r="AD168">
        <v>0</v>
      </c>
      <c r="AE168" s="22">
        <v>50000000</v>
      </c>
      <c r="AF168" s="25">
        <v>3.6688575916539866E-2</v>
      </c>
      <c r="AG168" s="26">
        <v>0</v>
      </c>
      <c r="AH168" s="27">
        <v>1</v>
      </c>
      <c r="AI168" s="27" t="s">
        <v>237</v>
      </c>
      <c r="AJ168" t="s">
        <v>237</v>
      </c>
      <c r="AK168" t="s">
        <v>10</v>
      </c>
    </row>
    <row r="169" spans="1:37" ht="15" hidden="1" customHeight="1" x14ac:dyDescent="0.25">
      <c r="A169">
        <v>148975</v>
      </c>
      <c r="B169" t="s">
        <v>152</v>
      </c>
      <c r="C169" t="s">
        <v>153</v>
      </c>
      <c r="D169">
        <v>338</v>
      </c>
      <c r="E169" t="s">
        <v>12</v>
      </c>
      <c r="F169" t="s">
        <v>21</v>
      </c>
      <c r="G169" t="s">
        <v>9</v>
      </c>
      <c r="H169" t="s">
        <v>14</v>
      </c>
      <c r="J169" s="21">
        <v>44899</v>
      </c>
      <c r="K169" s="21">
        <v>44991</v>
      </c>
      <c r="L169" s="21">
        <v>44991</v>
      </c>
      <c r="M169" s="22">
        <v>50000000</v>
      </c>
      <c r="N169" t="s">
        <v>10</v>
      </c>
      <c r="O169">
        <v>7.0000000000000001E-3</v>
      </c>
      <c r="P169" t="s">
        <v>11</v>
      </c>
      <c r="R169" s="21">
        <v>44991</v>
      </c>
      <c r="S169" s="21">
        <v>44899</v>
      </c>
      <c r="T169" s="21">
        <v>44991</v>
      </c>
      <c r="U169" s="21">
        <v>44991</v>
      </c>
      <c r="V169" s="23">
        <v>0.25555555555555554</v>
      </c>
      <c r="W169">
        <v>92</v>
      </c>
      <c r="X169" s="24">
        <v>-89101.399101220144</v>
      </c>
      <c r="Y169" s="24">
        <v>-89101.399101220144</v>
      </c>
      <c r="Z169" s="24">
        <v>-89444.444444444438</v>
      </c>
      <c r="AA169" s="24">
        <v>-89444.444444444438</v>
      </c>
      <c r="AB169" s="24">
        <f t="shared" ref="AB169:AB176" si="28">AA169</f>
        <v>-89444.444444444438</v>
      </c>
      <c r="AC169">
        <v>0.99616471044842403</v>
      </c>
      <c r="AD169">
        <v>-972.22222222222217</v>
      </c>
      <c r="AE169" s="22">
        <v>50000000</v>
      </c>
      <c r="AF169" s="25">
        <v>7.0000000000000001E-3</v>
      </c>
      <c r="AG169" s="26">
        <v>0</v>
      </c>
      <c r="AH169" s="27">
        <v>1</v>
      </c>
      <c r="AI169" s="27" t="s">
        <v>237</v>
      </c>
      <c r="AJ169" t="s">
        <v>237</v>
      </c>
      <c r="AK169" t="s">
        <v>10</v>
      </c>
    </row>
    <row r="170" spans="1:37" ht="15" hidden="1" customHeight="1" x14ac:dyDescent="0.25">
      <c r="A170">
        <v>148976</v>
      </c>
      <c r="B170" t="s">
        <v>152</v>
      </c>
      <c r="C170" t="s">
        <v>153</v>
      </c>
      <c r="D170">
        <v>338</v>
      </c>
      <c r="E170" t="s">
        <v>12</v>
      </c>
      <c r="F170" t="s">
        <v>21</v>
      </c>
      <c r="G170" t="s">
        <v>9</v>
      </c>
      <c r="H170" t="s">
        <v>14</v>
      </c>
      <c r="J170" s="21">
        <v>44991</v>
      </c>
      <c r="K170" s="21">
        <v>45082</v>
      </c>
      <c r="L170" s="21">
        <v>45082</v>
      </c>
      <c r="M170" s="22">
        <v>50000000</v>
      </c>
      <c r="N170" t="s">
        <v>10</v>
      </c>
      <c r="O170">
        <v>7.0000000000000001E-3</v>
      </c>
      <c r="P170" t="s">
        <v>11</v>
      </c>
      <c r="R170" s="21">
        <v>45082</v>
      </c>
      <c r="S170" s="21">
        <v>44991</v>
      </c>
      <c r="T170" s="21">
        <v>45082</v>
      </c>
      <c r="U170" s="21">
        <v>45082</v>
      </c>
      <c r="V170" s="23">
        <v>0.25277777777777777</v>
      </c>
      <c r="W170">
        <v>91</v>
      </c>
      <c r="X170" s="24">
        <v>-87501.994367477964</v>
      </c>
      <c r="Y170" s="24">
        <v>-87501.994367477964</v>
      </c>
      <c r="Z170" s="24">
        <v>-88472.222222222219</v>
      </c>
      <c r="AA170" s="24">
        <v>-88472.222222222219</v>
      </c>
      <c r="AB170" s="24">
        <f t="shared" si="28"/>
        <v>-88472.222222222219</v>
      </c>
      <c r="AC170">
        <v>0.98903353131215277</v>
      </c>
      <c r="AD170">
        <v>0</v>
      </c>
      <c r="AE170" s="22">
        <v>50000000</v>
      </c>
      <c r="AF170" s="25">
        <v>7.0000000000000001E-3</v>
      </c>
      <c r="AG170" s="26">
        <v>0</v>
      </c>
      <c r="AH170" s="27">
        <v>1</v>
      </c>
      <c r="AI170" s="27" t="s">
        <v>237</v>
      </c>
      <c r="AJ170" t="s">
        <v>237</v>
      </c>
      <c r="AK170" t="s">
        <v>10</v>
      </c>
    </row>
    <row r="171" spans="1:37" ht="15" hidden="1" customHeight="1" x14ac:dyDescent="0.25">
      <c r="A171">
        <v>148977</v>
      </c>
      <c r="B171" t="s">
        <v>152</v>
      </c>
      <c r="C171" t="s">
        <v>153</v>
      </c>
      <c r="D171">
        <v>338</v>
      </c>
      <c r="E171" t="s">
        <v>12</v>
      </c>
      <c r="F171" t="s">
        <v>21</v>
      </c>
      <c r="G171" t="s">
        <v>9</v>
      </c>
      <c r="H171" t="s">
        <v>14</v>
      </c>
      <c r="J171" s="21">
        <v>45082</v>
      </c>
      <c r="K171" s="21">
        <v>45173</v>
      </c>
      <c r="L171" s="21">
        <v>45173</v>
      </c>
      <c r="M171" s="22">
        <v>50000000</v>
      </c>
      <c r="N171" t="s">
        <v>10</v>
      </c>
      <c r="O171">
        <v>7.0000000000000001E-3</v>
      </c>
      <c r="P171" t="s">
        <v>11</v>
      </c>
      <c r="R171" s="21">
        <v>45173</v>
      </c>
      <c r="S171" s="21">
        <v>45082</v>
      </c>
      <c r="T171" s="21">
        <v>45173</v>
      </c>
      <c r="U171" s="21">
        <v>45173</v>
      </c>
      <c r="V171" s="23">
        <v>0.25277777777777777</v>
      </c>
      <c r="W171">
        <v>91</v>
      </c>
      <c r="X171" s="24">
        <v>-86755.767226044045</v>
      </c>
      <c r="Y171" s="24">
        <v>-86755.767226044045</v>
      </c>
      <c r="Z171" s="24">
        <v>-88472.222222222219</v>
      </c>
      <c r="AA171" s="24">
        <v>-88472.222222222219</v>
      </c>
      <c r="AB171" s="24">
        <f t="shared" si="28"/>
        <v>-88472.222222222219</v>
      </c>
      <c r="AC171">
        <v>0.98059893881870819</v>
      </c>
      <c r="AD171">
        <v>0</v>
      </c>
      <c r="AE171" s="22">
        <v>50000000</v>
      </c>
      <c r="AF171" s="25">
        <v>7.0000000000000001E-3</v>
      </c>
      <c r="AG171" s="26">
        <v>0</v>
      </c>
      <c r="AH171" s="27">
        <v>1</v>
      </c>
      <c r="AI171" s="27" t="s">
        <v>237</v>
      </c>
      <c r="AJ171" t="s">
        <v>237</v>
      </c>
      <c r="AK171" t="s">
        <v>10</v>
      </c>
    </row>
    <row r="172" spans="1:37" ht="15" hidden="1" customHeight="1" x14ac:dyDescent="0.25">
      <c r="A172">
        <v>148978</v>
      </c>
      <c r="B172" t="s">
        <v>152</v>
      </c>
      <c r="C172" t="s">
        <v>153</v>
      </c>
      <c r="D172">
        <v>338</v>
      </c>
      <c r="E172" t="s">
        <v>12</v>
      </c>
      <c r="F172" t="s">
        <v>21</v>
      </c>
      <c r="G172" t="s">
        <v>9</v>
      </c>
      <c r="H172" t="s">
        <v>14</v>
      </c>
      <c r="J172" s="21">
        <v>45173</v>
      </c>
      <c r="K172" s="21">
        <v>45264</v>
      </c>
      <c r="L172" s="21">
        <v>45264</v>
      </c>
      <c r="M172" s="22">
        <v>50000000</v>
      </c>
      <c r="N172" t="s">
        <v>10</v>
      </c>
      <c r="O172">
        <v>7.0000000000000001E-3</v>
      </c>
      <c r="P172" t="s">
        <v>11</v>
      </c>
      <c r="R172" s="21">
        <v>45264</v>
      </c>
      <c r="S172" s="21">
        <v>45173</v>
      </c>
      <c r="T172" s="21">
        <v>45264</v>
      </c>
      <c r="U172" s="21">
        <v>45264</v>
      </c>
      <c r="V172" s="23">
        <v>0.25277777777777777</v>
      </c>
      <c r="W172">
        <v>91</v>
      </c>
      <c r="X172" s="24">
        <v>-85993.037379794594</v>
      </c>
      <c r="Y172" s="24">
        <v>-85993.037379794594</v>
      </c>
      <c r="Z172" s="24">
        <v>-88472.222222222219</v>
      </c>
      <c r="AA172" s="24">
        <v>-88472.222222222219</v>
      </c>
      <c r="AB172" s="24">
        <f t="shared" si="28"/>
        <v>-88472.222222222219</v>
      </c>
      <c r="AC172">
        <v>0.97197781653770976</v>
      </c>
      <c r="AD172">
        <v>0</v>
      </c>
      <c r="AE172" s="22">
        <v>50000000</v>
      </c>
      <c r="AF172" s="25">
        <v>7.0000000000000001E-3</v>
      </c>
      <c r="AG172" s="26">
        <v>0</v>
      </c>
      <c r="AH172" s="27">
        <v>1</v>
      </c>
      <c r="AI172" s="27" t="s">
        <v>237</v>
      </c>
      <c r="AJ172" t="s">
        <v>237</v>
      </c>
      <c r="AK172" t="s">
        <v>10</v>
      </c>
    </row>
    <row r="173" spans="1:37" ht="15" hidden="1" customHeight="1" x14ac:dyDescent="0.25">
      <c r="A173">
        <v>148979</v>
      </c>
      <c r="B173" t="s">
        <v>152</v>
      </c>
      <c r="C173" t="s">
        <v>153</v>
      </c>
      <c r="D173">
        <v>338</v>
      </c>
      <c r="E173" t="s">
        <v>12</v>
      </c>
      <c r="F173" t="s">
        <v>21</v>
      </c>
      <c r="G173" t="s">
        <v>9</v>
      </c>
      <c r="H173" t="s">
        <v>14</v>
      </c>
      <c r="J173" s="21">
        <v>45264</v>
      </c>
      <c r="K173" s="21">
        <v>45355</v>
      </c>
      <c r="L173" s="21">
        <v>45355</v>
      </c>
      <c r="M173" s="22">
        <v>50000000</v>
      </c>
      <c r="N173" t="s">
        <v>10</v>
      </c>
      <c r="O173">
        <v>7.0000000000000001E-3</v>
      </c>
      <c r="P173" t="s">
        <v>11</v>
      </c>
      <c r="R173" s="21">
        <v>45355</v>
      </c>
      <c r="S173" s="21">
        <v>45264</v>
      </c>
      <c r="T173" s="21">
        <v>45355</v>
      </c>
      <c r="U173" s="21">
        <v>45355</v>
      </c>
      <c r="V173" s="23">
        <v>0.25277777777777777</v>
      </c>
      <c r="W173">
        <v>91</v>
      </c>
      <c r="X173" s="24">
        <v>-85250.514053784282</v>
      </c>
      <c r="Y173" s="24">
        <v>-85250.514053784282</v>
      </c>
      <c r="Z173" s="24">
        <v>-88472.222222222219</v>
      </c>
      <c r="AA173" s="24">
        <v>-88472.222222222219</v>
      </c>
      <c r="AB173" s="24">
        <f t="shared" si="28"/>
        <v>-88472.222222222219</v>
      </c>
      <c r="AC173">
        <v>0.96358508820603894</v>
      </c>
      <c r="AD173">
        <v>0</v>
      </c>
      <c r="AE173" s="22">
        <v>50000000</v>
      </c>
      <c r="AF173" s="25">
        <v>7.0000000000000001E-3</v>
      </c>
      <c r="AG173" s="26">
        <v>0</v>
      </c>
      <c r="AH173" s="27">
        <v>1</v>
      </c>
      <c r="AI173" s="27" t="s">
        <v>237</v>
      </c>
      <c r="AJ173" t="s">
        <v>237</v>
      </c>
      <c r="AK173" t="s">
        <v>10</v>
      </c>
    </row>
    <row r="174" spans="1:37" ht="15" hidden="1" customHeight="1" x14ac:dyDescent="0.25">
      <c r="A174">
        <v>148980</v>
      </c>
      <c r="B174" t="s">
        <v>152</v>
      </c>
      <c r="C174" t="s">
        <v>153</v>
      </c>
      <c r="D174">
        <v>338</v>
      </c>
      <c r="E174" t="s">
        <v>12</v>
      </c>
      <c r="F174" t="s">
        <v>21</v>
      </c>
      <c r="G174" t="s">
        <v>9</v>
      </c>
      <c r="H174" t="s">
        <v>14</v>
      </c>
      <c r="J174" s="21">
        <v>45355</v>
      </c>
      <c r="K174" s="21">
        <v>45447</v>
      </c>
      <c r="L174" s="21">
        <v>45447</v>
      </c>
      <c r="M174" s="22">
        <v>50000000</v>
      </c>
      <c r="N174" t="s">
        <v>10</v>
      </c>
      <c r="O174">
        <v>7.0000000000000001E-3</v>
      </c>
      <c r="P174" t="s">
        <v>11</v>
      </c>
      <c r="R174" s="21">
        <v>45447</v>
      </c>
      <c r="S174" s="21">
        <v>45355</v>
      </c>
      <c r="T174" s="21">
        <v>45447</v>
      </c>
      <c r="U174" s="21">
        <v>45447</v>
      </c>
      <c r="V174" s="23">
        <v>0.25555555555555554</v>
      </c>
      <c r="W174">
        <v>92</v>
      </c>
      <c r="X174" s="24">
        <v>-85464.864151084432</v>
      </c>
      <c r="Y174" s="24">
        <v>-85464.864151084432</v>
      </c>
      <c r="Z174" s="24">
        <v>-89444.444444444438</v>
      </c>
      <c r="AA174" s="24">
        <v>-89444.444444444438</v>
      </c>
      <c r="AB174" s="24">
        <f t="shared" si="28"/>
        <v>-89444.444444444438</v>
      </c>
      <c r="AC174">
        <v>0.95550779796243468</v>
      </c>
      <c r="AD174">
        <v>0</v>
      </c>
      <c r="AE174" s="22">
        <v>50000000</v>
      </c>
      <c r="AF174" s="25">
        <v>7.0000000000000001E-3</v>
      </c>
      <c r="AG174" s="26">
        <v>0</v>
      </c>
      <c r="AH174" s="27">
        <v>1</v>
      </c>
      <c r="AI174" s="27" t="s">
        <v>237</v>
      </c>
      <c r="AJ174" t="s">
        <v>237</v>
      </c>
      <c r="AK174" t="s">
        <v>10</v>
      </c>
    </row>
    <row r="175" spans="1:37" ht="15" hidden="1" customHeight="1" x14ac:dyDescent="0.25">
      <c r="A175">
        <v>148981</v>
      </c>
      <c r="B175" t="s">
        <v>152</v>
      </c>
      <c r="C175" t="s">
        <v>153</v>
      </c>
      <c r="D175">
        <v>338</v>
      </c>
      <c r="E175" t="s">
        <v>12</v>
      </c>
      <c r="F175" t="s">
        <v>21</v>
      </c>
      <c r="G175" t="s">
        <v>9</v>
      </c>
      <c r="H175" t="s">
        <v>14</v>
      </c>
      <c r="J175" s="21">
        <v>45447</v>
      </c>
      <c r="K175" s="21">
        <v>45539</v>
      </c>
      <c r="L175" s="21">
        <v>45539</v>
      </c>
      <c r="M175" s="22">
        <v>50000000</v>
      </c>
      <c r="N175" t="s">
        <v>10</v>
      </c>
      <c r="O175">
        <v>7.0000000000000001E-3</v>
      </c>
      <c r="P175" t="s">
        <v>11</v>
      </c>
      <c r="R175" s="21">
        <v>45539</v>
      </c>
      <c r="S175" s="21">
        <v>45447</v>
      </c>
      <c r="T175" s="21">
        <v>45539</v>
      </c>
      <c r="U175" s="21">
        <v>45539</v>
      </c>
      <c r="V175" s="23">
        <v>0.25555555555555554</v>
      </c>
      <c r="W175">
        <v>92</v>
      </c>
      <c r="X175" s="24">
        <v>-84791.023978967321</v>
      </c>
      <c r="Y175" s="24">
        <v>-84791.023978967321</v>
      </c>
      <c r="Z175" s="24">
        <v>-89444.444444444438</v>
      </c>
      <c r="AA175" s="24">
        <v>-89444.444444444438</v>
      </c>
      <c r="AB175" s="24">
        <f t="shared" si="28"/>
        <v>-89444.444444444438</v>
      </c>
      <c r="AC175">
        <v>0.94797418113131171</v>
      </c>
      <c r="AD175">
        <v>0</v>
      </c>
      <c r="AE175" s="22">
        <v>50000000</v>
      </c>
      <c r="AF175" s="25">
        <v>7.0000000000000001E-3</v>
      </c>
      <c r="AG175" s="26">
        <v>0</v>
      </c>
      <c r="AH175" s="27">
        <v>1</v>
      </c>
      <c r="AI175" s="27" t="s">
        <v>237</v>
      </c>
      <c r="AJ175" t="s">
        <v>237</v>
      </c>
      <c r="AK175" t="s">
        <v>10</v>
      </c>
    </row>
    <row r="176" spans="1:37" ht="15" hidden="1" customHeight="1" x14ac:dyDescent="0.25">
      <c r="A176">
        <v>148982</v>
      </c>
      <c r="B176" t="s">
        <v>152</v>
      </c>
      <c r="C176" t="s">
        <v>153</v>
      </c>
      <c r="D176">
        <v>338</v>
      </c>
      <c r="E176" t="s">
        <v>12</v>
      </c>
      <c r="F176" t="s">
        <v>21</v>
      </c>
      <c r="G176" t="s">
        <v>9</v>
      </c>
      <c r="H176" t="s">
        <v>14</v>
      </c>
      <c r="J176" s="21">
        <v>45539</v>
      </c>
      <c r="K176" s="21">
        <v>45630</v>
      </c>
      <c r="L176" s="21">
        <v>45630</v>
      </c>
      <c r="M176" s="22">
        <v>50000000</v>
      </c>
      <c r="N176" t="s">
        <v>10</v>
      </c>
      <c r="O176">
        <v>7.0000000000000001E-3</v>
      </c>
      <c r="P176" t="s">
        <v>11</v>
      </c>
      <c r="R176" s="21">
        <v>45630</v>
      </c>
      <c r="S176" s="21">
        <v>45539</v>
      </c>
      <c r="T176" s="21">
        <v>45630</v>
      </c>
      <c r="U176" s="21">
        <v>45630</v>
      </c>
      <c r="V176" s="23">
        <v>0.25277777777777777</v>
      </c>
      <c r="W176">
        <v>91</v>
      </c>
      <c r="X176" s="24">
        <v>-83250.358528994417</v>
      </c>
      <c r="Y176" s="24">
        <v>-83250.358528994417</v>
      </c>
      <c r="Z176" s="24">
        <v>-88472.222222222219</v>
      </c>
      <c r="AA176" s="24">
        <v>-88472.222222222219</v>
      </c>
      <c r="AB176" s="24">
        <f t="shared" si="28"/>
        <v>-88472.222222222219</v>
      </c>
      <c r="AC176">
        <v>0.94097736484891648</v>
      </c>
      <c r="AD176">
        <v>0</v>
      </c>
      <c r="AE176" s="22">
        <v>50000000</v>
      </c>
      <c r="AF176" s="25">
        <v>7.0000000000000001E-3</v>
      </c>
      <c r="AG176" s="26">
        <v>0</v>
      </c>
      <c r="AH176" s="27">
        <v>1</v>
      </c>
      <c r="AI176" s="27" t="s">
        <v>237</v>
      </c>
      <c r="AJ176" t="s">
        <v>237</v>
      </c>
      <c r="AK176" t="s">
        <v>10</v>
      </c>
    </row>
    <row r="177" spans="1:37" ht="15" customHeight="1" x14ac:dyDescent="0.25">
      <c r="A177">
        <v>148983</v>
      </c>
      <c r="B177" t="s">
        <v>154</v>
      </c>
      <c r="C177" t="s">
        <v>153</v>
      </c>
      <c r="D177">
        <v>338</v>
      </c>
      <c r="E177" t="s">
        <v>12</v>
      </c>
      <c r="F177" t="s">
        <v>21</v>
      </c>
      <c r="G177" t="s">
        <v>9</v>
      </c>
      <c r="H177" t="s">
        <v>14</v>
      </c>
      <c r="I177" s="21">
        <v>44896</v>
      </c>
      <c r="J177" s="21">
        <v>44899</v>
      </c>
      <c r="K177" s="21">
        <v>44991</v>
      </c>
      <c r="L177" s="21">
        <v>44991</v>
      </c>
      <c r="M177" s="22">
        <v>50000000</v>
      </c>
      <c r="N177" t="s">
        <v>10</v>
      </c>
      <c r="O177" t="s">
        <v>24</v>
      </c>
      <c r="P177" t="s">
        <v>11</v>
      </c>
      <c r="R177" s="21">
        <v>44896</v>
      </c>
      <c r="S177" s="21">
        <v>44899</v>
      </c>
      <c r="T177" s="21">
        <v>44991</v>
      </c>
      <c r="U177" s="21">
        <v>44991</v>
      </c>
      <c r="V177" s="23">
        <v>0.25555555555555554</v>
      </c>
      <c r="W177">
        <v>92</v>
      </c>
      <c r="X177" s="24">
        <v>251011.37003943734</v>
      </c>
      <c r="Y177" s="24">
        <v>251011.37003943734</v>
      </c>
      <c r="Z177" s="24">
        <v>251977.77777777778</v>
      </c>
      <c r="AA177" s="24">
        <v>251977.77777777778</v>
      </c>
      <c r="AB177" s="24">
        <f t="shared" ref="AB177:AB184" si="29">IF(AA177&lt;0,0,AA177)</f>
        <v>251977.77777777778</v>
      </c>
      <c r="AC177">
        <v>0.99616471044842403</v>
      </c>
      <c r="AD177">
        <v>2738.8888888888891</v>
      </c>
      <c r="AE177" s="22">
        <v>50000000</v>
      </c>
      <c r="AF177" s="25">
        <v>1.9720000000000001E-2</v>
      </c>
      <c r="AG177" s="26">
        <v>0</v>
      </c>
      <c r="AH177" s="27">
        <v>1</v>
      </c>
      <c r="AI177" s="27" t="s">
        <v>237</v>
      </c>
      <c r="AJ177" t="s">
        <v>237</v>
      </c>
      <c r="AK177" t="s">
        <v>10</v>
      </c>
    </row>
    <row r="178" spans="1:37" ht="15" customHeight="1" x14ac:dyDescent="0.25">
      <c r="A178">
        <v>148984</v>
      </c>
      <c r="B178" t="s">
        <v>154</v>
      </c>
      <c r="C178" t="s">
        <v>153</v>
      </c>
      <c r="D178">
        <v>338</v>
      </c>
      <c r="E178" t="s">
        <v>12</v>
      </c>
      <c r="F178" t="s">
        <v>21</v>
      </c>
      <c r="G178" t="s">
        <v>9</v>
      </c>
      <c r="H178" t="s">
        <v>14</v>
      </c>
      <c r="I178" s="21">
        <v>44987</v>
      </c>
      <c r="J178" s="21">
        <v>44991</v>
      </c>
      <c r="K178" s="21">
        <v>45082</v>
      </c>
      <c r="L178" s="21">
        <v>45082</v>
      </c>
      <c r="M178" s="22">
        <v>50000000</v>
      </c>
      <c r="N178" t="s">
        <v>10</v>
      </c>
      <c r="O178" t="s">
        <v>24</v>
      </c>
      <c r="P178" t="s">
        <v>11</v>
      </c>
      <c r="R178" s="21">
        <v>44987</v>
      </c>
      <c r="S178" s="21">
        <v>44991</v>
      </c>
      <c r="T178" s="21">
        <v>45082</v>
      </c>
      <c r="U178" s="21">
        <v>45082</v>
      </c>
      <c r="V178" s="23">
        <v>0.25277777777777777</v>
      </c>
      <c r="W178">
        <v>91</v>
      </c>
      <c r="X178" s="24">
        <v>361494.27022511134</v>
      </c>
      <c r="Y178" s="24">
        <v>361494.27022511134</v>
      </c>
      <c r="Z178" s="24">
        <v>365502.5424117989</v>
      </c>
      <c r="AA178" s="24">
        <v>365502.5424117989</v>
      </c>
      <c r="AB178" s="24">
        <f t="shared" si="29"/>
        <v>365502.5424117989</v>
      </c>
      <c r="AC178">
        <v>0.98903353131215277</v>
      </c>
      <c r="AD178">
        <v>0</v>
      </c>
      <c r="AE178" s="22">
        <v>50000000</v>
      </c>
      <c r="AF178" s="25">
        <v>2.8918882476537931E-2</v>
      </c>
      <c r="AG178" s="26">
        <v>0</v>
      </c>
      <c r="AH178" s="27">
        <v>1</v>
      </c>
      <c r="AI178" s="27" t="s">
        <v>237</v>
      </c>
      <c r="AJ178" t="s">
        <v>237</v>
      </c>
      <c r="AK178" t="s">
        <v>10</v>
      </c>
    </row>
    <row r="179" spans="1:37" ht="15" customHeight="1" x14ac:dyDescent="0.25">
      <c r="A179">
        <v>148985</v>
      </c>
      <c r="B179" t="s">
        <v>154</v>
      </c>
      <c r="C179" t="s">
        <v>153</v>
      </c>
      <c r="D179">
        <v>338</v>
      </c>
      <c r="E179" t="s">
        <v>12</v>
      </c>
      <c r="F179" t="s">
        <v>21</v>
      </c>
      <c r="G179" t="s">
        <v>9</v>
      </c>
      <c r="H179" t="s">
        <v>14</v>
      </c>
      <c r="I179" s="21">
        <v>45078</v>
      </c>
      <c r="J179" s="21">
        <v>45082</v>
      </c>
      <c r="K179" s="21">
        <v>45173</v>
      </c>
      <c r="L179" s="21">
        <v>45173</v>
      </c>
      <c r="M179" s="22">
        <v>50000000</v>
      </c>
      <c r="N179" t="s">
        <v>10</v>
      </c>
      <c r="O179" t="s">
        <v>24</v>
      </c>
      <c r="P179" t="s">
        <v>11</v>
      </c>
      <c r="R179" s="21">
        <v>45078</v>
      </c>
      <c r="S179" s="21">
        <v>45082</v>
      </c>
      <c r="T179" s="21">
        <v>45173</v>
      </c>
      <c r="U179" s="21">
        <v>45173</v>
      </c>
      <c r="V179" s="23">
        <v>0.25277777777777777</v>
      </c>
      <c r="W179">
        <v>91</v>
      </c>
      <c r="X179" s="24">
        <v>437723.23631016561</v>
      </c>
      <c r="Y179" s="24">
        <v>437723.23631016561</v>
      </c>
      <c r="Z179" s="24">
        <v>446383.55089133058</v>
      </c>
      <c r="AA179" s="24">
        <v>446383.55089133058</v>
      </c>
      <c r="AB179" s="24">
        <f t="shared" si="29"/>
        <v>446383.55089133058</v>
      </c>
      <c r="AC179">
        <v>0.98059893881870819</v>
      </c>
      <c r="AD179">
        <v>0</v>
      </c>
      <c r="AE179" s="22">
        <v>50000000</v>
      </c>
      <c r="AF179" s="25">
        <v>3.531825897162176E-2</v>
      </c>
      <c r="AG179" s="26">
        <v>0</v>
      </c>
      <c r="AH179" s="27">
        <v>1</v>
      </c>
      <c r="AI179" s="27" t="s">
        <v>237</v>
      </c>
      <c r="AJ179" t="s">
        <v>237</v>
      </c>
      <c r="AK179" t="s">
        <v>10</v>
      </c>
    </row>
    <row r="180" spans="1:37" ht="15" customHeight="1" x14ac:dyDescent="0.25">
      <c r="A180">
        <v>148986</v>
      </c>
      <c r="B180" t="s">
        <v>154</v>
      </c>
      <c r="C180" t="s">
        <v>153</v>
      </c>
      <c r="D180">
        <v>338</v>
      </c>
      <c r="E180" t="s">
        <v>12</v>
      </c>
      <c r="F180" t="s">
        <v>21</v>
      </c>
      <c r="G180" t="s">
        <v>9</v>
      </c>
      <c r="H180" t="s">
        <v>14</v>
      </c>
      <c r="I180" s="21">
        <v>45169</v>
      </c>
      <c r="J180" s="21">
        <v>45173</v>
      </c>
      <c r="K180" s="21">
        <v>45264</v>
      </c>
      <c r="L180" s="21">
        <v>45264</v>
      </c>
      <c r="M180" s="22">
        <v>50000000</v>
      </c>
      <c r="N180" t="s">
        <v>10</v>
      </c>
      <c r="O180" t="s">
        <v>24</v>
      </c>
      <c r="P180" t="s">
        <v>11</v>
      </c>
      <c r="R180" s="21">
        <v>45169</v>
      </c>
      <c r="S180" s="21">
        <v>45173</v>
      </c>
      <c r="T180" s="21">
        <v>45264</v>
      </c>
      <c r="U180" s="21">
        <v>45264</v>
      </c>
      <c r="V180" s="23">
        <v>0.25277777777777777</v>
      </c>
      <c r="W180">
        <v>91</v>
      </c>
      <c r="X180" s="24">
        <v>450798.72624607716</v>
      </c>
      <c r="Y180" s="24">
        <v>450798.72624607716</v>
      </c>
      <c r="Z180" s="24">
        <v>463795.28274819179</v>
      </c>
      <c r="AA180" s="24">
        <v>463795.28274819179</v>
      </c>
      <c r="AB180" s="24">
        <f t="shared" si="29"/>
        <v>463795.28274819179</v>
      </c>
      <c r="AC180">
        <v>0.97197781653770976</v>
      </c>
      <c r="AD180">
        <v>0</v>
      </c>
      <c r="AE180" s="22">
        <v>50000000</v>
      </c>
      <c r="AF180" s="25">
        <v>3.6695890503153632E-2</v>
      </c>
      <c r="AG180" s="26">
        <v>0</v>
      </c>
      <c r="AH180" s="27">
        <v>1</v>
      </c>
      <c r="AI180" s="27" t="s">
        <v>237</v>
      </c>
      <c r="AJ180" t="s">
        <v>237</v>
      </c>
      <c r="AK180" t="s">
        <v>10</v>
      </c>
    </row>
    <row r="181" spans="1:37" ht="15" customHeight="1" x14ac:dyDescent="0.25">
      <c r="A181">
        <v>148987</v>
      </c>
      <c r="B181" t="s">
        <v>154</v>
      </c>
      <c r="C181" t="s">
        <v>153</v>
      </c>
      <c r="D181">
        <v>338</v>
      </c>
      <c r="E181" t="s">
        <v>12</v>
      </c>
      <c r="F181" t="s">
        <v>21</v>
      </c>
      <c r="G181" t="s">
        <v>9</v>
      </c>
      <c r="H181" t="s">
        <v>14</v>
      </c>
      <c r="I181" s="21">
        <v>45260</v>
      </c>
      <c r="J181" s="21">
        <v>45264</v>
      </c>
      <c r="K181" s="21">
        <v>45355</v>
      </c>
      <c r="L181" s="21">
        <v>45355</v>
      </c>
      <c r="M181" s="22">
        <v>50000000</v>
      </c>
      <c r="N181" t="s">
        <v>10</v>
      </c>
      <c r="O181" t="s">
        <v>24</v>
      </c>
      <c r="P181" t="s">
        <v>11</v>
      </c>
      <c r="R181" s="21">
        <v>45260</v>
      </c>
      <c r="S181" s="21">
        <v>45264</v>
      </c>
      <c r="T181" s="21">
        <v>45355</v>
      </c>
      <c r="U181" s="21">
        <v>45355</v>
      </c>
      <c r="V181" s="23">
        <v>0.25277777777777777</v>
      </c>
      <c r="W181">
        <v>91</v>
      </c>
      <c r="X181" s="24">
        <v>440132.21178776817</v>
      </c>
      <c r="Y181" s="24">
        <v>440132.21178776817</v>
      </c>
      <c r="Z181" s="24">
        <v>456765.27913812705</v>
      </c>
      <c r="AA181" s="24">
        <v>456765.27913812705</v>
      </c>
      <c r="AB181" s="24">
        <f t="shared" si="29"/>
        <v>456765.27913812705</v>
      </c>
      <c r="AC181">
        <v>0.96358508820603894</v>
      </c>
      <c r="AD181">
        <v>0</v>
      </c>
      <c r="AE181" s="22">
        <v>50000000</v>
      </c>
      <c r="AF181" s="25">
        <v>3.6139670437302367E-2</v>
      </c>
      <c r="AG181" s="26">
        <v>0</v>
      </c>
      <c r="AH181" s="27">
        <v>1</v>
      </c>
      <c r="AI181" s="27" t="s">
        <v>237</v>
      </c>
      <c r="AJ181" t="s">
        <v>237</v>
      </c>
      <c r="AK181" t="s">
        <v>10</v>
      </c>
    </row>
    <row r="182" spans="1:37" ht="15" customHeight="1" x14ac:dyDescent="0.25">
      <c r="A182">
        <v>148988</v>
      </c>
      <c r="B182" t="s">
        <v>154</v>
      </c>
      <c r="C182" t="s">
        <v>153</v>
      </c>
      <c r="D182">
        <v>338</v>
      </c>
      <c r="E182" t="s">
        <v>12</v>
      </c>
      <c r="F182" t="s">
        <v>21</v>
      </c>
      <c r="G182" t="s">
        <v>9</v>
      </c>
      <c r="H182" t="s">
        <v>14</v>
      </c>
      <c r="I182" s="21">
        <v>45351</v>
      </c>
      <c r="J182" s="21">
        <v>45355</v>
      </c>
      <c r="K182" s="21">
        <v>45447</v>
      </c>
      <c r="L182" s="21">
        <v>45447</v>
      </c>
      <c r="M182" s="22">
        <v>50000000</v>
      </c>
      <c r="N182" t="s">
        <v>10</v>
      </c>
      <c r="O182" t="s">
        <v>24</v>
      </c>
      <c r="P182" t="s">
        <v>11</v>
      </c>
      <c r="R182" s="21">
        <v>45351</v>
      </c>
      <c r="S182" s="21">
        <v>45355</v>
      </c>
      <c r="T182" s="21">
        <v>45447</v>
      </c>
      <c r="U182" s="21">
        <v>45447</v>
      </c>
      <c r="V182" s="23">
        <v>0.25555555555555554</v>
      </c>
      <c r="W182">
        <v>92</v>
      </c>
      <c r="X182" s="24">
        <v>423906.76449755498</v>
      </c>
      <c r="Y182" s="24">
        <v>423906.76449755498</v>
      </c>
      <c r="Z182" s="24">
        <v>443645.53110033402</v>
      </c>
      <c r="AA182" s="24">
        <v>443645.53110033402</v>
      </c>
      <c r="AB182" s="24">
        <f t="shared" si="29"/>
        <v>443645.53110033402</v>
      </c>
      <c r="AC182">
        <v>0.95550779796243468</v>
      </c>
      <c r="AD182">
        <v>0</v>
      </c>
      <c r="AE182" s="22">
        <v>50000000</v>
      </c>
      <c r="AF182" s="25">
        <v>3.4720085042634838E-2</v>
      </c>
      <c r="AG182" s="26">
        <v>0</v>
      </c>
      <c r="AH182" s="27">
        <v>1</v>
      </c>
      <c r="AI182" s="27" t="s">
        <v>237</v>
      </c>
      <c r="AJ182" t="s">
        <v>237</v>
      </c>
      <c r="AK182" t="s">
        <v>10</v>
      </c>
    </row>
    <row r="183" spans="1:37" ht="15" customHeight="1" x14ac:dyDescent="0.25">
      <c r="A183">
        <v>148989</v>
      </c>
      <c r="B183" t="s">
        <v>154</v>
      </c>
      <c r="C183" t="s">
        <v>153</v>
      </c>
      <c r="D183">
        <v>338</v>
      </c>
      <c r="E183" t="s">
        <v>12</v>
      </c>
      <c r="F183" t="s">
        <v>21</v>
      </c>
      <c r="G183" t="s">
        <v>9</v>
      </c>
      <c r="H183" t="s">
        <v>14</v>
      </c>
      <c r="I183" s="21">
        <v>45443</v>
      </c>
      <c r="J183" s="21">
        <v>45447</v>
      </c>
      <c r="K183" s="21">
        <v>45539</v>
      </c>
      <c r="L183" s="21">
        <v>45539</v>
      </c>
      <c r="M183" s="22">
        <v>50000000</v>
      </c>
      <c r="N183" t="s">
        <v>10</v>
      </c>
      <c r="O183" t="s">
        <v>24</v>
      </c>
      <c r="P183" t="s">
        <v>11</v>
      </c>
      <c r="R183" s="21">
        <v>45443</v>
      </c>
      <c r="S183" s="21">
        <v>45447</v>
      </c>
      <c r="T183" s="21">
        <v>45539</v>
      </c>
      <c r="U183" s="21">
        <v>45539</v>
      </c>
      <c r="V183" s="23">
        <v>0.25555555555555554</v>
      </c>
      <c r="W183">
        <v>92</v>
      </c>
      <c r="X183" s="24">
        <v>401203.21954569133</v>
      </c>
      <c r="Y183" s="24">
        <v>401203.21954569133</v>
      </c>
      <c r="Z183" s="24">
        <v>423221.67368197272</v>
      </c>
      <c r="AA183" s="24">
        <v>423221.67368197272</v>
      </c>
      <c r="AB183" s="24">
        <f t="shared" si="29"/>
        <v>423221.67368197272</v>
      </c>
      <c r="AC183">
        <v>0.94797418113131171</v>
      </c>
      <c r="AD183">
        <v>0</v>
      </c>
      <c r="AE183" s="22">
        <v>50000000</v>
      </c>
      <c r="AF183" s="25">
        <v>3.312169620119787E-2</v>
      </c>
      <c r="AG183" s="26">
        <v>0</v>
      </c>
      <c r="AH183" s="27">
        <v>1</v>
      </c>
      <c r="AI183" s="27" t="s">
        <v>237</v>
      </c>
      <c r="AJ183" t="s">
        <v>237</v>
      </c>
      <c r="AK183" t="s">
        <v>10</v>
      </c>
    </row>
    <row r="184" spans="1:37" ht="15" customHeight="1" x14ac:dyDescent="0.25">
      <c r="A184">
        <v>148990</v>
      </c>
      <c r="B184" t="s">
        <v>154</v>
      </c>
      <c r="C184" t="s">
        <v>153</v>
      </c>
      <c r="D184">
        <v>338</v>
      </c>
      <c r="E184" t="s">
        <v>12</v>
      </c>
      <c r="F184" t="s">
        <v>21</v>
      </c>
      <c r="G184" t="s">
        <v>9</v>
      </c>
      <c r="H184" t="s">
        <v>14</v>
      </c>
      <c r="I184" s="21">
        <v>45537</v>
      </c>
      <c r="J184" s="21">
        <v>45539</v>
      </c>
      <c r="K184" s="21">
        <v>45630</v>
      </c>
      <c r="L184" s="21">
        <v>45630</v>
      </c>
      <c r="M184" s="22">
        <v>50000000</v>
      </c>
      <c r="N184" t="s">
        <v>10</v>
      </c>
      <c r="O184" t="s">
        <v>24</v>
      </c>
      <c r="P184" t="s">
        <v>11</v>
      </c>
      <c r="R184" s="21">
        <v>45537</v>
      </c>
      <c r="S184" s="21">
        <v>45539</v>
      </c>
      <c r="T184" s="21">
        <v>45630</v>
      </c>
      <c r="U184" s="21">
        <v>45630</v>
      </c>
      <c r="V184" s="23">
        <v>0.25277777777777777</v>
      </c>
      <c r="W184">
        <v>91</v>
      </c>
      <c r="X184" s="24">
        <v>377137.81487194391</v>
      </c>
      <c r="Y184" s="24">
        <v>377137.81487194391</v>
      </c>
      <c r="Z184" s="24">
        <v>400793.71615118207</v>
      </c>
      <c r="AA184" s="24">
        <v>400793.71615118207</v>
      </c>
      <c r="AB184" s="24">
        <f t="shared" si="29"/>
        <v>400793.71615118207</v>
      </c>
      <c r="AC184">
        <v>0.94097736484891648</v>
      </c>
      <c r="AD184">
        <v>0</v>
      </c>
      <c r="AE184" s="22">
        <v>50000000</v>
      </c>
      <c r="AF184" s="25">
        <v>3.1711151168005616E-2</v>
      </c>
      <c r="AG184" s="26">
        <v>0</v>
      </c>
      <c r="AH184" s="27">
        <v>1</v>
      </c>
      <c r="AI184" s="27" t="s">
        <v>237</v>
      </c>
      <c r="AJ184" t="s">
        <v>237</v>
      </c>
      <c r="AK184" t="s">
        <v>10</v>
      </c>
    </row>
    <row r="185" spans="1:37" ht="15" hidden="1" customHeight="1" x14ac:dyDescent="0.25">
      <c r="A185">
        <v>148991</v>
      </c>
      <c r="B185" t="s">
        <v>93</v>
      </c>
      <c r="C185" t="s">
        <v>92</v>
      </c>
      <c r="D185">
        <v>339</v>
      </c>
      <c r="E185" t="s">
        <v>12</v>
      </c>
      <c r="F185" t="s">
        <v>21</v>
      </c>
      <c r="G185" t="s">
        <v>9</v>
      </c>
      <c r="H185" t="s">
        <v>80</v>
      </c>
      <c r="J185" s="21">
        <v>44955</v>
      </c>
      <c r="K185" s="21">
        <v>45044</v>
      </c>
      <c r="L185" s="21">
        <v>45044</v>
      </c>
      <c r="M185" s="22">
        <v>50000000</v>
      </c>
      <c r="N185" t="s">
        <v>10</v>
      </c>
      <c r="O185">
        <v>7.0000000000000001E-3</v>
      </c>
      <c r="P185" t="s">
        <v>11</v>
      </c>
      <c r="R185" s="21">
        <v>45044</v>
      </c>
      <c r="S185" s="21">
        <v>44955</v>
      </c>
      <c r="T185" s="21">
        <v>45044</v>
      </c>
      <c r="U185" s="21">
        <v>45044</v>
      </c>
      <c r="V185" s="23">
        <v>0.24722222222222223</v>
      </c>
      <c r="W185">
        <v>89</v>
      </c>
      <c r="X185" s="24">
        <v>-85857.209158449084</v>
      </c>
      <c r="Y185" s="24">
        <v>-85857.209158449084</v>
      </c>
      <c r="Z185" s="24">
        <v>-86527.777777777781</v>
      </c>
      <c r="AA185" s="24">
        <v>-86527.777777777781</v>
      </c>
      <c r="AB185" s="24">
        <f t="shared" ref="AB185:AB192" si="30">AA185</f>
        <v>-86527.777777777781</v>
      </c>
      <c r="AC185">
        <v>0.99225025030631364</v>
      </c>
      <c r="AD185">
        <v>0</v>
      </c>
      <c r="AE185" s="22">
        <v>50000000</v>
      </c>
      <c r="AF185" s="25">
        <v>7.0000000000000001E-3</v>
      </c>
      <c r="AG185" s="26">
        <v>0</v>
      </c>
      <c r="AH185" s="27">
        <v>1</v>
      </c>
      <c r="AI185" s="27" t="s">
        <v>237</v>
      </c>
      <c r="AJ185" t="s">
        <v>237</v>
      </c>
      <c r="AK185" t="s">
        <v>10</v>
      </c>
    </row>
    <row r="186" spans="1:37" ht="15" hidden="1" customHeight="1" x14ac:dyDescent="0.25">
      <c r="A186">
        <v>148992</v>
      </c>
      <c r="B186" t="s">
        <v>93</v>
      </c>
      <c r="C186" t="s">
        <v>92</v>
      </c>
      <c r="D186">
        <v>339</v>
      </c>
      <c r="E186" t="s">
        <v>12</v>
      </c>
      <c r="F186" t="s">
        <v>21</v>
      </c>
      <c r="G186" t="s">
        <v>9</v>
      </c>
      <c r="H186" t="s">
        <v>80</v>
      </c>
      <c r="J186" s="21">
        <v>45044</v>
      </c>
      <c r="K186" s="21">
        <v>45138</v>
      </c>
      <c r="L186" s="21">
        <v>45138</v>
      </c>
      <c r="M186" s="22">
        <v>50000000</v>
      </c>
      <c r="N186" t="s">
        <v>10</v>
      </c>
      <c r="O186">
        <v>7.0000000000000001E-3</v>
      </c>
      <c r="P186" t="s">
        <v>11</v>
      </c>
      <c r="R186" s="21">
        <v>45138</v>
      </c>
      <c r="S186" s="21">
        <v>45044</v>
      </c>
      <c r="T186" s="21">
        <v>45138</v>
      </c>
      <c r="U186" s="21">
        <v>45138</v>
      </c>
      <c r="V186" s="23">
        <v>0.26111111111111113</v>
      </c>
      <c r="W186">
        <v>94</v>
      </c>
      <c r="X186" s="24">
        <v>-89921.305987609463</v>
      </c>
      <c r="Y186" s="24">
        <v>-89921.305987609463</v>
      </c>
      <c r="Z186" s="24">
        <v>-91388.888888888891</v>
      </c>
      <c r="AA186" s="24">
        <v>-91388.888888888891</v>
      </c>
      <c r="AB186" s="24">
        <f t="shared" si="30"/>
        <v>-91388.888888888891</v>
      </c>
      <c r="AC186">
        <v>0.9839413421136598</v>
      </c>
      <c r="AD186">
        <v>0</v>
      </c>
      <c r="AE186" s="22">
        <v>50000000</v>
      </c>
      <c r="AF186" s="25">
        <v>7.0000000000000001E-3</v>
      </c>
      <c r="AG186" s="26">
        <v>0</v>
      </c>
      <c r="AH186" s="27">
        <v>1</v>
      </c>
      <c r="AI186" s="27" t="s">
        <v>237</v>
      </c>
      <c r="AJ186" t="s">
        <v>237</v>
      </c>
      <c r="AK186" t="s">
        <v>10</v>
      </c>
    </row>
    <row r="187" spans="1:37" ht="15" hidden="1" customHeight="1" x14ac:dyDescent="0.25">
      <c r="A187">
        <v>148993</v>
      </c>
      <c r="B187" t="s">
        <v>93</v>
      </c>
      <c r="C187" t="s">
        <v>92</v>
      </c>
      <c r="D187">
        <v>339</v>
      </c>
      <c r="E187" t="s">
        <v>12</v>
      </c>
      <c r="F187" t="s">
        <v>21</v>
      </c>
      <c r="G187" t="s">
        <v>9</v>
      </c>
      <c r="H187" t="s">
        <v>80</v>
      </c>
      <c r="J187" s="21">
        <v>45138</v>
      </c>
      <c r="K187" s="21">
        <v>45229</v>
      </c>
      <c r="L187" s="21">
        <v>45229</v>
      </c>
      <c r="M187" s="22">
        <v>50000000</v>
      </c>
      <c r="N187" t="s">
        <v>10</v>
      </c>
      <c r="O187">
        <v>7.0000000000000001E-3</v>
      </c>
      <c r="P187" t="s">
        <v>11</v>
      </c>
      <c r="R187" s="21">
        <v>45229</v>
      </c>
      <c r="S187" s="21">
        <v>45138</v>
      </c>
      <c r="T187" s="21">
        <v>45229</v>
      </c>
      <c r="U187" s="21">
        <v>45229</v>
      </c>
      <c r="V187" s="23">
        <v>0.25277777777777777</v>
      </c>
      <c r="W187">
        <v>91</v>
      </c>
      <c r="X187" s="24">
        <v>-86284.622092340651</v>
      </c>
      <c r="Y187" s="24">
        <v>-86284.622092340651</v>
      </c>
      <c r="Z187" s="24">
        <v>-88472.222222222219</v>
      </c>
      <c r="AA187" s="24">
        <v>-88472.222222222219</v>
      </c>
      <c r="AB187" s="24">
        <f t="shared" si="30"/>
        <v>-88472.222222222219</v>
      </c>
      <c r="AC187">
        <v>0.97527359350840293</v>
      </c>
      <c r="AD187">
        <v>0</v>
      </c>
      <c r="AE187" s="22">
        <v>50000000</v>
      </c>
      <c r="AF187" s="25">
        <v>7.0000000000000001E-3</v>
      </c>
      <c r="AG187" s="26">
        <v>0</v>
      </c>
      <c r="AH187" s="27">
        <v>1</v>
      </c>
      <c r="AI187" s="27" t="s">
        <v>237</v>
      </c>
      <c r="AJ187" t="s">
        <v>237</v>
      </c>
      <c r="AK187" t="s">
        <v>10</v>
      </c>
    </row>
    <row r="188" spans="1:37" ht="15" hidden="1" customHeight="1" x14ac:dyDescent="0.25">
      <c r="A188">
        <v>148994</v>
      </c>
      <c r="B188" t="s">
        <v>93</v>
      </c>
      <c r="C188" t="s">
        <v>92</v>
      </c>
      <c r="D188">
        <v>339</v>
      </c>
      <c r="E188" t="s">
        <v>12</v>
      </c>
      <c r="F188" t="s">
        <v>21</v>
      </c>
      <c r="G188" t="s">
        <v>9</v>
      </c>
      <c r="H188" t="s">
        <v>80</v>
      </c>
      <c r="J188" s="21">
        <v>45229</v>
      </c>
      <c r="K188" s="21">
        <v>45320</v>
      </c>
      <c r="L188" s="21">
        <v>45320</v>
      </c>
      <c r="M188" s="22">
        <v>50000000</v>
      </c>
      <c r="N188" t="s">
        <v>10</v>
      </c>
      <c r="O188">
        <v>7.0000000000000001E-3</v>
      </c>
      <c r="P188" t="s">
        <v>11</v>
      </c>
      <c r="R188" s="21">
        <v>45320</v>
      </c>
      <c r="S188" s="21">
        <v>45229</v>
      </c>
      <c r="T188" s="21">
        <v>45320</v>
      </c>
      <c r="U188" s="21">
        <v>45320</v>
      </c>
      <c r="V188" s="23">
        <v>0.25277777777777777</v>
      </c>
      <c r="W188">
        <v>91</v>
      </c>
      <c r="X188" s="24">
        <v>-85532.653299789992</v>
      </c>
      <c r="Y188" s="24">
        <v>-85532.653299789992</v>
      </c>
      <c r="Z188" s="24">
        <v>-88472.222222222219</v>
      </c>
      <c r="AA188" s="24">
        <v>-88472.222222222219</v>
      </c>
      <c r="AB188" s="24">
        <f t="shared" si="30"/>
        <v>-88472.222222222219</v>
      </c>
      <c r="AC188">
        <v>0.96677410323153534</v>
      </c>
      <c r="AD188">
        <v>0</v>
      </c>
      <c r="AE188" s="22">
        <v>50000000</v>
      </c>
      <c r="AF188" s="25">
        <v>7.0000000000000001E-3</v>
      </c>
      <c r="AG188" s="26">
        <v>0</v>
      </c>
      <c r="AH188" s="27">
        <v>1</v>
      </c>
      <c r="AI188" s="27" t="s">
        <v>237</v>
      </c>
      <c r="AJ188" t="s">
        <v>237</v>
      </c>
      <c r="AK188" t="s">
        <v>10</v>
      </c>
    </row>
    <row r="189" spans="1:37" ht="15" hidden="1" customHeight="1" x14ac:dyDescent="0.25">
      <c r="A189">
        <v>148995</v>
      </c>
      <c r="B189" t="s">
        <v>93</v>
      </c>
      <c r="C189" t="s">
        <v>92</v>
      </c>
      <c r="D189">
        <v>339</v>
      </c>
      <c r="E189" t="s">
        <v>12</v>
      </c>
      <c r="F189" t="s">
        <v>21</v>
      </c>
      <c r="G189" t="s">
        <v>9</v>
      </c>
      <c r="H189" t="s">
        <v>80</v>
      </c>
      <c r="J189" s="21">
        <v>45320</v>
      </c>
      <c r="K189" s="21">
        <v>45411</v>
      </c>
      <c r="L189" s="21">
        <v>45411</v>
      </c>
      <c r="M189" s="22">
        <v>50000000</v>
      </c>
      <c r="N189" t="s">
        <v>10</v>
      </c>
      <c r="O189">
        <v>7.0000000000000001E-3</v>
      </c>
      <c r="P189" t="s">
        <v>11</v>
      </c>
      <c r="R189" s="21">
        <v>45411</v>
      </c>
      <c r="S189" s="21">
        <v>45320</v>
      </c>
      <c r="T189" s="21">
        <v>45411</v>
      </c>
      <c r="U189" s="21">
        <v>45411</v>
      </c>
      <c r="V189" s="23">
        <v>0.25277777777777777</v>
      </c>
      <c r="W189">
        <v>91</v>
      </c>
      <c r="X189" s="24">
        <v>-84810.343587385214</v>
      </c>
      <c r="Y189" s="24">
        <v>-84810.343587385214</v>
      </c>
      <c r="Z189" s="24">
        <v>-88472.222222222219</v>
      </c>
      <c r="AA189" s="24">
        <v>-88472.222222222219</v>
      </c>
      <c r="AB189" s="24">
        <f t="shared" si="30"/>
        <v>-88472.222222222219</v>
      </c>
      <c r="AC189">
        <v>0.95860984902539015</v>
      </c>
      <c r="AD189">
        <v>0</v>
      </c>
      <c r="AE189" s="22">
        <v>50000000</v>
      </c>
      <c r="AF189" s="25">
        <v>7.0000000000000001E-3</v>
      </c>
      <c r="AG189" s="26">
        <v>0</v>
      </c>
      <c r="AH189" s="27">
        <v>1</v>
      </c>
      <c r="AI189" s="27" t="s">
        <v>237</v>
      </c>
      <c r="AJ189" t="s">
        <v>237</v>
      </c>
      <c r="AK189" t="s">
        <v>10</v>
      </c>
    </row>
    <row r="190" spans="1:37" ht="15" hidden="1" customHeight="1" x14ac:dyDescent="0.25">
      <c r="A190">
        <v>148996</v>
      </c>
      <c r="B190" t="s">
        <v>93</v>
      </c>
      <c r="C190" t="s">
        <v>92</v>
      </c>
      <c r="D190">
        <v>339</v>
      </c>
      <c r="E190" t="s">
        <v>12</v>
      </c>
      <c r="F190" t="s">
        <v>21</v>
      </c>
      <c r="G190" t="s">
        <v>9</v>
      </c>
      <c r="H190" t="s">
        <v>80</v>
      </c>
      <c r="J190" s="21">
        <v>45411</v>
      </c>
      <c r="K190" s="21">
        <v>45502</v>
      </c>
      <c r="L190" s="21">
        <v>45502</v>
      </c>
      <c r="M190" s="22">
        <v>50000000</v>
      </c>
      <c r="N190" t="s">
        <v>10</v>
      </c>
      <c r="O190">
        <v>7.0000000000000001E-3</v>
      </c>
      <c r="P190" t="s">
        <v>11</v>
      </c>
      <c r="R190" s="21">
        <v>45502</v>
      </c>
      <c r="S190" s="21">
        <v>45411</v>
      </c>
      <c r="T190" s="21">
        <v>45502</v>
      </c>
      <c r="U190" s="21">
        <v>45502</v>
      </c>
      <c r="V190" s="23">
        <v>0.25277777777777777</v>
      </c>
      <c r="W190">
        <v>91</v>
      </c>
      <c r="X190" s="24">
        <v>-84131.487399168996</v>
      </c>
      <c r="Y190" s="24">
        <v>-84131.487399168996</v>
      </c>
      <c r="Z190" s="24">
        <v>-88472.222222222219</v>
      </c>
      <c r="AA190" s="24">
        <v>-88472.222222222219</v>
      </c>
      <c r="AB190" s="24">
        <f t="shared" si="30"/>
        <v>-88472.222222222219</v>
      </c>
      <c r="AC190">
        <v>0.95093674925277361</v>
      </c>
      <c r="AD190">
        <v>0</v>
      </c>
      <c r="AE190" s="22">
        <v>50000000</v>
      </c>
      <c r="AF190" s="25">
        <v>7.0000000000000001E-3</v>
      </c>
      <c r="AG190" s="26">
        <v>0</v>
      </c>
      <c r="AH190" s="27">
        <v>1</v>
      </c>
      <c r="AI190" s="27" t="s">
        <v>237</v>
      </c>
      <c r="AJ190" t="s">
        <v>237</v>
      </c>
      <c r="AK190" t="s">
        <v>10</v>
      </c>
    </row>
    <row r="191" spans="1:37" ht="15" hidden="1" customHeight="1" x14ac:dyDescent="0.25">
      <c r="A191">
        <v>148997</v>
      </c>
      <c r="B191" t="s">
        <v>93</v>
      </c>
      <c r="C191" t="s">
        <v>92</v>
      </c>
      <c r="D191">
        <v>339</v>
      </c>
      <c r="E191" t="s">
        <v>12</v>
      </c>
      <c r="F191" t="s">
        <v>21</v>
      </c>
      <c r="G191" t="s">
        <v>9</v>
      </c>
      <c r="H191" t="s">
        <v>80</v>
      </c>
      <c r="J191" s="21">
        <v>45502</v>
      </c>
      <c r="K191" s="21">
        <v>45594</v>
      </c>
      <c r="L191" s="21">
        <v>45594</v>
      </c>
      <c r="M191" s="22">
        <v>50000000</v>
      </c>
      <c r="N191" t="s">
        <v>10</v>
      </c>
      <c r="O191">
        <v>7.0000000000000001E-3</v>
      </c>
      <c r="P191" t="s">
        <v>11</v>
      </c>
      <c r="R191" s="21">
        <v>45594</v>
      </c>
      <c r="S191" s="21">
        <v>45502</v>
      </c>
      <c r="T191" s="21">
        <v>45594</v>
      </c>
      <c r="U191" s="21">
        <v>45594</v>
      </c>
      <c r="V191" s="23">
        <v>0.25555555555555554</v>
      </c>
      <c r="W191">
        <v>92</v>
      </c>
      <c r="X191" s="24">
        <v>-84409.143125804243</v>
      </c>
      <c r="Y191" s="24">
        <v>-84409.143125804243</v>
      </c>
      <c r="Z191" s="24">
        <v>-89444.444444444438</v>
      </c>
      <c r="AA191" s="24">
        <v>-89444.444444444438</v>
      </c>
      <c r="AB191" s="24">
        <f t="shared" si="30"/>
        <v>-89444.444444444438</v>
      </c>
      <c r="AC191">
        <v>0.94370470575433318</v>
      </c>
      <c r="AD191">
        <v>0</v>
      </c>
      <c r="AE191" s="22">
        <v>50000000</v>
      </c>
      <c r="AF191" s="25">
        <v>7.0000000000000001E-3</v>
      </c>
      <c r="AG191" s="26">
        <v>0</v>
      </c>
      <c r="AH191" s="27">
        <v>1</v>
      </c>
      <c r="AI191" s="27" t="s">
        <v>237</v>
      </c>
      <c r="AJ191" t="s">
        <v>237</v>
      </c>
      <c r="AK191" t="s">
        <v>10</v>
      </c>
    </row>
    <row r="192" spans="1:37" ht="15" hidden="1" customHeight="1" x14ac:dyDescent="0.25">
      <c r="A192">
        <v>148998</v>
      </c>
      <c r="B192" t="s">
        <v>93</v>
      </c>
      <c r="C192" t="s">
        <v>92</v>
      </c>
      <c r="D192">
        <v>339</v>
      </c>
      <c r="E192" t="s">
        <v>12</v>
      </c>
      <c r="F192" t="s">
        <v>21</v>
      </c>
      <c r="G192" t="s">
        <v>9</v>
      </c>
      <c r="H192" t="s">
        <v>80</v>
      </c>
      <c r="J192" s="21">
        <v>45594</v>
      </c>
      <c r="K192" s="21">
        <v>45686</v>
      </c>
      <c r="L192" s="21">
        <v>45686</v>
      </c>
      <c r="M192" s="22">
        <v>50000000</v>
      </c>
      <c r="N192" t="s">
        <v>10</v>
      </c>
      <c r="O192">
        <v>7.0000000000000001E-3</v>
      </c>
      <c r="P192" t="s">
        <v>11</v>
      </c>
      <c r="R192" s="21">
        <v>45686</v>
      </c>
      <c r="S192" s="21">
        <v>45594</v>
      </c>
      <c r="T192" s="21">
        <v>45686</v>
      </c>
      <c r="U192" s="21">
        <v>45686</v>
      </c>
      <c r="V192" s="23">
        <v>0.25555555555555554</v>
      </c>
      <c r="W192">
        <v>92</v>
      </c>
      <c r="X192" s="24">
        <v>-83792.037982092297</v>
      </c>
      <c r="Y192" s="24">
        <v>-83792.037982092297</v>
      </c>
      <c r="Z192" s="24">
        <v>-89444.444444444438</v>
      </c>
      <c r="AA192" s="24">
        <v>-89444.444444444438</v>
      </c>
      <c r="AB192" s="24">
        <f t="shared" si="30"/>
        <v>-89444.444444444438</v>
      </c>
      <c r="AC192">
        <v>0.93680539358860959</v>
      </c>
      <c r="AD192">
        <v>0</v>
      </c>
      <c r="AE192" s="22">
        <v>50000000</v>
      </c>
      <c r="AF192" s="25">
        <v>7.0000000000000001E-3</v>
      </c>
      <c r="AG192" s="26">
        <v>0</v>
      </c>
      <c r="AH192" s="27">
        <v>1</v>
      </c>
      <c r="AI192" s="27" t="s">
        <v>237</v>
      </c>
      <c r="AJ192" t="s">
        <v>237</v>
      </c>
      <c r="AK192" t="s">
        <v>10</v>
      </c>
    </row>
    <row r="193" spans="1:37" ht="15" customHeight="1" x14ac:dyDescent="0.25">
      <c r="A193">
        <v>148999</v>
      </c>
      <c r="B193" t="s">
        <v>91</v>
      </c>
      <c r="C193" t="s">
        <v>92</v>
      </c>
      <c r="D193">
        <v>339</v>
      </c>
      <c r="E193" t="s">
        <v>12</v>
      </c>
      <c r="F193" t="s">
        <v>21</v>
      </c>
      <c r="G193" t="s">
        <v>9</v>
      </c>
      <c r="H193" t="s">
        <v>80</v>
      </c>
      <c r="I193" s="21">
        <v>44952</v>
      </c>
      <c r="J193" s="21">
        <v>44955</v>
      </c>
      <c r="K193" s="21">
        <v>45044</v>
      </c>
      <c r="L193" s="21">
        <v>45044</v>
      </c>
      <c r="M193" s="22">
        <v>50000000</v>
      </c>
      <c r="N193" t="s">
        <v>10</v>
      </c>
      <c r="O193" t="s">
        <v>24</v>
      </c>
      <c r="P193" t="s">
        <v>11</v>
      </c>
      <c r="R193" s="21">
        <v>44952</v>
      </c>
      <c r="S193" s="21">
        <v>44955</v>
      </c>
      <c r="T193" s="21">
        <v>45044</v>
      </c>
      <c r="U193" s="21">
        <v>45044</v>
      </c>
      <c r="V193" s="23">
        <v>0.24722222222222223</v>
      </c>
      <c r="W193">
        <v>89</v>
      </c>
      <c r="X193" s="24">
        <v>310367.20218894194</v>
      </c>
      <c r="Y193" s="24">
        <v>310367.20218894194</v>
      </c>
      <c r="Z193" s="24">
        <v>312791.25613032572</v>
      </c>
      <c r="AA193" s="24">
        <v>312791.25613032572</v>
      </c>
      <c r="AB193" s="24">
        <f t="shared" ref="AB193:AB200" si="31">IF(AA193&lt;0,0,AA193)</f>
        <v>312791.25613032572</v>
      </c>
      <c r="AC193">
        <v>0.99225025030631364</v>
      </c>
      <c r="AD193">
        <v>0</v>
      </c>
      <c r="AE193" s="22">
        <v>50000000</v>
      </c>
      <c r="AF193" s="25">
        <v>2.5304461170093762E-2</v>
      </c>
      <c r="AG193" s="26">
        <v>0</v>
      </c>
      <c r="AH193" s="27">
        <v>1</v>
      </c>
      <c r="AI193" s="27" t="s">
        <v>237</v>
      </c>
      <c r="AJ193" t="s">
        <v>237</v>
      </c>
      <c r="AK193" t="s">
        <v>10</v>
      </c>
    </row>
    <row r="194" spans="1:37" ht="15" customHeight="1" x14ac:dyDescent="0.25">
      <c r="A194">
        <v>149000</v>
      </c>
      <c r="B194" t="s">
        <v>91</v>
      </c>
      <c r="C194" t="s">
        <v>92</v>
      </c>
      <c r="D194">
        <v>339</v>
      </c>
      <c r="E194" t="s">
        <v>12</v>
      </c>
      <c r="F194" t="s">
        <v>21</v>
      </c>
      <c r="G194" t="s">
        <v>9</v>
      </c>
      <c r="H194" t="s">
        <v>80</v>
      </c>
      <c r="I194" s="21">
        <v>45042</v>
      </c>
      <c r="J194" s="21">
        <v>45044</v>
      </c>
      <c r="K194" s="21">
        <v>45138</v>
      </c>
      <c r="L194" s="21">
        <v>45138</v>
      </c>
      <c r="M194" s="22">
        <v>50000000</v>
      </c>
      <c r="N194" t="s">
        <v>10</v>
      </c>
      <c r="O194" t="s">
        <v>24</v>
      </c>
      <c r="P194" t="s">
        <v>11</v>
      </c>
      <c r="R194" s="21">
        <v>45042</v>
      </c>
      <c r="S194" s="21">
        <v>45044</v>
      </c>
      <c r="T194" s="21">
        <v>45138</v>
      </c>
      <c r="U194" s="21">
        <v>45138</v>
      </c>
      <c r="V194" s="23">
        <v>0.26111111111111113</v>
      </c>
      <c r="W194">
        <v>94</v>
      </c>
      <c r="X194" s="24">
        <v>425148.35045823082</v>
      </c>
      <c r="Y194" s="24">
        <v>425148.35045823082</v>
      </c>
      <c r="Z194" s="24">
        <v>432087.08920081123</v>
      </c>
      <c r="AA194" s="24">
        <v>432087.08920081123</v>
      </c>
      <c r="AB194" s="24">
        <f t="shared" si="31"/>
        <v>432087.08920081123</v>
      </c>
      <c r="AC194">
        <v>0.9839413421136598</v>
      </c>
      <c r="AD194">
        <v>0</v>
      </c>
      <c r="AE194" s="22">
        <v>50000000</v>
      </c>
      <c r="AF194" s="25">
        <v>3.3096032364317456E-2</v>
      </c>
      <c r="AG194" s="26">
        <v>0</v>
      </c>
      <c r="AH194" s="27">
        <v>1</v>
      </c>
      <c r="AI194" s="27" t="s">
        <v>237</v>
      </c>
      <c r="AJ194" t="s">
        <v>237</v>
      </c>
      <c r="AK194" t="s">
        <v>10</v>
      </c>
    </row>
    <row r="195" spans="1:37" ht="15" customHeight="1" x14ac:dyDescent="0.25">
      <c r="A195">
        <v>149001</v>
      </c>
      <c r="B195" t="s">
        <v>91</v>
      </c>
      <c r="C195" t="s">
        <v>92</v>
      </c>
      <c r="D195">
        <v>339</v>
      </c>
      <c r="E195" t="s">
        <v>12</v>
      </c>
      <c r="F195" t="s">
        <v>21</v>
      </c>
      <c r="G195" t="s">
        <v>9</v>
      </c>
      <c r="H195" t="s">
        <v>80</v>
      </c>
      <c r="I195" s="21">
        <v>45134</v>
      </c>
      <c r="J195" s="21">
        <v>45138</v>
      </c>
      <c r="K195" s="21">
        <v>45229</v>
      </c>
      <c r="L195" s="21">
        <v>45229</v>
      </c>
      <c r="M195" s="22">
        <v>50000000</v>
      </c>
      <c r="N195" t="s">
        <v>10</v>
      </c>
      <c r="O195" t="s">
        <v>24</v>
      </c>
      <c r="P195" t="s">
        <v>11</v>
      </c>
      <c r="R195" s="21">
        <v>45134</v>
      </c>
      <c r="S195" s="21">
        <v>45138</v>
      </c>
      <c r="T195" s="21">
        <v>45229</v>
      </c>
      <c r="U195" s="21">
        <v>45229</v>
      </c>
      <c r="V195" s="23">
        <v>0.25277777777777777</v>
      </c>
      <c r="W195">
        <v>91</v>
      </c>
      <c r="X195" s="24">
        <v>445592.98550646286</v>
      </c>
      <c r="Y195" s="24">
        <v>445592.98550646286</v>
      </c>
      <c r="Z195" s="24">
        <v>456890.23928506853</v>
      </c>
      <c r="AA195" s="24">
        <v>456890.23928506853</v>
      </c>
      <c r="AB195" s="24">
        <f t="shared" si="31"/>
        <v>456890.23928506853</v>
      </c>
      <c r="AC195">
        <v>0.97527359350840293</v>
      </c>
      <c r="AD195">
        <v>0</v>
      </c>
      <c r="AE195" s="22">
        <v>50000000</v>
      </c>
      <c r="AF195" s="25">
        <v>3.6149557393983442E-2</v>
      </c>
      <c r="AG195" s="26">
        <v>0</v>
      </c>
      <c r="AH195" s="27">
        <v>1</v>
      </c>
      <c r="AI195" s="27" t="s">
        <v>237</v>
      </c>
      <c r="AJ195" t="s">
        <v>237</v>
      </c>
      <c r="AK195" t="s">
        <v>10</v>
      </c>
    </row>
    <row r="196" spans="1:37" ht="15" customHeight="1" x14ac:dyDescent="0.25">
      <c r="A196">
        <v>149002</v>
      </c>
      <c r="B196" t="s">
        <v>91</v>
      </c>
      <c r="C196" t="s">
        <v>92</v>
      </c>
      <c r="D196">
        <v>339</v>
      </c>
      <c r="E196" t="s">
        <v>12</v>
      </c>
      <c r="F196" t="s">
        <v>21</v>
      </c>
      <c r="G196" t="s">
        <v>9</v>
      </c>
      <c r="H196" t="s">
        <v>80</v>
      </c>
      <c r="I196" s="21">
        <v>45225</v>
      </c>
      <c r="J196" s="21">
        <v>45229</v>
      </c>
      <c r="K196" s="21">
        <v>45320</v>
      </c>
      <c r="L196" s="21">
        <v>45320</v>
      </c>
      <c r="M196" s="22">
        <v>50000000</v>
      </c>
      <c r="N196" t="s">
        <v>10</v>
      </c>
      <c r="O196" t="s">
        <v>24</v>
      </c>
      <c r="P196" t="s">
        <v>11</v>
      </c>
      <c r="R196" s="21">
        <v>45225</v>
      </c>
      <c r="S196" s="21">
        <v>45229</v>
      </c>
      <c r="T196" s="21">
        <v>45320</v>
      </c>
      <c r="U196" s="21">
        <v>45320</v>
      </c>
      <c r="V196" s="23">
        <v>0.25277777777777777</v>
      </c>
      <c r="W196">
        <v>91</v>
      </c>
      <c r="X196" s="24">
        <v>445624.81037157751</v>
      </c>
      <c r="Y196" s="24">
        <v>445624.81037157751</v>
      </c>
      <c r="Z196" s="24">
        <v>460939.95368931972</v>
      </c>
      <c r="AA196" s="24">
        <v>460939.95368931972</v>
      </c>
      <c r="AB196" s="24">
        <f t="shared" si="31"/>
        <v>460939.95368931972</v>
      </c>
      <c r="AC196">
        <v>0.96677410323153534</v>
      </c>
      <c r="AD196">
        <v>0</v>
      </c>
      <c r="AE196" s="22">
        <v>50000000</v>
      </c>
      <c r="AF196" s="25">
        <v>3.6469974357836291E-2</v>
      </c>
      <c r="AG196" s="26">
        <v>0</v>
      </c>
      <c r="AH196" s="27">
        <v>1</v>
      </c>
      <c r="AI196" s="27" t="s">
        <v>237</v>
      </c>
      <c r="AJ196" t="s">
        <v>237</v>
      </c>
      <c r="AK196" t="s">
        <v>10</v>
      </c>
    </row>
    <row r="197" spans="1:37" ht="15" customHeight="1" x14ac:dyDescent="0.25">
      <c r="A197">
        <v>149003</v>
      </c>
      <c r="B197" t="s">
        <v>91</v>
      </c>
      <c r="C197" t="s">
        <v>92</v>
      </c>
      <c r="D197">
        <v>339</v>
      </c>
      <c r="E197" t="s">
        <v>12</v>
      </c>
      <c r="F197" t="s">
        <v>21</v>
      </c>
      <c r="G197" t="s">
        <v>9</v>
      </c>
      <c r="H197" t="s">
        <v>80</v>
      </c>
      <c r="I197" s="21">
        <v>45316</v>
      </c>
      <c r="J197" s="21">
        <v>45320</v>
      </c>
      <c r="K197" s="21">
        <v>45411</v>
      </c>
      <c r="L197" s="21">
        <v>45411</v>
      </c>
      <c r="M197" s="22">
        <v>50000000</v>
      </c>
      <c r="N197" t="s">
        <v>10</v>
      </c>
      <c r="O197" t="s">
        <v>24</v>
      </c>
      <c r="P197" t="s">
        <v>11</v>
      </c>
      <c r="R197" s="21">
        <v>45316</v>
      </c>
      <c r="S197" s="21">
        <v>45320</v>
      </c>
      <c r="T197" s="21">
        <v>45411</v>
      </c>
      <c r="U197" s="21">
        <v>45411</v>
      </c>
      <c r="V197" s="23">
        <v>0.25277777777777777</v>
      </c>
      <c r="W197">
        <v>91</v>
      </c>
      <c r="X197" s="24">
        <v>428122.84929150838</v>
      </c>
      <c r="Y197" s="24">
        <v>428122.84929150838</v>
      </c>
      <c r="Z197" s="24">
        <v>446608.02278088103</v>
      </c>
      <c r="AA197" s="24">
        <v>446608.02278088103</v>
      </c>
      <c r="AB197" s="24">
        <f t="shared" si="31"/>
        <v>446608.02278088103</v>
      </c>
      <c r="AC197">
        <v>0.95860984902539015</v>
      </c>
      <c r="AD197">
        <v>0</v>
      </c>
      <c r="AE197" s="22">
        <v>50000000</v>
      </c>
      <c r="AF197" s="25">
        <v>3.5336019384860924E-2</v>
      </c>
      <c r="AG197" s="26">
        <v>0</v>
      </c>
      <c r="AH197" s="27">
        <v>1</v>
      </c>
      <c r="AI197" s="27" t="s">
        <v>237</v>
      </c>
      <c r="AJ197" t="s">
        <v>237</v>
      </c>
      <c r="AK197" t="s">
        <v>10</v>
      </c>
    </row>
    <row r="198" spans="1:37" ht="15" customHeight="1" x14ac:dyDescent="0.25">
      <c r="A198">
        <v>149004</v>
      </c>
      <c r="B198" t="s">
        <v>91</v>
      </c>
      <c r="C198" t="s">
        <v>92</v>
      </c>
      <c r="D198">
        <v>339</v>
      </c>
      <c r="E198" t="s">
        <v>12</v>
      </c>
      <c r="F198" t="s">
        <v>21</v>
      </c>
      <c r="G198" t="s">
        <v>9</v>
      </c>
      <c r="H198" t="s">
        <v>80</v>
      </c>
      <c r="I198" s="21">
        <v>45407</v>
      </c>
      <c r="J198" s="21">
        <v>45411</v>
      </c>
      <c r="K198" s="21">
        <v>45502</v>
      </c>
      <c r="L198" s="21">
        <v>45502</v>
      </c>
      <c r="M198" s="22">
        <v>50000000</v>
      </c>
      <c r="N198" t="s">
        <v>10</v>
      </c>
      <c r="O198" t="s">
        <v>24</v>
      </c>
      <c r="P198" t="s">
        <v>11</v>
      </c>
      <c r="R198" s="21">
        <v>45407</v>
      </c>
      <c r="S198" s="21">
        <v>45411</v>
      </c>
      <c r="T198" s="21">
        <v>45502</v>
      </c>
      <c r="U198" s="21">
        <v>45502</v>
      </c>
      <c r="V198" s="23">
        <v>0.25277777777777777</v>
      </c>
      <c r="W198">
        <v>91</v>
      </c>
      <c r="X198" s="24">
        <v>405489.06197374803</v>
      </c>
      <c r="Y198" s="24">
        <v>405489.06197374803</v>
      </c>
      <c r="Z198" s="24">
        <v>426410.12905681995</v>
      </c>
      <c r="AA198" s="24">
        <v>426410.12905681995</v>
      </c>
      <c r="AB198" s="24">
        <f t="shared" si="31"/>
        <v>426410.12905681995</v>
      </c>
      <c r="AC198">
        <v>0.95093674925277361</v>
      </c>
      <c r="AD198">
        <v>0</v>
      </c>
      <c r="AE198" s="22">
        <v>50000000</v>
      </c>
      <c r="AF198" s="25">
        <v>3.3737944277023126E-2</v>
      </c>
      <c r="AG198" s="26">
        <v>0</v>
      </c>
      <c r="AH198" s="27">
        <v>1</v>
      </c>
      <c r="AI198" s="27" t="s">
        <v>237</v>
      </c>
      <c r="AJ198" t="s">
        <v>237</v>
      </c>
      <c r="AK198" t="s">
        <v>10</v>
      </c>
    </row>
    <row r="199" spans="1:37" ht="15" customHeight="1" x14ac:dyDescent="0.25">
      <c r="A199">
        <v>149005</v>
      </c>
      <c r="B199" t="s">
        <v>91</v>
      </c>
      <c r="C199" t="s">
        <v>92</v>
      </c>
      <c r="D199">
        <v>339</v>
      </c>
      <c r="E199" t="s">
        <v>12</v>
      </c>
      <c r="F199" t="s">
        <v>21</v>
      </c>
      <c r="G199" t="s">
        <v>9</v>
      </c>
      <c r="H199" t="s">
        <v>80</v>
      </c>
      <c r="I199" s="21">
        <v>45498</v>
      </c>
      <c r="J199" s="21">
        <v>45502</v>
      </c>
      <c r="K199" s="21">
        <v>45594</v>
      </c>
      <c r="L199" s="21">
        <v>45594</v>
      </c>
      <c r="M199" s="22">
        <v>50000000</v>
      </c>
      <c r="N199" t="s">
        <v>10</v>
      </c>
      <c r="O199" t="s">
        <v>24</v>
      </c>
      <c r="P199" t="s">
        <v>11</v>
      </c>
      <c r="R199" s="21">
        <v>45498</v>
      </c>
      <c r="S199" s="21">
        <v>45502</v>
      </c>
      <c r="T199" s="21">
        <v>45594</v>
      </c>
      <c r="U199" s="21">
        <v>45594</v>
      </c>
      <c r="V199" s="23">
        <v>0.25555555555555554</v>
      </c>
      <c r="W199">
        <v>92</v>
      </c>
      <c r="X199" s="24">
        <v>388870.01734827098</v>
      </c>
      <c r="Y199" s="24">
        <v>388870.01734827098</v>
      </c>
      <c r="Z199" s="24">
        <v>412067.47722788434</v>
      </c>
      <c r="AA199" s="24">
        <v>412067.47722788434</v>
      </c>
      <c r="AB199" s="24">
        <f t="shared" si="31"/>
        <v>412067.47722788434</v>
      </c>
      <c r="AC199">
        <v>0.94370470575433318</v>
      </c>
      <c r="AD199">
        <v>0</v>
      </c>
      <c r="AE199" s="22">
        <v>50000000</v>
      </c>
      <c r="AF199" s="25">
        <v>3.2248759087399645E-2</v>
      </c>
      <c r="AG199" s="26">
        <v>0</v>
      </c>
      <c r="AH199" s="27">
        <v>1</v>
      </c>
      <c r="AI199" s="27" t="s">
        <v>237</v>
      </c>
      <c r="AJ199" t="s">
        <v>237</v>
      </c>
      <c r="AK199" t="s">
        <v>10</v>
      </c>
    </row>
    <row r="200" spans="1:37" ht="15" customHeight="1" x14ac:dyDescent="0.25">
      <c r="A200">
        <v>149006</v>
      </c>
      <c r="B200" t="s">
        <v>91</v>
      </c>
      <c r="C200" t="s">
        <v>92</v>
      </c>
      <c r="D200">
        <v>339</v>
      </c>
      <c r="E200" t="s">
        <v>12</v>
      </c>
      <c r="F200" t="s">
        <v>21</v>
      </c>
      <c r="G200" t="s">
        <v>9</v>
      </c>
      <c r="H200" t="s">
        <v>80</v>
      </c>
      <c r="I200" s="21">
        <v>45590</v>
      </c>
      <c r="J200" s="21">
        <v>45594</v>
      </c>
      <c r="K200" s="21">
        <v>45686</v>
      </c>
      <c r="L200" s="21">
        <v>45686</v>
      </c>
      <c r="M200" s="22">
        <v>50000000</v>
      </c>
      <c r="N200" t="s">
        <v>10</v>
      </c>
      <c r="O200" t="s">
        <v>24</v>
      </c>
      <c r="P200" t="s">
        <v>11</v>
      </c>
      <c r="R200" s="21">
        <v>45590</v>
      </c>
      <c r="S200" s="21">
        <v>45594</v>
      </c>
      <c r="T200" s="21">
        <v>45686</v>
      </c>
      <c r="U200" s="21">
        <v>45686</v>
      </c>
      <c r="V200" s="23">
        <v>0.25555555555555554</v>
      </c>
      <c r="W200">
        <v>92</v>
      </c>
      <c r="X200" s="24">
        <v>370764.41281711677</v>
      </c>
      <c r="Y200" s="24">
        <v>370764.41281711677</v>
      </c>
      <c r="Z200" s="24">
        <v>395775.27558507514</v>
      </c>
      <c r="AA200" s="24">
        <v>395775.27558507514</v>
      </c>
      <c r="AB200" s="24">
        <f t="shared" si="31"/>
        <v>395775.27558507514</v>
      </c>
      <c r="AC200">
        <v>0.93680539358860959</v>
      </c>
      <c r="AD200">
        <v>0</v>
      </c>
      <c r="AE200" s="22">
        <v>50000000</v>
      </c>
      <c r="AF200" s="25">
        <v>3.0973717219701536E-2</v>
      </c>
      <c r="AG200" s="26">
        <v>0</v>
      </c>
      <c r="AH200" s="27">
        <v>1</v>
      </c>
      <c r="AI200" s="27" t="s">
        <v>237</v>
      </c>
      <c r="AJ200" t="s">
        <v>237</v>
      </c>
      <c r="AK200" t="s">
        <v>10</v>
      </c>
    </row>
    <row r="201" spans="1:37" ht="15" hidden="1" customHeight="1" x14ac:dyDescent="0.25">
      <c r="A201">
        <v>149007</v>
      </c>
      <c r="B201" t="s">
        <v>43</v>
      </c>
      <c r="C201" t="s">
        <v>44</v>
      </c>
      <c r="D201">
        <v>340</v>
      </c>
      <c r="E201" t="s">
        <v>12</v>
      </c>
      <c r="F201" t="s">
        <v>21</v>
      </c>
      <c r="G201" t="s">
        <v>9</v>
      </c>
      <c r="H201" t="s">
        <v>26</v>
      </c>
      <c r="J201" s="21">
        <v>44972</v>
      </c>
      <c r="K201" s="21">
        <v>45061</v>
      </c>
      <c r="L201" s="21">
        <v>45061</v>
      </c>
      <c r="M201" s="22">
        <v>70000000</v>
      </c>
      <c r="N201" t="s">
        <v>10</v>
      </c>
      <c r="O201">
        <v>7.0000000000000001E-3</v>
      </c>
      <c r="P201" t="s">
        <v>11</v>
      </c>
      <c r="R201" s="21">
        <v>45061</v>
      </c>
      <c r="S201" s="21">
        <v>44972</v>
      </c>
      <c r="T201" s="21">
        <v>45061</v>
      </c>
      <c r="U201" s="21">
        <v>45061</v>
      </c>
      <c r="V201" s="23">
        <v>0.24722222222222223</v>
      </c>
      <c r="W201">
        <v>89</v>
      </c>
      <c r="X201" s="24">
        <v>-120029.92751103747</v>
      </c>
      <c r="Y201" s="24">
        <v>-120029.92751103747</v>
      </c>
      <c r="Z201" s="24">
        <v>-121138.88888888889</v>
      </c>
      <c r="AA201" s="24">
        <v>-121138.88888888889</v>
      </c>
      <c r="AB201" s="24">
        <f t="shared" ref="AB201:AB208" si="32">AA201</f>
        <v>-121138.88888888889</v>
      </c>
      <c r="AC201">
        <v>0.99084553781182039</v>
      </c>
      <c r="AD201">
        <v>0</v>
      </c>
      <c r="AE201" s="22">
        <v>70000000</v>
      </c>
      <c r="AF201" s="25">
        <v>7.0000000000000001E-3</v>
      </c>
      <c r="AG201" s="26">
        <v>0</v>
      </c>
      <c r="AH201" s="27">
        <v>1</v>
      </c>
      <c r="AI201" s="27" t="s">
        <v>237</v>
      </c>
      <c r="AJ201" t="s">
        <v>237</v>
      </c>
      <c r="AK201" t="s">
        <v>10</v>
      </c>
    </row>
    <row r="202" spans="1:37" ht="15" hidden="1" customHeight="1" x14ac:dyDescent="0.25">
      <c r="A202">
        <v>149008</v>
      </c>
      <c r="B202" t="s">
        <v>43</v>
      </c>
      <c r="C202" t="s">
        <v>44</v>
      </c>
      <c r="D202">
        <v>340</v>
      </c>
      <c r="E202" t="s">
        <v>12</v>
      </c>
      <c r="F202" t="s">
        <v>21</v>
      </c>
      <c r="G202" t="s">
        <v>9</v>
      </c>
      <c r="H202" t="s">
        <v>26</v>
      </c>
      <c r="J202" s="21">
        <v>45061</v>
      </c>
      <c r="K202" s="21">
        <v>45153</v>
      </c>
      <c r="L202" s="21">
        <v>45153</v>
      </c>
      <c r="M202" s="22">
        <v>70000000</v>
      </c>
      <c r="N202" t="s">
        <v>10</v>
      </c>
      <c r="O202">
        <v>7.0000000000000001E-3</v>
      </c>
      <c r="P202" t="s">
        <v>11</v>
      </c>
      <c r="R202" s="21">
        <v>45153</v>
      </c>
      <c r="S202" s="21">
        <v>45061</v>
      </c>
      <c r="T202" s="21">
        <v>45153</v>
      </c>
      <c r="U202" s="21">
        <v>45153</v>
      </c>
      <c r="V202" s="23">
        <v>0.25555555555555554</v>
      </c>
      <c r="W202">
        <v>92</v>
      </c>
      <c r="X202" s="24">
        <v>-123033.00049157623</v>
      </c>
      <c r="Y202" s="24">
        <v>-123033.00049157623</v>
      </c>
      <c r="Z202" s="24">
        <v>-125222.22222222222</v>
      </c>
      <c r="AA202" s="24">
        <v>-125222.22222222222</v>
      </c>
      <c r="AB202" s="24">
        <f t="shared" si="32"/>
        <v>-125222.22222222222</v>
      </c>
      <c r="AC202">
        <v>0.98251730649883418</v>
      </c>
      <c r="AD202">
        <v>0</v>
      </c>
      <c r="AE202" s="22">
        <v>70000000</v>
      </c>
      <c r="AF202" s="25">
        <v>7.0000000000000001E-3</v>
      </c>
      <c r="AG202" s="26">
        <v>0</v>
      </c>
      <c r="AH202" s="27">
        <v>1</v>
      </c>
      <c r="AI202" s="27" t="s">
        <v>237</v>
      </c>
      <c r="AJ202" t="s">
        <v>237</v>
      </c>
      <c r="AK202" t="s">
        <v>10</v>
      </c>
    </row>
    <row r="203" spans="1:37" ht="15" hidden="1" customHeight="1" x14ac:dyDescent="0.25">
      <c r="A203">
        <v>149009</v>
      </c>
      <c r="B203" t="s">
        <v>43</v>
      </c>
      <c r="C203" t="s">
        <v>44</v>
      </c>
      <c r="D203">
        <v>340</v>
      </c>
      <c r="E203" t="s">
        <v>12</v>
      </c>
      <c r="F203" t="s">
        <v>21</v>
      </c>
      <c r="G203" t="s">
        <v>9</v>
      </c>
      <c r="H203" t="s">
        <v>26</v>
      </c>
      <c r="J203" s="21">
        <v>45153</v>
      </c>
      <c r="K203" s="21">
        <v>45245</v>
      </c>
      <c r="L203" s="21">
        <v>45245</v>
      </c>
      <c r="M203" s="22">
        <v>70000000</v>
      </c>
      <c r="N203" t="s">
        <v>10</v>
      </c>
      <c r="O203">
        <v>7.0000000000000001E-3</v>
      </c>
      <c r="P203" t="s">
        <v>11</v>
      </c>
      <c r="R203" s="21">
        <v>45245</v>
      </c>
      <c r="S203" s="21">
        <v>45153</v>
      </c>
      <c r="T203" s="21">
        <v>45245</v>
      </c>
      <c r="U203" s="21">
        <v>45245</v>
      </c>
      <c r="V203" s="23">
        <v>0.25555555555555554</v>
      </c>
      <c r="W203">
        <v>92</v>
      </c>
      <c r="X203" s="24">
        <v>-121936.81359836443</v>
      </c>
      <c r="Y203" s="24">
        <v>-121936.81359836443</v>
      </c>
      <c r="Z203" s="24">
        <v>-125222.22222222222</v>
      </c>
      <c r="AA203" s="24">
        <v>-125222.22222222222</v>
      </c>
      <c r="AB203" s="24">
        <f t="shared" si="32"/>
        <v>-125222.22222222222</v>
      </c>
      <c r="AC203">
        <v>0.97376337389998213</v>
      </c>
      <c r="AD203">
        <v>0</v>
      </c>
      <c r="AE203" s="22">
        <v>70000000</v>
      </c>
      <c r="AF203" s="25">
        <v>7.0000000000000001E-3</v>
      </c>
      <c r="AG203" s="26">
        <v>0</v>
      </c>
      <c r="AH203" s="27">
        <v>1</v>
      </c>
      <c r="AI203" s="27" t="s">
        <v>237</v>
      </c>
      <c r="AJ203" t="s">
        <v>237</v>
      </c>
      <c r="AK203" t="s">
        <v>10</v>
      </c>
    </row>
    <row r="204" spans="1:37" ht="15" hidden="1" customHeight="1" x14ac:dyDescent="0.25">
      <c r="A204">
        <v>149010</v>
      </c>
      <c r="B204" t="s">
        <v>43</v>
      </c>
      <c r="C204" t="s">
        <v>44</v>
      </c>
      <c r="D204">
        <v>340</v>
      </c>
      <c r="E204" t="s">
        <v>12</v>
      </c>
      <c r="F204" t="s">
        <v>21</v>
      </c>
      <c r="G204" t="s">
        <v>9</v>
      </c>
      <c r="H204" t="s">
        <v>26</v>
      </c>
      <c r="J204" s="21">
        <v>45245</v>
      </c>
      <c r="K204" s="21">
        <v>45337</v>
      </c>
      <c r="L204" s="21">
        <v>45337</v>
      </c>
      <c r="M204" s="22">
        <v>70000000</v>
      </c>
      <c r="N204" t="s">
        <v>10</v>
      </c>
      <c r="O204">
        <v>7.0000000000000001E-3</v>
      </c>
      <c r="P204" t="s">
        <v>11</v>
      </c>
      <c r="R204" s="21">
        <v>45337</v>
      </c>
      <c r="S204" s="21">
        <v>45245</v>
      </c>
      <c r="T204" s="21">
        <v>45337</v>
      </c>
      <c r="U204" s="21">
        <v>45337</v>
      </c>
      <c r="V204" s="23">
        <v>0.25555555555555554</v>
      </c>
      <c r="W204">
        <v>92</v>
      </c>
      <c r="X204" s="24">
        <v>-120866.77434464119</v>
      </c>
      <c r="Y204" s="24">
        <v>-120866.77434464119</v>
      </c>
      <c r="Z204" s="24">
        <v>-125222.22222222222</v>
      </c>
      <c r="AA204" s="24">
        <v>-125222.22222222222</v>
      </c>
      <c r="AB204" s="24">
        <f t="shared" si="32"/>
        <v>-125222.22222222222</v>
      </c>
      <c r="AC204">
        <v>0.96521825119944171</v>
      </c>
      <c r="AD204">
        <v>0</v>
      </c>
      <c r="AE204" s="22">
        <v>70000000</v>
      </c>
      <c r="AF204" s="25">
        <v>7.0000000000000001E-3</v>
      </c>
      <c r="AG204" s="26">
        <v>0</v>
      </c>
      <c r="AH204" s="27">
        <v>1</v>
      </c>
      <c r="AI204" s="27" t="s">
        <v>237</v>
      </c>
      <c r="AJ204" t="s">
        <v>237</v>
      </c>
      <c r="AK204" t="s">
        <v>10</v>
      </c>
    </row>
    <row r="205" spans="1:37" ht="15" hidden="1" customHeight="1" x14ac:dyDescent="0.25">
      <c r="A205">
        <v>149011</v>
      </c>
      <c r="B205" t="s">
        <v>43</v>
      </c>
      <c r="C205" t="s">
        <v>44</v>
      </c>
      <c r="D205">
        <v>340</v>
      </c>
      <c r="E205" t="s">
        <v>12</v>
      </c>
      <c r="F205" t="s">
        <v>21</v>
      </c>
      <c r="G205" t="s">
        <v>9</v>
      </c>
      <c r="H205" t="s">
        <v>26</v>
      </c>
      <c r="J205" s="21">
        <v>45337</v>
      </c>
      <c r="K205" s="21">
        <v>45427</v>
      </c>
      <c r="L205" s="21">
        <v>45427</v>
      </c>
      <c r="M205" s="22">
        <v>70000000</v>
      </c>
      <c r="N205" t="s">
        <v>10</v>
      </c>
      <c r="O205">
        <v>7.0000000000000001E-3</v>
      </c>
      <c r="P205" t="s">
        <v>11</v>
      </c>
      <c r="R205" s="21">
        <v>45427</v>
      </c>
      <c r="S205" s="21">
        <v>45337</v>
      </c>
      <c r="T205" s="21">
        <v>45427</v>
      </c>
      <c r="U205" s="21">
        <v>45427</v>
      </c>
      <c r="V205" s="23">
        <v>0.25</v>
      </c>
      <c r="W205">
        <v>90</v>
      </c>
      <c r="X205" s="24">
        <v>-117259.5854376615</v>
      </c>
      <c r="Y205" s="24">
        <v>-117259.5854376615</v>
      </c>
      <c r="Z205" s="24">
        <v>-122500</v>
      </c>
      <c r="AA205" s="24">
        <v>-122500</v>
      </c>
      <c r="AB205" s="24">
        <f t="shared" si="32"/>
        <v>-122500</v>
      </c>
      <c r="AC205">
        <v>0.95722110561356333</v>
      </c>
      <c r="AD205">
        <v>0</v>
      </c>
      <c r="AE205" s="22">
        <v>70000000</v>
      </c>
      <c r="AF205" s="25">
        <v>7.0000000000000001E-3</v>
      </c>
      <c r="AG205" s="26">
        <v>0</v>
      </c>
      <c r="AH205" s="27">
        <v>1</v>
      </c>
      <c r="AI205" s="27" t="s">
        <v>237</v>
      </c>
      <c r="AJ205" t="s">
        <v>237</v>
      </c>
      <c r="AK205" t="s">
        <v>10</v>
      </c>
    </row>
    <row r="206" spans="1:37" ht="15" hidden="1" customHeight="1" x14ac:dyDescent="0.25">
      <c r="A206">
        <v>149012</v>
      </c>
      <c r="B206" t="s">
        <v>43</v>
      </c>
      <c r="C206" t="s">
        <v>44</v>
      </c>
      <c r="D206">
        <v>340</v>
      </c>
      <c r="E206" t="s">
        <v>12</v>
      </c>
      <c r="F206" t="s">
        <v>21</v>
      </c>
      <c r="G206" t="s">
        <v>9</v>
      </c>
      <c r="H206" t="s">
        <v>26</v>
      </c>
      <c r="J206" s="21">
        <v>45427</v>
      </c>
      <c r="K206" s="21">
        <v>45519</v>
      </c>
      <c r="L206" s="21">
        <v>45519</v>
      </c>
      <c r="M206" s="22">
        <v>70000000</v>
      </c>
      <c r="N206" t="s">
        <v>10</v>
      </c>
      <c r="O206">
        <v>7.0000000000000001E-3</v>
      </c>
      <c r="P206" t="s">
        <v>11</v>
      </c>
      <c r="R206" s="21">
        <v>45519</v>
      </c>
      <c r="S206" s="21">
        <v>45427</v>
      </c>
      <c r="T206" s="21">
        <v>45519</v>
      </c>
      <c r="U206" s="21">
        <v>45519</v>
      </c>
      <c r="V206" s="23">
        <v>0.25555555555555554</v>
      </c>
      <c r="W206">
        <v>92</v>
      </c>
      <c r="X206" s="24">
        <v>-118906.68216894133</v>
      </c>
      <c r="Y206" s="24">
        <v>-118906.68216894133</v>
      </c>
      <c r="Z206" s="24">
        <v>-125222.22222222222</v>
      </c>
      <c r="AA206" s="24">
        <v>-125222.22222222222</v>
      </c>
      <c r="AB206" s="24">
        <f t="shared" si="32"/>
        <v>-125222.22222222222</v>
      </c>
      <c r="AC206">
        <v>0.94956534118941616</v>
      </c>
      <c r="AD206">
        <v>0</v>
      </c>
      <c r="AE206" s="22">
        <v>70000000</v>
      </c>
      <c r="AF206" s="25">
        <v>7.0000000000000001E-3</v>
      </c>
      <c r="AG206" s="26">
        <v>0</v>
      </c>
      <c r="AH206" s="27">
        <v>1</v>
      </c>
      <c r="AI206" s="27" t="s">
        <v>237</v>
      </c>
      <c r="AJ206" t="s">
        <v>237</v>
      </c>
      <c r="AK206" t="s">
        <v>10</v>
      </c>
    </row>
    <row r="207" spans="1:37" ht="15" hidden="1" customHeight="1" x14ac:dyDescent="0.25">
      <c r="A207">
        <v>149015</v>
      </c>
      <c r="B207" t="s">
        <v>43</v>
      </c>
      <c r="C207" t="s">
        <v>44</v>
      </c>
      <c r="D207">
        <v>340</v>
      </c>
      <c r="E207" t="s">
        <v>12</v>
      </c>
      <c r="F207" t="s">
        <v>21</v>
      </c>
      <c r="G207" t="s">
        <v>9</v>
      </c>
      <c r="H207" t="s">
        <v>26</v>
      </c>
      <c r="J207" s="21">
        <v>45519</v>
      </c>
      <c r="K207" s="21">
        <v>45611</v>
      </c>
      <c r="L207" s="21">
        <v>45611</v>
      </c>
      <c r="M207" s="22">
        <v>70000000</v>
      </c>
      <c r="N207" t="s">
        <v>10</v>
      </c>
      <c r="O207">
        <v>7.0000000000000001E-3</v>
      </c>
      <c r="P207" t="s">
        <v>11</v>
      </c>
      <c r="R207" s="21">
        <v>45611</v>
      </c>
      <c r="S207" s="21">
        <v>45519</v>
      </c>
      <c r="T207" s="21">
        <v>45611</v>
      </c>
      <c r="U207" s="21">
        <v>45611</v>
      </c>
      <c r="V207" s="23">
        <v>0.25555555555555554</v>
      </c>
      <c r="W207">
        <v>92</v>
      </c>
      <c r="X207" s="24">
        <v>-118010.83249467441</v>
      </c>
      <c r="Y207" s="24">
        <v>-118010.83249467441</v>
      </c>
      <c r="Z207" s="24">
        <v>-125222.22222222222</v>
      </c>
      <c r="AA207" s="24">
        <v>-125222.22222222222</v>
      </c>
      <c r="AB207" s="24">
        <f t="shared" si="32"/>
        <v>-125222.22222222222</v>
      </c>
      <c r="AC207">
        <v>0.9424112621580033</v>
      </c>
      <c r="AD207">
        <v>0</v>
      </c>
      <c r="AE207" s="22">
        <v>70000000</v>
      </c>
      <c r="AF207" s="25">
        <v>7.0000000000000001E-3</v>
      </c>
      <c r="AG207" s="26">
        <v>0</v>
      </c>
      <c r="AH207" s="27">
        <v>1</v>
      </c>
      <c r="AI207" s="27" t="s">
        <v>237</v>
      </c>
      <c r="AJ207" t="s">
        <v>237</v>
      </c>
      <c r="AK207" t="s">
        <v>10</v>
      </c>
    </row>
    <row r="208" spans="1:37" ht="15" hidden="1" customHeight="1" x14ac:dyDescent="0.25">
      <c r="A208">
        <v>149016</v>
      </c>
      <c r="B208" t="s">
        <v>43</v>
      </c>
      <c r="C208" t="s">
        <v>44</v>
      </c>
      <c r="D208">
        <v>340</v>
      </c>
      <c r="E208" t="s">
        <v>12</v>
      </c>
      <c r="F208" t="s">
        <v>21</v>
      </c>
      <c r="G208" t="s">
        <v>9</v>
      </c>
      <c r="H208" t="s">
        <v>26</v>
      </c>
      <c r="J208" s="21">
        <v>45611</v>
      </c>
      <c r="K208" s="21">
        <v>45703</v>
      </c>
      <c r="L208" s="21">
        <v>45705</v>
      </c>
      <c r="M208" s="22">
        <v>70000000</v>
      </c>
      <c r="N208" t="s">
        <v>10</v>
      </c>
      <c r="O208">
        <v>7.0000000000000001E-3</v>
      </c>
      <c r="P208" t="s">
        <v>11</v>
      </c>
      <c r="R208" s="21">
        <v>45705</v>
      </c>
      <c r="S208" s="21">
        <v>45611</v>
      </c>
      <c r="T208" s="21">
        <v>45703</v>
      </c>
      <c r="U208" s="21">
        <v>45705</v>
      </c>
      <c r="V208" s="23">
        <v>0.25555555555555554</v>
      </c>
      <c r="W208">
        <v>92</v>
      </c>
      <c r="X208" s="24">
        <v>-117133.40033555876</v>
      </c>
      <c r="Y208" s="24">
        <v>-117133.40033555876</v>
      </c>
      <c r="Z208" s="24">
        <v>-125222.22222222222</v>
      </c>
      <c r="AA208" s="24">
        <v>-125222.22222222222</v>
      </c>
      <c r="AB208" s="24">
        <f t="shared" si="32"/>
        <v>-125222.22222222222</v>
      </c>
      <c r="AC208">
        <v>0.93540426177464853</v>
      </c>
      <c r="AD208">
        <v>0</v>
      </c>
      <c r="AE208" s="22">
        <v>70000000</v>
      </c>
      <c r="AF208" s="25">
        <v>7.0000000000000001E-3</v>
      </c>
      <c r="AG208" s="26">
        <v>0</v>
      </c>
      <c r="AH208" s="27">
        <v>1</v>
      </c>
      <c r="AI208" s="27" t="s">
        <v>237</v>
      </c>
      <c r="AJ208" t="s">
        <v>237</v>
      </c>
      <c r="AK208" t="s">
        <v>10</v>
      </c>
    </row>
    <row r="209" spans="1:37" ht="15" customHeight="1" x14ac:dyDescent="0.25">
      <c r="A209">
        <v>149017</v>
      </c>
      <c r="B209" t="s">
        <v>45</v>
      </c>
      <c r="C209" t="s">
        <v>44</v>
      </c>
      <c r="D209">
        <v>340</v>
      </c>
      <c r="E209" t="s">
        <v>12</v>
      </c>
      <c r="F209" t="s">
        <v>21</v>
      </c>
      <c r="G209" t="s">
        <v>9</v>
      </c>
      <c r="H209" t="s">
        <v>26</v>
      </c>
      <c r="I209" s="21">
        <v>44970</v>
      </c>
      <c r="J209" s="21">
        <v>44972</v>
      </c>
      <c r="K209" s="21">
        <v>45061</v>
      </c>
      <c r="L209" s="21">
        <v>45061</v>
      </c>
      <c r="M209" s="22">
        <v>70000000</v>
      </c>
      <c r="N209" t="s">
        <v>10</v>
      </c>
      <c r="O209" t="s">
        <v>24</v>
      </c>
      <c r="P209" t="s">
        <v>11</v>
      </c>
      <c r="R209" s="21">
        <v>44970</v>
      </c>
      <c r="S209" s="21">
        <v>44972</v>
      </c>
      <c r="T209" s="21">
        <v>45061</v>
      </c>
      <c r="U209" s="21">
        <v>45061</v>
      </c>
      <c r="V209" s="23">
        <v>0.24722222222222223</v>
      </c>
      <c r="W209">
        <v>89</v>
      </c>
      <c r="X209" s="24">
        <v>462789.24033927673</v>
      </c>
      <c r="Y209" s="24">
        <v>462789.24033927673</v>
      </c>
      <c r="Z209" s="24">
        <v>467064.96893683227</v>
      </c>
      <c r="AA209" s="24">
        <v>467064.96893683227</v>
      </c>
      <c r="AB209" s="24">
        <f t="shared" ref="AB209:AB216" si="33">IF(AA209&lt;0,0,AA209)</f>
        <v>467064.96893683227</v>
      </c>
      <c r="AC209">
        <v>0.99084553781182039</v>
      </c>
      <c r="AD209">
        <v>0</v>
      </c>
      <c r="AE209" s="22">
        <v>70000000</v>
      </c>
      <c r="AF209" s="25">
        <v>2.6989307996349857E-2</v>
      </c>
      <c r="AG209" s="26">
        <v>0</v>
      </c>
      <c r="AH209" s="27">
        <v>1</v>
      </c>
      <c r="AI209" s="27" t="s">
        <v>237</v>
      </c>
      <c r="AJ209" t="s">
        <v>237</v>
      </c>
      <c r="AK209" t="s">
        <v>10</v>
      </c>
    </row>
    <row r="210" spans="1:37" ht="15" customHeight="1" x14ac:dyDescent="0.25">
      <c r="A210">
        <v>149018</v>
      </c>
      <c r="B210" t="s">
        <v>45</v>
      </c>
      <c r="C210" t="s">
        <v>44</v>
      </c>
      <c r="D210">
        <v>340</v>
      </c>
      <c r="E210" t="s">
        <v>12</v>
      </c>
      <c r="F210" t="s">
        <v>21</v>
      </c>
      <c r="G210" t="s">
        <v>9</v>
      </c>
      <c r="H210" t="s">
        <v>26</v>
      </c>
      <c r="I210" s="21">
        <v>45057</v>
      </c>
      <c r="J210" s="21">
        <v>45061</v>
      </c>
      <c r="K210" s="21">
        <v>45153</v>
      </c>
      <c r="L210" s="21">
        <v>45153</v>
      </c>
      <c r="M210" s="22">
        <v>70000000</v>
      </c>
      <c r="N210" t="s">
        <v>10</v>
      </c>
      <c r="O210" t="s">
        <v>24</v>
      </c>
      <c r="P210" t="s">
        <v>11</v>
      </c>
      <c r="R210" s="21">
        <v>45057</v>
      </c>
      <c r="S210" s="21">
        <v>45061</v>
      </c>
      <c r="T210" s="21">
        <v>45153</v>
      </c>
      <c r="U210" s="21">
        <v>45153</v>
      </c>
      <c r="V210" s="23">
        <v>0.25555555555555554</v>
      </c>
      <c r="W210">
        <v>92</v>
      </c>
      <c r="X210" s="24">
        <v>600461.86217422108</v>
      </c>
      <c r="Y210" s="24">
        <v>600461.86217422108</v>
      </c>
      <c r="Z210" s="24">
        <v>611146.3464332713</v>
      </c>
      <c r="AA210" s="24">
        <v>611146.3464332713</v>
      </c>
      <c r="AB210" s="24">
        <f t="shared" si="33"/>
        <v>611146.3464332713</v>
      </c>
      <c r="AC210">
        <v>0.98251730649883418</v>
      </c>
      <c r="AD210">
        <v>0</v>
      </c>
      <c r="AE210" s="22">
        <v>70000000</v>
      </c>
      <c r="AF210" s="25">
        <v>3.4163460359623858E-2</v>
      </c>
      <c r="AG210" s="26">
        <v>0</v>
      </c>
      <c r="AH210" s="27">
        <v>1</v>
      </c>
      <c r="AI210" s="27" t="s">
        <v>237</v>
      </c>
      <c r="AJ210" t="s">
        <v>237</v>
      </c>
      <c r="AK210" t="s">
        <v>10</v>
      </c>
    </row>
    <row r="211" spans="1:37" ht="15" customHeight="1" x14ac:dyDescent="0.25">
      <c r="A211">
        <v>149019</v>
      </c>
      <c r="B211" t="s">
        <v>45</v>
      </c>
      <c r="C211" t="s">
        <v>44</v>
      </c>
      <c r="D211">
        <v>340</v>
      </c>
      <c r="E211" t="s">
        <v>12</v>
      </c>
      <c r="F211" t="s">
        <v>21</v>
      </c>
      <c r="G211" t="s">
        <v>9</v>
      </c>
      <c r="H211" t="s">
        <v>26</v>
      </c>
      <c r="I211" s="21">
        <v>45149</v>
      </c>
      <c r="J211" s="21">
        <v>45153</v>
      </c>
      <c r="K211" s="21">
        <v>45245</v>
      </c>
      <c r="L211" s="21">
        <v>45245</v>
      </c>
      <c r="M211" s="22">
        <v>70000000</v>
      </c>
      <c r="N211" t="s">
        <v>10</v>
      </c>
      <c r="O211" t="s">
        <v>24</v>
      </c>
      <c r="P211" t="s">
        <v>11</v>
      </c>
      <c r="R211" s="21">
        <v>45149</v>
      </c>
      <c r="S211" s="21">
        <v>45153</v>
      </c>
      <c r="T211" s="21">
        <v>45245</v>
      </c>
      <c r="U211" s="21">
        <v>45245</v>
      </c>
      <c r="V211" s="23">
        <v>0.25555555555555554</v>
      </c>
      <c r="W211">
        <v>92</v>
      </c>
      <c r="X211" s="24">
        <v>635746.87979255547</v>
      </c>
      <c r="Y211" s="24">
        <v>635746.87979255547</v>
      </c>
      <c r="Z211" s="24">
        <v>652876.1471550836</v>
      </c>
      <c r="AA211" s="24">
        <v>652876.1471550836</v>
      </c>
      <c r="AB211" s="24">
        <f t="shared" si="33"/>
        <v>652876.1471550836</v>
      </c>
      <c r="AC211">
        <v>0.97376337389998213</v>
      </c>
      <c r="AD211">
        <v>0</v>
      </c>
      <c r="AE211" s="22">
        <v>70000000</v>
      </c>
      <c r="AF211" s="25">
        <v>3.6496182139104057E-2</v>
      </c>
      <c r="AG211" s="26">
        <v>0</v>
      </c>
      <c r="AH211" s="27">
        <v>1</v>
      </c>
      <c r="AI211" s="27" t="s">
        <v>237</v>
      </c>
      <c r="AJ211" t="s">
        <v>237</v>
      </c>
      <c r="AK211" t="s">
        <v>10</v>
      </c>
    </row>
    <row r="212" spans="1:37" ht="15" customHeight="1" x14ac:dyDescent="0.25">
      <c r="A212">
        <v>149020</v>
      </c>
      <c r="B212" t="s">
        <v>45</v>
      </c>
      <c r="C212" t="s">
        <v>44</v>
      </c>
      <c r="D212">
        <v>340</v>
      </c>
      <c r="E212" t="s">
        <v>12</v>
      </c>
      <c r="F212" t="s">
        <v>21</v>
      </c>
      <c r="G212" t="s">
        <v>9</v>
      </c>
      <c r="H212" t="s">
        <v>26</v>
      </c>
      <c r="I212" s="21">
        <v>45243</v>
      </c>
      <c r="J212" s="21">
        <v>45245</v>
      </c>
      <c r="K212" s="21">
        <v>45337</v>
      </c>
      <c r="L212" s="21">
        <v>45337</v>
      </c>
      <c r="M212" s="22">
        <v>70000000</v>
      </c>
      <c r="N212" t="s">
        <v>10</v>
      </c>
      <c r="O212" t="s">
        <v>24</v>
      </c>
      <c r="P212" t="s">
        <v>11</v>
      </c>
      <c r="R212" s="21">
        <v>45243</v>
      </c>
      <c r="S212" s="21">
        <v>45245</v>
      </c>
      <c r="T212" s="21">
        <v>45337</v>
      </c>
      <c r="U212" s="21">
        <v>45337</v>
      </c>
      <c r="V212" s="23">
        <v>0.25555555555555554</v>
      </c>
      <c r="W212">
        <v>92</v>
      </c>
      <c r="X212" s="24">
        <v>627366.45511510316</v>
      </c>
      <c r="Y212" s="24">
        <v>627366.45511510316</v>
      </c>
      <c r="Z212" s="24">
        <v>649973.67624938465</v>
      </c>
      <c r="AA212" s="24">
        <v>649973.67624938465</v>
      </c>
      <c r="AB212" s="24">
        <f t="shared" si="33"/>
        <v>649973.67624938465</v>
      </c>
      <c r="AC212">
        <v>0.96521825119944171</v>
      </c>
      <c r="AD212">
        <v>0</v>
      </c>
      <c r="AE212" s="22">
        <v>70000000</v>
      </c>
      <c r="AF212" s="25">
        <v>3.6333932212698525E-2</v>
      </c>
      <c r="AG212" s="26">
        <v>0</v>
      </c>
      <c r="AH212" s="27">
        <v>1</v>
      </c>
      <c r="AI212" s="27" t="s">
        <v>237</v>
      </c>
      <c r="AJ212" t="s">
        <v>237</v>
      </c>
      <c r="AK212" t="s">
        <v>10</v>
      </c>
    </row>
    <row r="213" spans="1:37" ht="15" customHeight="1" x14ac:dyDescent="0.25">
      <c r="A213">
        <v>149021</v>
      </c>
      <c r="B213" t="s">
        <v>45</v>
      </c>
      <c r="C213" t="s">
        <v>44</v>
      </c>
      <c r="D213">
        <v>340</v>
      </c>
      <c r="E213" t="s">
        <v>12</v>
      </c>
      <c r="F213" t="s">
        <v>21</v>
      </c>
      <c r="G213" t="s">
        <v>9</v>
      </c>
      <c r="H213" t="s">
        <v>26</v>
      </c>
      <c r="I213" s="21">
        <v>45335</v>
      </c>
      <c r="J213" s="21">
        <v>45337</v>
      </c>
      <c r="K213" s="21">
        <v>45427</v>
      </c>
      <c r="L213" s="21">
        <v>45427</v>
      </c>
      <c r="M213" s="22">
        <v>70000000</v>
      </c>
      <c r="N213" t="s">
        <v>10</v>
      </c>
      <c r="O213" t="s">
        <v>24</v>
      </c>
      <c r="P213" t="s">
        <v>11</v>
      </c>
      <c r="R213" s="21">
        <v>45335</v>
      </c>
      <c r="S213" s="21">
        <v>45337</v>
      </c>
      <c r="T213" s="21">
        <v>45427</v>
      </c>
      <c r="U213" s="21">
        <v>45427</v>
      </c>
      <c r="V213" s="23">
        <v>0.25</v>
      </c>
      <c r="W213">
        <v>90</v>
      </c>
      <c r="X213" s="24">
        <v>587183.8132231721</v>
      </c>
      <c r="Y213" s="24">
        <v>587183.8132231721</v>
      </c>
      <c r="Z213" s="24">
        <v>613425.47691402677</v>
      </c>
      <c r="AA213" s="24">
        <v>613425.47691402677</v>
      </c>
      <c r="AB213" s="24">
        <f t="shared" si="33"/>
        <v>613425.47691402677</v>
      </c>
      <c r="AC213">
        <v>0.95722110561356333</v>
      </c>
      <c r="AD213">
        <v>0</v>
      </c>
      <c r="AE213" s="22">
        <v>70000000</v>
      </c>
      <c r="AF213" s="25">
        <v>3.5052884395087247E-2</v>
      </c>
      <c r="AG213" s="26">
        <v>0</v>
      </c>
      <c r="AH213" s="27">
        <v>1</v>
      </c>
      <c r="AI213" s="27" t="s">
        <v>237</v>
      </c>
      <c r="AJ213" t="s">
        <v>237</v>
      </c>
      <c r="AK213" t="s">
        <v>10</v>
      </c>
    </row>
    <row r="214" spans="1:37" ht="15" customHeight="1" x14ac:dyDescent="0.25">
      <c r="A214">
        <v>149022</v>
      </c>
      <c r="B214" t="s">
        <v>45</v>
      </c>
      <c r="C214" t="s">
        <v>44</v>
      </c>
      <c r="D214">
        <v>340</v>
      </c>
      <c r="E214" t="s">
        <v>12</v>
      </c>
      <c r="F214" t="s">
        <v>21</v>
      </c>
      <c r="G214" t="s">
        <v>9</v>
      </c>
      <c r="H214" t="s">
        <v>26</v>
      </c>
      <c r="I214" s="21">
        <v>45425</v>
      </c>
      <c r="J214" s="21">
        <v>45427</v>
      </c>
      <c r="K214" s="21">
        <v>45519</v>
      </c>
      <c r="L214" s="21">
        <v>45519</v>
      </c>
      <c r="M214" s="22">
        <v>70000000</v>
      </c>
      <c r="N214" t="s">
        <v>10</v>
      </c>
      <c r="O214" t="s">
        <v>24</v>
      </c>
      <c r="P214" t="s">
        <v>11</v>
      </c>
      <c r="R214" s="21">
        <v>45425</v>
      </c>
      <c r="S214" s="21">
        <v>45427</v>
      </c>
      <c r="T214" s="21">
        <v>45519</v>
      </c>
      <c r="U214" s="21">
        <v>45519</v>
      </c>
      <c r="V214" s="23">
        <v>0.25555555555555554</v>
      </c>
      <c r="W214">
        <v>92</v>
      </c>
      <c r="X214" s="24">
        <v>568323.29163822706</v>
      </c>
      <c r="Y214" s="24">
        <v>568323.29163822706</v>
      </c>
      <c r="Z214" s="24">
        <v>598508.88294464385</v>
      </c>
      <c r="AA214" s="24">
        <v>598508.88294464385</v>
      </c>
      <c r="AB214" s="24">
        <f t="shared" si="33"/>
        <v>598508.88294464385</v>
      </c>
      <c r="AC214">
        <v>0.94956534118941616</v>
      </c>
      <c r="AD214">
        <v>0</v>
      </c>
      <c r="AE214" s="22">
        <v>70000000</v>
      </c>
      <c r="AF214" s="25">
        <v>3.3457018301253388E-2</v>
      </c>
      <c r="AG214" s="26">
        <v>0</v>
      </c>
      <c r="AH214" s="27">
        <v>1</v>
      </c>
      <c r="AI214" s="27" t="s">
        <v>237</v>
      </c>
      <c r="AJ214" t="s">
        <v>237</v>
      </c>
      <c r="AK214" t="s">
        <v>10</v>
      </c>
    </row>
    <row r="215" spans="1:37" ht="15" customHeight="1" x14ac:dyDescent="0.25">
      <c r="A215">
        <v>149023</v>
      </c>
      <c r="B215" t="s">
        <v>45</v>
      </c>
      <c r="C215" t="s">
        <v>44</v>
      </c>
      <c r="D215">
        <v>340</v>
      </c>
      <c r="E215" t="s">
        <v>12</v>
      </c>
      <c r="F215" t="s">
        <v>21</v>
      </c>
      <c r="G215" t="s">
        <v>9</v>
      </c>
      <c r="H215" t="s">
        <v>26</v>
      </c>
      <c r="I215" s="21">
        <v>45517</v>
      </c>
      <c r="J215" s="21">
        <v>45519</v>
      </c>
      <c r="K215" s="21">
        <v>45611</v>
      </c>
      <c r="L215" s="21">
        <v>45611</v>
      </c>
      <c r="M215" s="22">
        <v>70000000</v>
      </c>
      <c r="N215" t="s">
        <v>10</v>
      </c>
      <c r="O215" t="s">
        <v>24</v>
      </c>
      <c r="P215" t="s">
        <v>11</v>
      </c>
      <c r="R215" s="21">
        <v>45517</v>
      </c>
      <c r="S215" s="21">
        <v>45519</v>
      </c>
      <c r="T215" s="21">
        <v>45611</v>
      </c>
      <c r="U215" s="21">
        <v>45611</v>
      </c>
      <c r="V215" s="23">
        <v>0.25555555555555554</v>
      </c>
      <c r="W215">
        <v>92</v>
      </c>
      <c r="X215" s="24">
        <v>539388.67167642468</v>
      </c>
      <c r="Y215" s="24">
        <v>539388.67167642468</v>
      </c>
      <c r="Z215" s="24">
        <v>572349.56046821049</v>
      </c>
      <c r="AA215" s="24">
        <v>572349.56046821049</v>
      </c>
      <c r="AB215" s="24">
        <f t="shared" si="33"/>
        <v>572349.56046821049</v>
      </c>
      <c r="AC215">
        <v>0.9424112621580033</v>
      </c>
      <c r="AD215">
        <v>0</v>
      </c>
      <c r="AE215" s="22">
        <v>70000000</v>
      </c>
      <c r="AF215" s="25">
        <v>3.1994695926794381E-2</v>
      </c>
      <c r="AG215" s="26">
        <v>0</v>
      </c>
      <c r="AH215" s="27">
        <v>1</v>
      </c>
      <c r="AI215" s="27" t="s">
        <v>237</v>
      </c>
      <c r="AJ215" t="s">
        <v>237</v>
      </c>
      <c r="AK215" t="s">
        <v>10</v>
      </c>
    </row>
    <row r="216" spans="1:37" ht="15" customHeight="1" x14ac:dyDescent="0.25">
      <c r="A216">
        <v>149024</v>
      </c>
      <c r="B216" t="s">
        <v>45</v>
      </c>
      <c r="C216" t="s">
        <v>44</v>
      </c>
      <c r="D216">
        <v>340</v>
      </c>
      <c r="E216" t="s">
        <v>12</v>
      </c>
      <c r="F216" t="s">
        <v>21</v>
      </c>
      <c r="G216" t="s">
        <v>9</v>
      </c>
      <c r="H216" t="s">
        <v>26</v>
      </c>
      <c r="I216" s="21">
        <v>45609</v>
      </c>
      <c r="J216" s="21">
        <v>45611</v>
      </c>
      <c r="K216" s="21">
        <v>45703</v>
      </c>
      <c r="L216" s="21">
        <v>45705</v>
      </c>
      <c r="M216" s="22">
        <v>70000000</v>
      </c>
      <c r="N216" t="s">
        <v>10</v>
      </c>
      <c r="O216" t="s">
        <v>24</v>
      </c>
      <c r="P216" t="s">
        <v>11</v>
      </c>
      <c r="R216" s="21">
        <v>45609</v>
      </c>
      <c r="S216" s="21">
        <v>45611</v>
      </c>
      <c r="T216" s="21">
        <v>45703</v>
      </c>
      <c r="U216" s="21">
        <v>45705</v>
      </c>
      <c r="V216" s="23">
        <v>0.25555555555555554</v>
      </c>
      <c r="W216">
        <v>92</v>
      </c>
      <c r="X216" s="24">
        <v>514821.70577131654</v>
      </c>
      <c r="Y216" s="24">
        <v>514821.70577131654</v>
      </c>
      <c r="Z216" s="24">
        <v>550373.48749576684</v>
      </c>
      <c r="AA216" s="24">
        <v>550373.48749576684</v>
      </c>
      <c r="AB216" s="24">
        <f t="shared" si="33"/>
        <v>550373.48749576684</v>
      </c>
      <c r="AC216">
        <v>0.93540426177464853</v>
      </c>
      <c r="AD216">
        <v>0</v>
      </c>
      <c r="AE216" s="22">
        <v>70000000</v>
      </c>
      <c r="AF216" s="25">
        <v>3.0766219797900011E-2</v>
      </c>
      <c r="AG216" s="26">
        <v>0</v>
      </c>
      <c r="AH216" s="27">
        <v>1</v>
      </c>
      <c r="AI216" s="27" t="s">
        <v>237</v>
      </c>
      <c r="AJ216" t="s">
        <v>237</v>
      </c>
      <c r="AK216" t="s">
        <v>10</v>
      </c>
    </row>
    <row r="217" spans="1:37" ht="15" hidden="1" customHeight="1" x14ac:dyDescent="0.25">
      <c r="A217">
        <v>149025</v>
      </c>
      <c r="B217" t="s">
        <v>155</v>
      </c>
      <c r="C217" t="s">
        <v>156</v>
      </c>
      <c r="D217">
        <v>341</v>
      </c>
      <c r="E217" t="s">
        <v>12</v>
      </c>
      <c r="F217" t="s">
        <v>21</v>
      </c>
      <c r="G217" t="s">
        <v>9</v>
      </c>
      <c r="H217" t="s">
        <v>14</v>
      </c>
      <c r="J217" s="21">
        <v>45027</v>
      </c>
      <c r="K217" s="21">
        <v>45117</v>
      </c>
      <c r="L217" s="21">
        <v>45117</v>
      </c>
      <c r="M217" s="22">
        <v>100000000</v>
      </c>
      <c r="N217" t="s">
        <v>10</v>
      </c>
      <c r="O217">
        <v>1.123E-2</v>
      </c>
      <c r="P217" t="s">
        <v>11</v>
      </c>
      <c r="R217" s="21">
        <v>45117</v>
      </c>
      <c r="S217" s="21">
        <v>45027</v>
      </c>
      <c r="T217" s="21">
        <v>45117</v>
      </c>
      <c r="U217" s="21">
        <v>45117</v>
      </c>
      <c r="V217" s="23">
        <v>0.25</v>
      </c>
      <c r="W217">
        <v>90</v>
      </c>
      <c r="X217" s="24">
        <v>-276789.02100179123</v>
      </c>
      <c r="Y217" s="24">
        <v>-276789.02100179123</v>
      </c>
      <c r="Z217" s="24">
        <v>-280750</v>
      </c>
      <c r="AA217" s="24">
        <v>-280750</v>
      </c>
      <c r="AB217" s="24">
        <f t="shared" ref="AB217:AB224" si="34">AA217</f>
        <v>-280750</v>
      </c>
      <c r="AC217">
        <v>0.98589143722810768</v>
      </c>
      <c r="AD217">
        <v>0</v>
      </c>
      <c r="AE217" s="22">
        <v>100000000</v>
      </c>
      <c r="AF217" s="25">
        <v>1.1229999999999999E-2</v>
      </c>
      <c r="AG217" s="26">
        <v>0</v>
      </c>
      <c r="AH217" s="27">
        <v>1</v>
      </c>
      <c r="AI217" s="27" t="s">
        <v>237</v>
      </c>
      <c r="AJ217" t="s">
        <v>237</v>
      </c>
      <c r="AK217" t="s">
        <v>10</v>
      </c>
    </row>
    <row r="218" spans="1:37" ht="15" hidden="1" customHeight="1" x14ac:dyDescent="0.25">
      <c r="A218">
        <v>149026</v>
      </c>
      <c r="B218" t="s">
        <v>155</v>
      </c>
      <c r="C218" t="s">
        <v>156</v>
      </c>
      <c r="D218">
        <v>341</v>
      </c>
      <c r="E218" t="s">
        <v>12</v>
      </c>
      <c r="F218" t="s">
        <v>21</v>
      </c>
      <c r="G218" t="s">
        <v>9</v>
      </c>
      <c r="H218" t="s">
        <v>14</v>
      </c>
      <c r="J218" s="21">
        <v>45117</v>
      </c>
      <c r="K218" s="21">
        <v>45208</v>
      </c>
      <c r="L218" s="21">
        <v>45208</v>
      </c>
      <c r="M218" s="22">
        <v>100000000</v>
      </c>
      <c r="N218" t="s">
        <v>10</v>
      </c>
      <c r="O218">
        <v>1.123E-2</v>
      </c>
      <c r="P218" t="s">
        <v>11</v>
      </c>
      <c r="R218" s="21">
        <v>45208</v>
      </c>
      <c r="S218" s="21">
        <v>45117</v>
      </c>
      <c r="T218" s="21">
        <v>45208</v>
      </c>
      <c r="U218" s="21">
        <v>45208</v>
      </c>
      <c r="V218" s="23">
        <v>0.25277777777777777</v>
      </c>
      <c r="W218">
        <v>91</v>
      </c>
      <c r="X218" s="24">
        <v>-277415.34733928199</v>
      </c>
      <c r="Y218" s="24">
        <v>-277415.34733928199</v>
      </c>
      <c r="Z218" s="24">
        <v>-283869.44444444444</v>
      </c>
      <c r="AA218" s="24">
        <v>-283869.44444444444</v>
      </c>
      <c r="AB218" s="24">
        <f t="shared" si="34"/>
        <v>-283869.44444444444</v>
      </c>
      <c r="AC218">
        <v>0.9772638541009806</v>
      </c>
      <c r="AD218">
        <v>0</v>
      </c>
      <c r="AE218" s="22">
        <v>100000000</v>
      </c>
      <c r="AF218" s="25">
        <v>1.123E-2</v>
      </c>
      <c r="AG218" s="26">
        <v>0</v>
      </c>
      <c r="AH218" s="27">
        <v>1</v>
      </c>
      <c r="AI218" s="27" t="s">
        <v>237</v>
      </c>
      <c r="AJ218" t="s">
        <v>237</v>
      </c>
      <c r="AK218" t="s">
        <v>10</v>
      </c>
    </row>
    <row r="219" spans="1:37" ht="15" hidden="1" customHeight="1" x14ac:dyDescent="0.25">
      <c r="A219">
        <v>149252</v>
      </c>
      <c r="B219" t="s">
        <v>155</v>
      </c>
      <c r="C219" t="s">
        <v>156</v>
      </c>
      <c r="D219">
        <v>341</v>
      </c>
      <c r="E219" t="s">
        <v>12</v>
      </c>
      <c r="F219" t="s">
        <v>21</v>
      </c>
      <c r="G219" t="s">
        <v>9</v>
      </c>
      <c r="H219" t="s">
        <v>14</v>
      </c>
      <c r="J219" s="21">
        <v>45208</v>
      </c>
      <c r="K219" s="21">
        <v>45300</v>
      </c>
      <c r="L219" s="21">
        <v>45300</v>
      </c>
      <c r="M219" s="22">
        <v>100000000</v>
      </c>
      <c r="N219" t="s">
        <v>10</v>
      </c>
      <c r="O219">
        <v>1.123E-2</v>
      </c>
      <c r="P219" t="s">
        <v>11</v>
      </c>
      <c r="R219" s="21">
        <v>45300</v>
      </c>
      <c r="S219" s="21">
        <v>45208</v>
      </c>
      <c r="T219" s="21">
        <v>45300</v>
      </c>
      <c r="U219" s="21">
        <v>45300</v>
      </c>
      <c r="V219" s="23">
        <v>0.25555555555555554</v>
      </c>
      <c r="W219">
        <v>92</v>
      </c>
      <c r="X219" s="24">
        <v>-277983.1450552186</v>
      </c>
      <c r="Y219" s="24">
        <v>-277983.1450552186</v>
      </c>
      <c r="Z219" s="24">
        <v>-286988.88888888888</v>
      </c>
      <c r="AA219" s="24">
        <v>-286988.88888888888</v>
      </c>
      <c r="AB219" s="24">
        <f t="shared" si="34"/>
        <v>-286988.88888888888</v>
      </c>
      <c r="AC219">
        <v>0.96861988675402355</v>
      </c>
      <c r="AD219">
        <v>0</v>
      </c>
      <c r="AE219" s="22">
        <v>100000000</v>
      </c>
      <c r="AF219" s="25">
        <v>1.123E-2</v>
      </c>
      <c r="AG219" s="26">
        <v>0</v>
      </c>
      <c r="AH219" s="27">
        <v>1</v>
      </c>
      <c r="AI219" s="27" t="s">
        <v>237</v>
      </c>
      <c r="AJ219" t="s">
        <v>237</v>
      </c>
      <c r="AK219" t="s">
        <v>10</v>
      </c>
    </row>
    <row r="220" spans="1:37" ht="15" hidden="1" customHeight="1" x14ac:dyDescent="0.25">
      <c r="A220">
        <v>149253</v>
      </c>
      <c r="B220" t="s">
        <v>155</v>
      </c>
      <c r="C220" t="s">
        <v>156</v>
      </c>
      <c r="D220">
        <v>341</v>
      </c>
      <c r="E220" t="s">
        <v>12</v>
      </c>
      <c r="F220" t="s">
        <v>21</v>
      </c>
      <c r="G220" t="s">
        <v>9</v>
      </c>
      <c r="H220" t="s">
        <v>14</v>
      </c>
      <c r="J220" s="21">
        <v>45300</v>
      </c>
      <c r="K220" s="21">
        <v>45391</v>
      </c>
      <c r="L220" s="21">
        <v>45391</v>
      </c>
      <c r="M220" s="22">
        <v>100000000</v>
      </c>
      <c r="N220" t="s">
        <v>10</v>
      </c>
      <c r="O220">
        <v>1.123E-2</v>
      </c>
      <c r="P220" t="s">
        <v>11</v>
      </c>
      <c r="R220" s="21">
        <v>45391</v>
      </c>
      <c r="S220" s="21">
        <v>45300</v>
      </c>
      <c r="T220" s="21">
        <v>45391</v>
      </c>
      <c r="U220" s="21">
        <v>45391</v>
      </c>
      <c r="V220" s="23">
        <v>0.25277777777777777</v>
      </c>
      <c r="W220">
        <v>91</v>
      </c>
      <c r="X220" s="24">
        <v>-272618.87252682768</v>
      </c>
      <c r="Y220" s="24">
        <v>-272618.87252682768</v>
      </c>
      <c r="Z220" s="24">
        <v>-283869.44444444444</v>
      </c>
      <c r="AA220" s="24">
        <v>-283869.44444444444</v>
      </c>
      <c r="AB220" s="24">
        <f t="shared" si="34"/>
        <v>-283869.44444444444</v>
      </c>
      <c r="AC220">
        <v>0.96036709079543581</v>
      </c>
      <c r="AD220">
        <v>0</v>
      </c>
      <c r="AE220" s="22">
        <v>100000000</v>
      </c>
      <c r="AF220" s="25">
        <v>1.123E-2</v>
      </c>
      <c r="AG220" s="26">
        <v>0</v>
      </c>
      <c r="AH220" s="27">
        <v>1</v>
      </c>
      <c r="AI220" s="27" t="s">
        <v>237</v>
      </c>
      <c r="AJ220" t="s">
        <v>237</v>
      </c>
      <c r="AK220" t="s">
        <v>10</v>
      </c>
    </row>
    <row r="221" spans="1:37" ht="15" hidden="1" customHeight="1" x14ac:dyDescent="0.25">
      <c r="A221">
        <v>149254</v>
      </c>
      <c r="B221" t="s">
        <v>155</v>
      </c>
      <c r="C221" t="s">
        <v>156</v>
      </c>
      <c r="D221">
        <v>341</v>
      </c>
      <c r="E221" t="s">
        <v>12</v>
      </c>
      <c r="F221" t="s">
        <v>21</v>
      </c>
      <c r="G221" t="s">
        <v>9</v>
      </c>
      <c r="H221" t="s">
        <v>14</v>
      </c>
      <c r="J221" s="21">
        <v>45391</v>
      </c>
      <c r="K221" s="21">
        <v>45482</v>
      </c>
      <c r="L221" s="21">
        <v>45482</v>
      </c>
      <c r="M221" s="22">
        <v>100000000</v>
      </c>
      <c r="N221" t="s">
        <v>10</v>
      </c>
      <c r="O221">
        <v>1.123E-2</v>
      </c>
      <c r="P221" t="s">
        <v>11</v>
      </c>
      <c r="R221" s="21">
        <v>45482</v>
      </c>
      <c r="S221" s="21">
        <v>45391</v>
      </c>
      <c r="T221" s="21">
        <v>45482</v>
      </c>
      <c r="U221" s="21">
        <v>45482</v>
      </c>
      <c r="V221" s="23">
        <v>0.25277777777777777</v>
      </c>
      <c r="W221">
        <v>91</v>
      </c>
      <c r="X221" s="24">
        <v>-270406.77099521062</v>
      </c>
      <c r="Y221" s="24">
        <v>-270406.77099521062</v>
      </c>
      <c r="Z221" s="24">
        <v>-283869.44444444444</v>
      </c>
      <c r="AA221" s="24">
        <v>-283869.44444444444</v>
      </c>
      <c r="AB221" s="24">
        <f t="shared" si="34"/>
        <v>-283869.44444444444</v>
      </c>
      <c r="AC221">
        <v>0.952574418583228</v>
      </c>
      <c r="AD221">
        <v>0</v>
      </c>
      <c r="AE221" s="22">
        <v>100000000</v>
      </c>
      <c r="AF221" s="25">
        <v>1.123E-2</v>
      </c>
      <c r="AG221" s="26">
        <v>0</v>
      </c>
      <c r="AH221" s="27">
        <v>1</v>
      </c>
      <c r="AI221" s="27" t="s">
        <v>237</v>
      </c>
      <c r="AJ221" t="s">
        <v>237</v>
      </c>
      <c r="AK221" t="s">
        <v>10</v>
      </c>
    </row>
    <row r="222" spans="1:37" ht="15" hidden="1" customHeight="1" x14ac:dyDescent="0.25">
      <c r="A222">
        <v>149255</v>
      </c>
      <c r="B222" t="s">
        <v>155</v>
      </c>
      <c r="C222" t="s">
        <v>156</v>
      </c>
      <c r="D222">
        <v>341</v>
      </c>
      <c r="E222" t="s">
        <v>12</v>
      </c>
      <c r="F222" t="s">
        <v>21</v>
      </c>
      <c r="G222" t="s">
        <v>9</v>
      </c>
      <c r="H222" t="s">
        <v>14</v>
      </c>
      <c r="J222" s="21">
        <v>45482</v>
      </c>
      <c r="K222" s="21">
        <v>45574</v>
      </c>
      <c r="L222" s="21">
        <v>45574</v>
      </c>
      <c r="M222" s="22">
        <v>100000000</v>
      </c>
      <c r="N222" t="s">
        <v>10</v>
      </c>
      <c r="O222">
        <v>1.123E-2</v>
      </c>
      <c r="P222" t="s">
        <v>11</v>
      </c>
      <c r="R222" s="21">
        <v>45574</v>
      </c>
      <c r="S222" s="21">
        <v>45482</v>
      </c>
      <c r="T222" s="21">
        <v>45574</v>
      </c>
      <c r="U222" s="21">
        <v>45574</v>
      </c>
      <c r="V222" s="23">
        <v>0.25555555555555554</v>
      </c>
      <c r="W222">
        <v>92</v>
      </c>
      <c r="X222" s="24">
        <v>-271273.67335336673</v>
      </c>
      <c r="Y222" s="24">
        <v>-271273.67335336673</v>
      </c>
      <c r="Z222" s="24">
        <v>-286988.88888888888</v>
      </c>
      <c r="AA222" s="24">
        <v>-286988.88888888888</v>
      </c>
      <c r="AB222" s="24">
        <f t="shared" si="34"/>
        <v>-286988.88888888888</v>
      </c>
      <c r="AC222">
        <v>0.94524103146862071</v>
      </c>
      <c r="AD222">
        <v>0</v>
      </c>
      <c r="AE222" s="22">
        <v>100000000</v>
      </c>
      <c r="AF222" s="25">
        <v>1.123E-2</v>
      </c>
      <c r="AG222" s="26">
        <v>0</v>
      </c>
      <c r="AH222" s="27">
        <v>1</v>
      </c>
      <c r="AI222" s="27" t="s">
        <v>237</v>
      </c>
      <c r="AJ222" t="s">
        <v>237</v>
      </c>
      <c r="AK222" t="s">
        <v>10</v>
      </c>
    </row>
    <row r="223" spans="1:37" ht="15" hidden="1" customHeight="1" x14ac:dyDescent="0.25">
      <c r="A223">
        <v>149256</v>
      </c>
      <c r="B223" t="s">
        <v>155</v>
      </c>
      <c r="C223" t="s">
        <v>156</v>
      </c>
      <c r="D223">
        <v>341</v>
      </c>
      <c r="E223" t="s">
        <v>12</v>
      </c>
      <c r="F223" t="s">
        <v>21</v>
      </c>
      <c r="G223" t="s">
        <v>9</v>
      </c>
      <c r="H223" t="s">
        <v>14</v>
      </c>
      <c r="J223" s="21">
        <v>45574</v>
      </c>
      <c r="K223" s="21">
        <v>45666</v>
      </c>
      <c r="L223" s="21">
        <v>45666</v>
      </c>
      <c r="M223" s="22">
        <v>100000000</v>
      </c>
      <c r="N223" t="s">
        <v>10</v>
      </c>
      <c r="O223">
        <v>1.123E-2</v>
      </c>
      <c r="P223" t="s">
        <v>11</v>
      </c>
      <c r="R223" s="21">
        <v>45666</v>
      </c>
      <c r="S223" s="21">
        <v>45574</v>
      </c>
      <c r="T223" s="21">
        <v>45666</v>
      </c>
      <c r="U223" s="21">
        <v>45666</v>
      </c>
      <c r="V223" s="23">
        <v>0.25555555555555554</v>
      </c>
      <c r="W223">
        <v>92</v>
      </c>
      <c r="X223" s="24">
        <v>-269278.14670144964</v>
      </c>
      <c r="Y223" s="24">
        <v>-269278.14670144964</v>
      </c>
      <c r="Z223" s="24">
        <v>-286988.88888888888</v>
      </c>
      <c r="AA223" s="24">
        <v>-286988.88888888888</v>
      </c>
      <c r="AB223" s="24">
        <f t="shared" si="34"/>
        <v>-286988.88888888888</v>
      </c>
      <c r="AC223">
        <v>0.9382877077366707</v>
      </c>
      <c r="AD223">
        <v>0</v>
      </c>
      <c r="AE223" s="22">
        <v>100000000</v>
      </c>
      <c r="AF223" s="25">
        <v>1.123E-2</v>
      </c>
      <c r="AG223" s="26">
        <v>0</v>
      </c>
      <c r="AH223" s="27">
        <v>1</v>
      </c>
      <c r="AI223" s="27" t="s">
        <v>237</v>
      </c>
      <c r="AJ223" t="s">
        <v>237</v>
      </c>
      <c r="AK223" t="s">
        <v>10</v>
      </c>
    </row>
    <row r="224" spans="1:37" ht="15" hidden="1" customHeight="1" x14ac:dyDescent="0.25">
      <c r="A224">
        <v>149257</v>
      </c>
      <c r="B224" t="s">
        <v>155</v>
      </c>
      <c r="C224" t="s">
        <v>156</v>
      </c>
      <c r="D224">
        <v>341</v>
      </c>
      <c r="E224" t="s">
        <v>12</v>
      </c>
      <c r="F224" t="s">
        <v>21</v>
      </c>
      <c r="G224" t="s">
        <v>9</v>
      </c>
      <c r="H224" t="s">
        <v>14</v>
      </c>
      <c r="J224" s="21">
        <v>45666</v>
      </c>
      <c r="K224" s="21">
        <v>45756</v>
      </c>
      <c r="L224" s="21">
        <v>45756</v>
      </c>
      <c r="M224" s="22">
        <v>100000000</v>
      </c>
      <c r="N224" t="s">
        <v>10</v>
      </c>
      <c r="O224">
        <v>1.123E-2</v>
      </c>
      <c r="P224" t="s">
        <v>11</v>
      </c>
      <c r="R224" s="21">
        <v>45756</v>
      </c>
      <c r="S224" s="21">
        <v>45666</v>
      </c>
      <c r="T224" s="21">
        <v>45756</v>
      </c>
      <c r="U224" s="21">
        <v>45756</v>
      </c>
      <c r="V224" s="23">
        <v>0.25</v>
      </c>
      <c r="W224">
        <v>90</v>
      </c>
      <c r="X224" s="24">
        <v>-261567.97449113982</v>
      </c>
      <c r="Y224" s="24">
        <v>-261567.97449113982</v>
      </c>
      <c r="Z224" s="24">
        <v>-280750</v>
      </c>
      <c r="AA224" s="24">
        <v>-280750</v>
      </c>
      <c r="AB224" s="24">
        <f t="shared" si="34"/>
        <v>-280750</v>
      </c>
      <c r="AC224">
        <v>0.93167577735045348</v>
      </c>
      <c r="AD224">
        <v>0</v>
      </c>
      <c r="AE224" s="22">
        <v>100000000</v>
      </c>
      <c r="AF224" s="25">
        <v>1.123E-2</v>
      </c>
      <c r="AG224" s="26">
        <v>0</v>
      </c>
      <c r="AH224" s="27">
        <v>1</v>
      </c>
      <c r="AI224" s="27" t="s">
        <v>237</v>
      </c>
      <c r="AJ224" t="s">
        <v>237</v>
      </c>
      <c r="AK224" t="s">
        <v>10</v>
      </c>
    </row>
    <row r="225" spans="1:37" ht="15" customHeight="1" x14ac:dyDescent="0.25">
      <c r="A225">
        <v>149258</v>
      </c>
      <c r="B225" t="s">
        <v>157</v>
      </c>
      <c r="C225" t="s">
        <v>156</v>
      </c>
      <c r="D225">
        <v>341</v>
      </c>
      <c r="E225" t="s">
        <v>12</v>
      </c>
      <c r="F225" t="s">
        <v>21</v>
      </c>
      <c r="G225" t="s">
        <v>9</v>
      </c>
      <c r="H225" t="s">
        <v>14</v>
      </c>
      <c r="I225" s="21">
        <v>45022</v>
      </c>
      <c r="J225" s="21">
        <v>45027</v>
      </c>
      <c r="K225" s="21">
        <v>45117</v>
      </c>
      <c r="L225" s="21">
        <v>45117</v>
      </c>
      <c r="M225" s="22">
        <v>100000000</v>
      </c>
      <c r="N225" t="s">
        <v>10</v>
      </c>
      <c r="O225" t="s">
        <v>24</v>
      </c>
      <c r="P225" t="s">
        <v>11</v>
      </c>
      <c r="R225" s="21">
        <v>45022</v>
      </c>
      <c r="S225" s="21">
        <v>45027</v>
      </c>
      <c r="T225" s="21">
        <v>45117</v>
      </c>
      <c r="U225" s="21">
        <v>45117</v>
      </c>
      <c r="V225" s="23">
        <v>0.25</v>
      </c>
      <c r="W225">
        <v>90</v>
      </c>
      <c r="X225" s="24">
        <v>787740.16889282491</v>
      </c>
      <c r="Y225" s="24">
        <v>787740.16889282491</v>
      </c>
      <c r="Z225" s="24">
        <v>799013.09530347795</v>
      </c>
      <c r="AA225" s="24">
        <v>799013.09530347795</v>
      </c>
      <c r="AB225" s="24">
        <f t="shared" ref="AB225:AB232" si="35">IF(AA225&lt;0,0,AA225)</f>
        <v>799013.09530347795</v>
      </c>
      <c r="AC225">
        <v>0.98589143722810768</v>
      </c>
      <c r="AD225">
        <v>0</v>
      </c>
      <c r="AE225" s="22">
        <v>100000000</v>
      </c>
      <c r="AF225" s="25">
        <v>3.1960523812139124E-2</v>
      </c>
      <c r="AG225" s="26">
        <v>0</v>
      </c>
      <c r="AH225" s="27">
        <v>1</v>
      </c>
      <c r="AI225" s="27" t="s">
        <v>237</v>
      </c>
      <c r="AJ225" t="s">
        <v>237</v>
      </c>
      <c r="AK225" t="s">
        <v>10</v>
      </c>
    </row>
    <row r="226" spans="1:37" ht="15" customHeight="1" x14ac:dyDescent="0.25">
      <c r="A226">
        <v>149259</v>
      </c>
      <c r="B226" t="s">
        <v>157</v>
      </c>
      <c r="C226" t="s">
        <v>156</v>
      </c>
      <c r="D226">
        <v>341</v>
      </c>
      <c r="E226" t="s">
        <v>12</v>
      </c>
      <c r="F226" t="s">
        <v>21</v>
      </c>
      <c r="G226" t="s">
        <v>9</v>
      </c>
      <c r="H226" t="s">
        <v>14</v>
      </c>
      <c r="I226" s="21">
        <v>45113</v>
      </c>
      <c r="J226" s="21">
        <v>45117</v>
      </c>
      <c r="K226" s="21">
        <v>45208</v>
      </c>
      <c r="L226" s="21">
        <v>45208</v>
      </c>
      <c r="M226" s="22">
        <v>100000000</v>
      </c>
      <c r="N226" t="s">
        <v>10</v>
      </c>
      <c r="O226" t="s">
        <v>24</v>
      </c>
      <c r="P226" t="s">
        <v>11</v>
      </c>
      <c r="R226" s="21">
        <v>45113</v>
      </c>
      <c r="S226" s="21">
        <v>45117</v>
      </c>
      <c r="T226" s="21">
        <v>45208</v>
      </c>
      <c r="U226" s="21">
        <v>45208</v>
      </c>
      <c r="V226" s="23">
        <v>0.25277777777777777</v>
      </c>
      <c r="W226">
        <v>91</v>
      </c>
      <c r="X226" s="24">
        <v>886924.75533748965</v>
      </c>
      <c r="Y226" s="24">
        <v>886924.75533748965</v>
      </c>
      <c r="Z226" s="24">
        <v>907559.15264399396</v>
      </c>
      <c r="AA226" s="24">
        <v>907559.15264399396</v>
      </c>
      <c r="AB226" s="24">
        <f t="shared" si="35"/>
        <v>907559.15264399396</v>
      </c>
      <c r="AC226">
        <v>0.9772638541009806</v>
      </c>
      <c r="AD226">
        <v>0</v>
      </c>
      <c r="AE226" s="22">
        <v>100000000</v>
      </c>
      <c r="AF226" s="25">
        <v>3.5903439005696466E-2</v>
      </c>
      <c r="AG226" s="26">
        <v>0</v>
      </c>
      <c r="AH226" s="27">
        <v>1</v>
      </c>
      <c r="AI226" s="27" t="s">
        <v>237</v>
      </c>
      <c r="AJ226" t="s">
        <v>237</v>
      </c>
      <c r="AK226" t="s">
        <v>10</v>
      </c>
    </row>
    <row r="227" spans="1:37" ht="15" customHeight="1" x14ac:dyDescent="0.25">
      <c r="A227">
        <v>149260</v>
      </c>
      <c r="B227" t="s">
        <v>157</v>
      </c>
      <c r="C227" t="s">
        <v>156</v>
      </c>
      <c r="D227">
        <v>341</v>
      </c>
      <c r="E227" t="s">
        <v>12</v>
      </c>
      <c r="F227" t="s">
        <v>21</v>
      </c>
      <c r="G227" t="s">
        <v>9</v>
      </c>
      <c r="H227" t="s">
        <v>14</v>
      </c>
      <c r="I227" s="21">
        <v>45204</v>
      </c>
      <c r="J227" s="21">
        <v>45208</v>
      </c>
      <c r="K227" s="21">
        <v>45300</v>
      </c>
      <c r="L227" s="21">
        <v>45300</v>
      </c>
      <c r="M227" s="22">
        <v>100000000</v>
      </c>
      <c r="N227" t="s">
        <v>10</v>
      </c>
      <c r="O227" t="s">
        <v>24</v>
      </c>
      <c r="P227" t="s">
        <v>11</v>
      </c>
      <c r="R227" s="21">
        <v>45204</v>
      </c>
      <c r="S227" s="21">
        <v>45208</v>
      </c>
      <c r="T227" s="21">
        <v>45300</v>
      </c>
      <c r="U227" s="21">
        <v>45300</v>
      </c>
      <c r="V227" s="23">
        <v>0.25555555555555554</v>
      </c>
      <c r="W227">
        <v>92</v>
      </c>
      <c r="X227" s="24">
        <v>906090.44073652686</v>
      </c>
      <c r="Y227" s="24">
        <v>906090.44073652686</v>
      </c>
      <c r="Z227" s="24">
        <v>935444.80464153865</v>
      </c>
      <c r="AA227" s="24">
        <v>935444.80464153865</v>
      </c>
      <c r="AB227" s="24">
        <f t="shared" si="35"/>
        <v>935444.80464153865</v>
      </c>
      <c r="AC227">
        <v>0.96861988675402355</v>
      </c>
      <c r="AD227">
        <v>0</v>
      </c>
      <c r="AE227" s="22">
        <v>100000000</v>
      </c>
      <c r="AF227" s="25">
        <v>3.6604361920755862E-2</v>
      </c>
      <c r="AG227" s="26">
        <v>0</v>
      </c>
      <c r="AH227" s="27">
        <v>1</v>
      </c>
      <c r="AI227" s="27" t="s">
        <v>237</v>
      </c>
      <c r="AJ227" t="s">
        <v>237</v>
      </c>
      <c r="AK227" t="s">
        <v>10</v>
      </c>
    </row>
    <row r="228" spans="1:37" ht="15" customHeight="1" x14ac:dyDescent="0.25">
      <c r="A228">
        <v>149261</v>
      </c>
      <c r="B228" t="s">
        <v>157</v>
      </c>
      <c r="C228" t="s">
        <v>156</v>
      </c>
      <c r="D228">
        <v>341</v>
      </c>
      <c r="E228" t="s">
        <v>12</v>
      </c>
      <c r="F228" t="s">
        <v>21</v>
      </c>
      <c r="G228" t="s">
        <v>9</v>
      </c>
      <c r="H228" t="s">
        <v>14</v>
      </c>
      <c r="I228" s="21">
        <v>45296</v>
      </c>
      <c r="J228" s="21">
        <v>45300</v>
      </c>
      <c r="K228" s="21">
        <v>45391</v>
      </c>
      <c r="L228" s="21">
        <v>45391</v>
      </c>
      <c r="M228" s="22">
        <v>100000000</v>
      </c>
      <c r="N228" t="s">
        <v>10</v>
      </c>
      <c r="O228" t="s">
        <v>24</v>
      </c>
      <c r="P228" t="s">
        <v>11</v>
      </c>
      <c r="R228" s="21">
        <v>45296</v>
      </c>
      <c r="S228" s="21">
        <v>45300</v>
      </c>
      <c r="T228" s="21">
        <v>45391</v>
      </c>
      <c r="U228" s="21">
        <v>45391</v>
      </c>
      <c r="V228" s="23">
        <v>0.25277777777777777</v>
      </c>
      <c r="W228">
        <v>91</v>
      </c>
      <c r="X228" s="24">
        <v>865576.45452480111</v>
      </c>
      <c r="Y228" s="24">
        <v>865576.45452480111</v>
      </c>
      <c r="Z228" s="24">
        <v>901297.49636451702</v>
      </c>
      <c r="AA228" s="24">
        <v>901297.49636451702</v>
      </c>
      <c r="AB228" s="24">
        <f t="shared" si="35"/>
        <v>901297.49636451702</v>
      </c>
      <c r="AC228">
        <v>0.96036709079543581</v>
      </c>
      <c r="AD228">
        <v>0</v>
      </c>
      <c r="AE228" s="22">
        <v>100000000</v>
      </c>
      <c r="AF228" s="25">
        <v>3.5655725130903974E-2</v>
      </c>
      <c r="AG228" s="26">
        <v>0</v>
      </c>
      <c r="AH228" s="27">
        <v>1</v>
      </c>
      <c r="AI228" s="27" t="s">
        <v>237</v>
      </c>
      <c r="AJ228" t="s">
        <v>237</v>
      </c>
      <c r="AK228" t="s">
        <v>10</v>
      </c>
    </row>
    <row r="229" spans="1:37" ht="15" customHeight="1" x14ac:dyDescent="0.25">
      <c r="A229">
        <v>149262</v>
      </c>
      <c r="B229" t="s">
        <v>157</v>
      </c>
      <c r="C229" t="s">
        <v>156</v>
      </c>
      <c r="D229">
        <v>341</v>
      </c>
      <c r="E229" t="s">
        <v>12</v>
      </c>
      <c r="F229" t="s">
        <v>21</v>
      </c>
      <c r="G229" t="s">
        <v>9</v>
      </c>
      <c r="H229" t="s">
        <v>14</v>
      </c>
      <c r="I229" s="21">
        <v>45387</v>
      </c>
      <c r="J229" s="21">
        <v>45391</v>
      </c>
      <c r="K229" s="21">
        <v>45482</v>
      </c>
      <c r="L229" s="21">
        <v>45482</v>
      </c>
      <c r="M229" s="22">
        <v>100000000</v>
      </c>
      <c r="N229" t="s">
        <v>10</v>
      </c>
      <c r="O229" t="s">
        <v>24</v>
      </c>
      <c r="P229" t="s">
        <v>11</v>
      </c>
      <c r="R229" s="21">
        <v>45387</v>
      </c>
      <c r="S229" s="21">
        <v>45391</v>
      </c>
      <c r="T229" s="21">
        <v>45482</v>
      </c>
      <c r="U229" s="21">
        <v>45482</v>
      </c>
      <c r="V229" s="23">
        <v>0.25277777777777777</v>
      </c>
      <c r="W229">
        <v>91</v>
      </c>
      <c r="X229" s="24">
        <v>820773.78744398267</v>
      </c>
      <c r="Y229" s="24">
        <v>820773.78744398267</v>
      </c>
      <c r="Z229" s="24">
        <v>861637.44420590939</v>
      </c>
      <c r="AA229" s="24">
        <v>861637.44420590939</v>
      </c>
      <c r="AB229" s="24">
        <f t="shared" si="35"/>
        <v>861637.44420590939</v>
      </c>
      <c r="AC229">
        <v>0.952574418583228</v>
      </c>
      <c r="AD229">
        <v>0</v>
      </c>
      <c r="AE229" s="22">
        <v>100000000</v>
      </c>
      <c r="AF229" s="25">
        <v>3.4086756034519494E-2</v>
      </c>
      <c r="AG229" s="26">
        <v>0</v>
      </c>
      <c r="AH229" s="27">
        <v>1</v>
      </c>
      <c r="AI229" s="27" t="s">
        <v>237</v>
      </c>
      <c r="AJ229" t="s">
        <v>237</v>
      </c>
      <c r="AK229" t="s">
        <v>10</v>
      </c>
    </row>
    <row r="230" spans="1:37" ht="15" customHeight="1" x14ac:dyDescent="0.25">
      <c r="A230">
        <v>149263</v>
      </c>
      <c r="B230" t="s">
        <v>157</v>
      </c>
      <c r="C230" t="s">
        <v>156</v>
      </c>
      <c r="D230">
        <v>341</v>
      </c>
      <c r="E230" t="s">
        <v>12</v>
      </c>
      <c r="F230" t="s">
        <v>21</v>
      </c>
      <c r="G230" t="s">
        <v>9</v>
      </c>
      <c r="H230" t="s">
        <v>14</v>
      </c>
      <c r="I230" s="21">
        <v>45478</v>
      </c>
      <c r="J230" s="21">
        <v>45482</v>
      </c>
      <c r="K230" s="21">
        <v>45574</v>
      </c>
      <c r="L230" s="21">
        <v>45574</v>
      </c>
      <c r="M230" s="22">
        <v>100000000</v>
      </c>
      <c r="N230" t="s">
        <v>10</v>
      </c>
      <c r="O230" t="s">
        <v>24</v>
      </c>
      <c r="P230" t="s">
        <v>11</v>
      </c>
      <c r="R230" s="21">
        <v>45478</v>
      </c>
      <c r="S230" s="21">
        <v>45482</v>
      </c>
      <c r="T230" s="21">
        <v>45574</v>
      </c>
      <c r="U230" s="21">
        <v>45574</v>
      </c>
      <c r="V230" s="23">
        <v>0.25555555555555554</v>
      </c>
      <c r="W230">
        <v>92</v>
      </c>
      <c r="X230" s="24">
        <v>786459.75206494483</v>
      </c>
      <c r="Y230" s="24">
        <v>786459.75206494483</v>
      </c>
      <c r="Z230" s="24">
        <v>832020.32696678699</v>
      </c>
      <c r="AA230" s="24">
        <v>832020.32696678699</v>
      </c>
      <c r="AB230" s="24">
        <f t="shared" si="35"/>
        <v>832020.32696678699</v>
      </c>
      <c r="AC230">
        <v>0.94524103146862071</v>
      </c>
      <c r="AD230">
        <v>0</v>
      </c>
      <c r="AE230" s="22">
        <v>100000000</v>
      </c>
      <c r="AF230" s="25">
        <v>3.2557317142178625E-2</v>
      </c>
      <c r="AG230" s="26">
        <v>0</v>
      </c>
      <c r="AH230" s="27">
        <v>1</v>
      </c>
      <c r="AI230" s="27" t="s">
        <v>237</v>
      </c>
      <c r="AJ230" t="s">
        <v>237</v>
      </c>
      <c r="AK230" t="s">
        <v>10</v>
      </c>
    </row>
    <row r="231" spans="1:37" ht="15" customHeight="1" x14ac:dyDescent="0.25">
      <c r="A231">
        <v>149264</v>
      </c>
      <c r="B231" t="s">
        <v>157</v>
      </c>
      <c r="C231" t="s">
        <v>156</v>
      </c>
      <c r="D231">
        <v>341</v>
      </c>
      <c r="E231" t="s">
        <v>12</v>
      </c>
      <c r="F231" t="s">
        <v>21</v>
      </c>
      <c r="G231" t="s">
        <v>9</v>
      </c>
      <c r="H231" t="s">
        <v>14</v>
      </c>
      <c r="I231" s="21">
        <v>45572</v>
      </c>
      <c r="J231" s="21">
        <v>45574</v>
      </c>
      <c r="K231" s="21">
        <v>45666</v>
      </c>
      <c r="L231" s="21">
        <v>45666</v>
      </c>
      <c r="M231" s="22">
        <v>100000000</v>
      </c>
      <c r="N231" t="s">
        <v>10</v>
      </c>
      <c r="O231" t="s">
        <v>24</v>
      </c>
      <c r="P231" t="s">
        <v>11</v>
      </c>
      <c r="R231" s="21">
        <v>45572</v>
      </c>
      <c r="S231" s="21">
        <v>45574</v>
      </c>
      <c r="T231" s="21">
        <v>45666</v>
      </c>
      <c r="U231" s="21">
        <v>45666</v>
      </c>
      <c r="V231" s="23">
        <v>0.25555555555555554</v>
      </c>
      <c r="W231">
        <v>92</v>
      </c>
      <c r="X231" s="24">
        <v>748776.18228349928</v>
      </c>
      <c r="Y231" s="24">
        <v>748776.18228349928</v>
      </c>
      <c r="Z231" s="24">
        <v>798024.07737994415</v>
      </c>
      <c r="AA231" s="24">
        <v>798024.07737994415</v>
      </c>
      <c r="AB231" s="24">
        <f t="shared" si="35"/>
        <v>798024.07737994415</v>
      </c>
      <c r="AC231">
        <v>0.9382877077366707</v>
      </c>
      <c r="AD231">
        <v>0</v>
      </c>
      <c r="AE231" s="22">
        <v>100000000</v>
      </c>
      <c r="AF231" s="25">
        <v>3.1227029114867379E-2</v>
      </c>
      <c r="AG231" s="26">
        <v>0</v>
      </c>
      <c r="AH231" s="27">
        <v>1</v>
      </c>
      <c r="AI231" s="27" t="s">
        <v>237</v>
      </c>
      <c r="AJ231" t="s">
        <v>237</v>
      </c>
      <c r="AK231" t="s">
        <v>10</v>
      </c>
    </row>
    <row r="232" spans="1:37" ht="15" customHeight="1" x14ac:dyDescent="0.25">
      <c r="A232">
        <v>149265</v>
      </c>
      <c r="B232" t="s">
        <v>157</v>
      </c>
      <c r="C232" t="s">
        <v>156</v>
      </c>
      <c r="D232">
        <v>341</v>
      </c>
      <c r="E232" t="s">
        <v>12</v>
      </c>
      <c r="F232" t="s">
        <v>21</v>
      </c>
      <c r="G232" t="s">
        <v>9</v>
      </c>
      <c r="H232" t="s">
        <v>14</v>
      </c>
      <c r="I232" s="21">
        <v>45664</v>
      </c>
      <c r="J232" s="21">
        <v>45666</v>
      </c>
      <c r="K232" s="21">
        <v>45756</v>
      </c>
      <c r="L232" s="21">
        <v>45756</v>
      </c>
      <c r="M232" s="22">
        <v>100000000</v>
      </c>
      <c r="N232" t="s">
        <v>10</v>
      </c>
      <c r="O232" t="s">
        <v>24</v>
      </c>
      <c r="P232" t="s">
        <v>11</v>
      </c>
      <c r="R232" s="21">
        <v>45664</v>
      </c>
      <c r="S232" s="21">
        <v>45666</v>
      </c>
      <c r="T232" s="21">
        <v>45756</v>
      </c>
      <c r="U232" s="21">
        <v>45756</v>
      </c>
      <c r="V232" s="23">
        <v>0.25</v>
      </c>
      <c r="W232">
        <v>90</v>
      </c>
      <c r="X232" s="24">
        <v>704790.46271941334</v>
      </c>
      <c r="Y232" s="24">
        <v>704790.46271941334</v>
      </c>
      <c r="Z232" s="24">
        <v>756476.10451323737</v>
      </c>
      <c r="AA232" s="24">
        <v>756476.10451323737</v>
      </c>
      <c r="AB232" s="24">
        <f t="shared" si="35"/>
        <v>756476.10451323737</v>
      </c>
      <c r="AC232">
        <v>0.93167577735045348</v>
      </c>
      <c r="AD232">
        <v>0</v>
      </c>
      <c r="AE232" s="22">
        <v>100000000</v>
      </c>
      <c r="AF232" s="25">
        <v>3.0259044180529493E-2</v>
      </c>
      <c r="AG232" s="26">
        <v>0</v>
      </c>
      <c r="AH232" s="27">
        <v>1</v>
      </c>
      <c r="AI232" s="27" t="s">
        <v>237</v>
      </c>
      <c r="AJ232" t="s">
        <v>237</v>
      </c>
      <c r="AK232" t="s">
        <v>10</v>
      </c>
    </row>
    <row r="233" spans="1:37" ht="15" hidden="1" customHeight="1" x14ac:dyDescent="0.25">
      <c r="A233">
        <v>149266</v>
      </c>
      <c r="B233" t="s">
        <v>48</v>
      </c>
      <c r="C233" t="s">
        <v>47</v>
      </c>
      <c r="D233">
        <v>342</v>
      </c>
      <c r="E233" t="s">
        <v>12</v>
      </c>
      <c r="F233" t="s">
        <v>21</v>
      </c>
      <c r="G233" t="s">
        <v>9</v>
      </c>
      <c r="H233" t="s">
        <v>26</v>
      </c>
      <c r="J233" s="21">
        <v>45027</v>
      </c>
      <c r="K233" s="21">
        <v>45117</v>
      </c>
      <c r="L233" s="21">
        <v>45117</v>
      </c>
      <c r="M233" s="22">
        <v>75000000</v>
      </c>
      <c r="N233" t="s">
        <v>10</v>
      </c>
      <c r="O233">
        <v>1.2975E-2</v>
      </c>
      <c r="P233" t="s">
        <v>11</v>
      </c>
      <c r="R233" s="21">
        <v>45117</v>
      </c>
      <c r="S233" s="21">
        <v>45027</v>
      </c>
      <c r="T233" s="21">
        <v>45117</v>
      </c>
      <c r="U233" s="21">
        <v>45117</v>
      </c>
      <c r="V233" s="23">
        <v>0.25</v>
      </c>
      <c r="W233">
        <v>90</v>
      </c>
      <c r="X233" s="24">
        <v>-239848.90121315056</v>
      </c>
      <c r="Y233" s="24">
        <v>-239848.90121315056</v>
      </c>
      <c r="Z233" s="24">
        <v>-243281.25</v>
      </c>
      <c r="AA233" s="24">
        <v>-243281.25</v>
      </c>
      <c r="AB233" s="24">
        <f t="shared" ref="AB233:AB240" si="36">AA233</f>
        <v>-243281.25</v>
      </c>
      <c r="AC233">
        <v>0.98589143722810768</v>
      </c>
      <c r="AD233">
        <v>0</v>
      </c>
      <c r="AE233" s="22">
        <v>75000000</v>
      </c>
      <c r="AF233" s="25">
        <v>1.2975E-2</v>
      </c>
      <c r="AG233" s="26">
        <v>0</v>
      </c>
      <c r="AH233" s="27">
        <v>1</v>
      </c>
      <c r="AI233" s="27" t="s">
        <v>237</v>
      </c>
      <c r="AJ233" t="s">
        <v>237</v>
      </c>
      <c r="AK233" t="s">
        <v>10</v>
      </c>
    </row>
    <row r="234" spans="1:37" ht="15" hidden="1" customHeight="1" x14ac:dyDescent="0.25">
      <c r="A234">
        <v>149267</v>
      </c>
      <c r="B234" t="s">
        <v>48</v>
      </c>
      <c r="C234" t="s">
        <v>47</v>
      </c>
      <c r="D234">
        <v>342</v>
      </c>
      <c r="E234" t="s">
        <v>12</v>
      </c>
      <c r="F234" t="s">
        <v>21</v>
      </c>
      <c r="G234" t="s">
        <v>9</v>
      </c>
      <c r="H234" t="s">
        <v>26</v>
      </c>
      <c r="J234" s="21">
        <v>45117</v>
      </c>
      <c r="K234" s="21">
        <v>45208</v>
      </c>
      <c r="L234" s="21">
        <v>45208</v>
      </c>
      <c r="M234" s="22">
        <v>75000000</v>
      </c>
      <c r="N234" t="s">
        <v>10</v>
      </c>
      <c r="O234">
        <v>1.2975E-2</v>
      </c>
      <c r="P234" t="s">
        <v>11</v>
      </c>
      <c r="R234" s="21">
        <v>45208</v>
      </c>
      <c r="S234" s="21">
        <v>45117</v>
      </c>
      <c r="T234" s="21">
        <v>45208</v>
      </c>
      <c r="U234" s="21">
        <v>45208</v>
      </c>
      <c r="V234" s="23">
        <v>0.25277777777777777</v>
      </c>
      <c r="W234">
        <v>91</v>
      </c>
      <c r="X234" s="24">
        <v>-240391.63836112089</v>
      </c>
      <c r="Y234" s="24">
        <v>-240391.63836112089</v>
      </c>
      <c r="Z234" s="24">
        <v>-245984.375</v>
      </c>
      <c r="AA234" s="24">
        <v>-245984.375</v>
      </c>
      <c r="AB234" s="24">
        <f t="shared" si="36"/>
        <v>-245984.375</v>
      </c>
      <c r="AC234">
        <v>0.9772638541009806</v>
      </c>
      <c r="AD234">
        <v>0</v>
      </c>
      <c r="AE234" s="22">
        <v>75000000</v>
      </c>
      <c r="AF234" s="25">
        <v>1.2975E-2</v>
      </c>
      <c r="AG234" s="26">
        <v>0</v>
      </c>
      <c r="AH234" s="27">
        <v>1</v>
      </c>
      <c r="AI234" s="27" t="s">
        <v>237</v>
      </c>
      <c r="AJ234" t="s">
        <v>237</v>
      </c>
      <c r="AK234" t="s">
        <v>10</v>
      </c>
    </row>
    <row r="235" spans="1:37" ht="15" hidden="1" customHeight="1" x14ac:dyDescent="0.25">
      <c r="A235">
        <v>149268</v>
      </c>
      <c r="B235" t="s">
        <v>48</v>
      </c>
      <c r="C235" t="s">
        <v>47</v>
      </c>
      <c r="D235">
        <v>342</v>
      </c>
      <c r="E235" t="s">
        <v>12</v>
      </c>
      <c r="F235" t="s">
        <v>21</v>
      </c>
      <c r="G235" t="s">
        <v>9</v>
      </c>
      <c r="H235" t="s">
        <v>26</v>
      </c>
      <c r="J235" s="21">
        <v>45208</v>
      </c>
      <c r="K235" s="21">
        <v>45300</v>
      </c>
      <c r="L235" s="21">
        <v>45300</v>
      </c>
      <c r="M235" s="22">
        <v>75000000</v>
      </c>
      <c r="N235" t="s">
        <v>10</v>
      </c>
      <c r="O235">
        <v>1.2975E-2</v>
      </c>
      <c r="P235" t="s">
        <v>11</v>
      </c>
      <c r="R235" s="21">
        <v>45300</v>
      </c>
      <c r="S235" s="21">
        <v>45208</v>
      </c>
      <c r="T235" s="21">
        <v>45300</v>
      </c>
      <c r="U235" s="21">
        <v>45300</v>
      </c>
      <c r="V235" s="23">
        <v>0.25555555555555554</v>
      </c>
      <c r="W235">
        <v>92</v>
      </c>
      <c r="X235" s="24">
        <v>-240883.6580871412</v>
      </c>
      <c r="Y235" s="24">
        <v>-240883.6580871412</v>
      </c>
      <c r="Z235" s="24">
        <v>-248687.49999999997</v>
      </c>
      <c r="AA235" s="24">
        <v>-248687.49999999997</v>
      </c>
      <c r="AB235" s="24">
        <f t="shared" si="36"/>
        <v>-248687.49999999997</v>
      </c>
      <c r="AC235">
        <v>0.96861988675402355</v>
      </c>
      <c r="AD235">
        <v>0</v>
      </c>
      <c r="AE235" s="22">
        <v>75000000</v>
      </c>
      <c r="AF235" s="25">
        <v>1.2975E-2</v>
      </c>
      <c r="AG235" s="26">
        <v>0</v>
      </c>
      <c r="AH235" s="27">
        <v>1</v>
      </c>
      <c r="AI235" s="27" t="s">
        <v>237</v>
      </c>
      <c r="AJ235" t="s">
        <v>237</v>
      </c>
      <c r="AK235" t="s">
        <v>10</v>
      </c>
    </row>
    <row r="236" spans="1:37" ht="15" hidden="1" customHeight="1" x14ac:dyDescent="0.25">
      <c r="A236">
        <v>149269</v>
      </c>
      <c r="B236" t="s">
        <v>48</v>
      </c>
      <c r="C236" t="s">
        <v>47</v>
      </c>
      <c r="D236">
        <v>342</v>
      </c>
      <c r="E236" t="s">
        <v>12</v>
      </c>
      <c r="F236" t="s">
        <v>21</v>
      </c>
      <c r="G236" t="s">
        <v>9</v>
      </c>
      <c r="H236" t="s">
        <v>26</v>
      </c>
      <c r="J236" s="21">
        <v>45300</v>
      </c>
      <c r="K236" s="21">
        <v>45391</v>
      </c>
      <c r="L236" s="21">
        <v>45391</v>
      </c>
      <c r="M236" s="22">
        <v>75000000</v>
      </c>
      <c r="N236" t="s">
        <v>10</v>
      </c>
      <c r="O236">
        <v>1.2975E-2</v>
      </c>
      <c r="P236" t="s">
        <v>11</v>
      </c>
      <c r="R236" s="21">
        <v>45391</v>
      </c>
      <c r="S236" s="21">
        <v>45300</v>
      </c>
      <c r="T236" s="21">
        <v>45391</v>
      </c>
      <c r="U236" s="21">
        <v>45391</v>
      </c>
      <c r="V236" s="23">
        <v>0.25277777777777777</v>
      </c>
      <c r="W236">
        <v>91</v>
      </c>
      <c r="X236" s="24">
        <v>-236235.29859988354</v>
      </c>
      <c r="Y236" s="24">
        <v>-236235.29859988354</v>
      </c>
      <c r="Z236" s="24">
        <v>-245984.375</v>
      </c>
      <c r="AA236" s="24">
        <v>-245984.375</v>
      </c>
      <c r="AB236" s="24">
        <f t="shared" si="36"/>
        <v>-245984.375</v>
      </c>
      <c r="AC236">
        <v>0.96036709079543581</v>
      </c>
      <c r="AD236">
        <v>0</v>
      </c>
      <c r="AE236" s="22">
        <v>75000000.000000015</v>
      </c>
      <c r="AF236" s="25">
        <v>1.2975E-2</v>
      </c>
      <c r="AG236" s="26">
        <v>0</v>
      </c>
      <c r="AH236" s="27">
        <v>1</v>
      </c>
      <c r="AI236" s="27" t="s">
        <v>237</v>
      </c>
      <c r="AJ236" t="s">
        <v>237</v>
      </c>
      <c r="AK236" t="s">
        <v>10</v>
      </c>
    </row>
    <row r="237" spans="1:37" ht="15" hidden="1" customHeight="1" x14ac:dyDescent="0.25">
      <c r="A237">
        <v>149270</v>
      </c>
      <c r="B237" t="s">
        <v>48</v>
      </c>
      <c r="C237" t="s">
        <v>47</v>
      </c>
      <c r="D237">
        <v>342</v>
      </c>
      <c r="E237" t="s">
        <v>12</v>
      </c>
      <c r="F237" t="s">
        <v>21</v>
      </c>
      <c r="G237" t="s">
        <v>9</v>
      </c>
      <c r="H237" t="s">
        <v>26</v>
      </c>
      <c r="J237" s="21">
        <v>45391</v>
      </c>
      <c r="K237" s="21">
        <v>45482</v>
      </c>
      <c r="L237" s="21">
        <v>45482</v>
      </c>
      <c r="M237" s="22">
        <v>75000000</v>
      </c>
      <c r="N237" t="s">
        <v>10</v>
      </c>
      <c r="O237">
        <v>1.2975E-2</v>
      </c>
      <c r="P237" t="s">
        <v>11</v>
      </c>
      <c r="R237" s="21">
        <v>45482</v>
      </c>
      <c r="S237" s="21">
        <v>45391</v>
      </c>
      <c r="T237" s="21">
        <v>45482</v>
      </c>
      <c r="U237" s="21">
        <v>45482</v>
      </c>
      <c r="V237" s="23">
        <v>0.25277777777777777</v>
      </c>
      <c r="W237">
        <v>91</v>
      </c>
      <c r="X237" s="24">
        <v>-234318.42299618371</v>
      </c>
      <c r="Y237" s="24">
        <v>-234318.42299618371</v>
      </c>
      <c r="Z237" s="24">
        <v>-245984.375</v>
      </c>
      <c r="AA237" s="24">
        <v>-245984.375</v>
      </c>
      <c r="AB237" s="24">
        <f t="shared" si="36"/>
        <v>-245984.375</v>
      </c>
      <c r="AC237">
        <v>0.952574418583228</v>
      </c>
      <c r="AD237">
        <v>0</v>
      </c>
      <c r="AE237" s="22">
        <v>75000000</v>
      </c>
      <c r="AF237" s="25">
        <v>1.2975E-2</v>
      </c>
      <c r="AG237" s="26">
        <v>0</v>
      </c>
      <c r="AH237" s="27">
        <v>1</v>
      </c>
      <c r="AI237" s="27" t="s">
        <v>237</v>
      </c>
      <c r="AJ237" t="s">
        <v>237</v>
      </c>
      <c r="AK237" t="s">
        <v>10</v>
      </c>
    </row>
    <row r="238" spans="1:37" ht="15" hidden="1" customHeight="1" x14ac:dyDescent="0.25">
      <c r="A238">
        <v>149271</v>
      </c>
      <c r="B238" t="s">
        <v>48</v>
      </c>
      <c r="C238" t="s">
        <v>47</v>
      </c>
      <c r="D238">
        <v>342</v>
      </c>
      <c r="E238" t="s">
        <v>12</v>
      </c>
      <c r="F238" t="s">
        <v>21</v>
      </c>
      <c r="G238" t="s">
        <v>9</v>
      </c>
      <c r="H238" t="s">
        <v>26</v>
      </c>
      <c r="J238" s="21">
        <v>45482</v>
      </c>
      <c r="K238" s="21">
        <v>45574</v>
      </c>
      <c r="L238" s="21">
        <v>45574</v>
      </c>
      <c r="M238" s="22">
        <v>75000000</v>
      </c>
      <c r="N238" t="s">
        <v>10</v>
      </c>
      <c r="O238">
        <v>1.2975E-2</v>
      </c>
      <c r="P238" t="s">
        <v>11</v>
      </c>
      <c r="R238" s="21">
        <v>45574</v>
      </c>
      <c r="S238" s="21">
        <v>45482</v>
      </c>
      <c r="T238" s="21">
        <v>45574</v>
      </c>
      <c r="U238" s="21">
        <v>45574</v>
      </c>
      <c r="V238" s="23">
        <v>0.25555555555555554</v>
      </c>
      <c r="W238">
        <v>92</v>
      </c>
      <c r="X238" s="24">
        <v>-235069.62901335259</v>
      </c>
      <c r="Y238" s="24">
        <v>-235069.62901335259</v>
      </c>
      <c r="Z238" s="24">
        <v>-248687.49999999997</v>
      </c>
      <c r="AA238" s="24">
        <v>-248687.49999999997</v>
      </c>
      <c r="AB238" s="24">
        <f t="shared" si="36"/>
        <v>-248687.49999999997</v>
      </c>
      <c r="AC238">
        <v>0.94524103146862071</v>
      </c>
      <c r="AD238">
        <v>0</v>
      </c>
      <c r="AE238" s="22">
        <v>75000000</v>
      </c>
      <c r="AF238" s="25">
        <v>1.2975E-2</v>
      </c>
      <c r="AG238" s="26">
        <v>0</v>
      </c>
      <c r="AH238" s="27">
        <v>1</v>
      </c>
      <c r="AI238" s="27" t="s">
        <v>237</v>
      </c>
      <c r="AJ238" t="s">
        <v>237</v>
      </c>
      <c r="AK238" t="s">
        <v>10</v>
      </c>
    </row>
    <row r="239" spans="1:37" ht="15" hidden="1" customHeight="1" x14ac:dyDescent="0.25">
      <c r="A239">
        <v>149272</v>
      </c>
      <c r="B239" t="s">
        <v>48</v>
      </c>
      <c r="C239" t="s">
        <v>47</v>
      </c>
      <c r="D239">
        <v>342</v>
      </c>
      <c r="E239" t="s">
        <v>12</v>
      </c>
      <c r="F239" t="s">
        <v>21</v>
      </c>
      <c r="G239" t="s">
        <v>9</v>
      </c>
      <c r="H239" t="s">
        <v>26</v>
      </c>
      <c r="J239" s="21">
        <v>45574</v>
      </c>
      <c r="K239" s="21">
        <v>45666</v>
      </c>
      <c r="L239" s="21">
        <v>45666</v>
      </c>
      <c r="M239" s="22">
        <v>75000000</v>
      </c>
      <c r="N239" t="s">
        <v>10</v>
      </c>
      <c r="O239">
        <v>1.2975E-2</v>
      </c>
      <c r="P239" t="s">
        <v>11</v>
      </c>
      <c r="R239" s="21">
        <v>45666</v>
      </c>
      <c r="S239" s="21">
        <v>45574</v>
      </c>
      <c r="T239" s="21">
        <v>45666</v>
      </c>
      <c r="U239" s="21">
        <v>45666</v>
      </c>
      <c r="V239" s="23">
        <v>0.25555555555555554</v>
      </c>
      <c r="W239">
        <v>92</v>
      </c>
      <c r="X239" s="24">
        <v>-233340.42431776327</v>
      </c>
      <c r="Y239" s="24">
        <v>-233340.42431776327</v>
      </c>
      <c r="Z239" s="24">
        <v>-248687.49999999997</v>
      </c>
      <c r="AA239" s="24">
        <v>-248687.49999999997</v>
      </c>
      <c r="AB239" s="24">
        <f t="shared" si="36"/>
        <v>-248687.49999999997</v>
      </c>
      <c r="AC239">
        <v>0.9382877077366707</v>
      </c>
      <c r="AD239">
        <v>0</v>
      </c>
      <c r="AE239" s="22">
        <v>75000000</v>
      </c>
      <c r="AF239" s="25">
        <v>1.2975E-2</v>
      </c>
      <c r="AG239" s="26">
        <v>0</v>
      </c>
      <c r="AH239" s="27">
        <v>1</v>
      </c>
      <c r="AI239" s="27" t="s">
        <v>237</v>
      </c>
      <c r="AJ239" t="s">
        <v>237</v>
      </c>
      <c r="AK239" t="s">
        <v>10</v>
      </c>
    </row>
    <row r="240" spans="1:37" ht="15" hidden="1" customHeight="1" x14ac:dyDescent="0.25">
      <c r="A240">
        <v>149273</v>
      </c>
      <c r="B240" t="s">
        <v>48</v>
      </c>
      <c r="C240" t="s">
        <v>47</v>
      </c>
      <c r="D240">
        <v>342</v>
      </c>
      <c r="E240" t="s">
        <v>12</v>
      </c>
      <c r="F240" t="s">
        <v>21</v>
      </c>
      <c r="G240" t="s">
        <v>9</v>
      </c>
      <c r="H240" t="s">
        <v>26</v>
      </c>
      <c r="J240" s="21">
        <v>45666</v>
      </c>
      <c r="K240" s="21">
        <v>45756</v>
      </c>
      <c r="L240" s="21">
        <v>45756</v>
      </c>
      <c r="M240" s="22">
        <v>75000000</v>
      </c>
      <c r="N240" t="s">
        <v>10</v>
      </c>
      <c r="O240">
        <v>1.2975E-2</v>
      </c>
      <c r="P240" t="s">
        <v>11</v>
      </c>
      <c r="R240" s="21">
        <v>45756</v>
      </c>
      <c r="S240" s="21">
        <v>45666</v>
      </c>
      <c r="T240" s="21">
        <v>45756</v>
      </c>
      <c r="U240" s="21">
        <v>45756</v>
      </c>
      <c r="V240" s="23">
        <v>0.25</v>
      </c>
      <c r="W240">
        <v>90</v>
      </c>
      <c r="X240" s="24">
        <v>-226659.24770854</v>
      </c>
      <c r="Y240" s="24">
        <v>-226659.24770854</v>
      </c>
      <c r="Z240" s="24">
        <v>-243281.25</v>
      </c>
      <c r="AA240" s="24">
        <v>-243281.25</v>
      </c>
      <c r="AB240" s="24">
        <f t="shared" si="36"/>
        <v>-243281.25</v>
      </c>
      <c r="AC240">
        <v>0.93167577735045348</v>
      </c>
      <c r="AD240">
        <v>0</v>
      </c>
      <c r="AE240" s="22">
        <v>75000000</v>
      </c>
      <c r="AF240" s="25">
        <v>1.2975E-2</v>
      </c>
      <c r="AG240" s="26">
        <v>0</v>
      </c>
      <c r="AH240" s="27">
        <v>1</v>
      </c>
      <c r="AI240" s="27" t="s">
        <v>237</v>
      </c>
      <c r="AJ240" t="s">
        <v>237</v>
      </c>
      <c r="AK240" t="s">
        <v>10</v>
      </c>
    </row>
    <row r="241" spans="1:37" ht="15" customHeight="1" x14ac:dyDescent="0.25">
      <c r="A241">
        <v>149274</v>
      </c>
      <c r="B241" t="s">
        <v>46</v>
      </c>
      <c r="C241" t="s">
        <v>47</v>
      </c>
      <c r="D241">
        <v>342</v>
      </c>
      <c r="E241" t="s">
        <v>12</v>
      </c>
      <c r="F241" t="s">
        <v>21</v>
      </c>
      <c r="G241" t="s">
        <v>9</v>
      </c>
      <c r="H241" t="s">
        <v>26</v>
      </c>
      <c r="I241" s="21">
        <v>45022</v>
      </c>
      <c r="J241" s="21">
        <v>45027</v>
      </c>
      <c r="K241" s="21">
        <v>45117</v>
      </c>
      <c r="L241" s="21">
        <v>45117</v>
      </c>
      <c r="M241" s="22">
        <v>75000000</v>
      </c>
      <c r="N241" t="s">
        <v>10</v>
      </c>
      <c r="O241" t="s">
        <v>24</v>
      </c>
      <c r="P241" t="s">
        <v>11</v>
      </c>
      <c r="R241" s="21">
        <v>45022</v>
      </c>
      <c r="S241" s="21">
        <v>45027</v>
      </c>
      <c r="T241" s="21">
        <v>45117</v>
      </c>
      <c r="U241" s="21">
        <v>45117</v>
      </c>
      <c r="V241" s="23">
        <v>0.25</v>
      </c>
      <c r="W241">
        <v>90</v>
      </c>
      <c r="X241" s="24">
        <v>590805.12666961877</v>
      </c>
      <c r="Y241" s="24">
        <v>590805.12666961877</v>
      </c>
      <c r="Z241" s="24">
        <v>599259.82147760864</v>
      </c>
      <c r="AA241" s="24">
        <v>599259.82147760864</v>
      </c>
      <c r="AB241" s="24">
        <f t="shared" ref="AB241:AB248" si="37">IF(AA241&lt;0,0,AA241)</f>
        <v>599259.82147760864</v>
      </c>
      <c r="AC241">
        <v>0.98589143722810768</v>
      </c>
      <c r="AD241">
        <v>0</v>
      </c>
      <c r="AE241" s="22">
        <v>75000000</v>
      </c>
      <c r="AF241" s="25">
        <v>3.1960523812139124E-2</v>
      </c>
      <c r="AG241" s="26">
        <v>0</v>
      </c>
      <c r="AH241" s="27">
        <v>1</v>
      </c>
      <c r="AI241" s="27" t="s">
        <v>237</v>
      </c>
      <c r="AJ241" t="s">
        <v>237</v>
      </c>
      <c r="AK241" t="s">
        <v>10</v>
      </c>
    </row>
    <row r="242" spans="1:37" ht="15" customHeight="1" x14ac:dyDescent="0.25">
      <c r="A242">
        <v>149275</v>
      </c>
      <c r="B242" t="s">
        <v>46</v>
      </c>
      <c r="C242" t="s">
        <v>47</v>
      </c>
      <c r="D242">
        <v>342</v>
      </c>
      <c r="E242" t="s">
        <v>12</v>
      </c>
      <c r="F242" t="s">
        <v>21</v>
      </c>
      <c r="G242" t="s">
        <v>9</v>
      </c>
      <c r="H242" t="s">
        <v>26</v>
      </c>
      <c r="I242" s="21">
        <v>45113</v>
      </c>
      <c r="J242" s="21">
        <v>45117</v>
      </c>
      <c r="K242" s="21">
        <v>45208</v>
      </c>
      <c r="L242" s="21">
        <v>45208</v>
      </c>
      <c r="M242" s="22">
        <v>75000000</v>
      </c>
      <c r="N242" t="s">
        <v>10</v>
      </c>
      <c r="O242" t="s">
        <v>24</v>
      </c>
      <c r="P242" t="s">
        <v>11</v>
      </c>
      <c r="R242" s="21">
        <v>45113</v>
      </c>
      <c r="S242" s="21">
        <v>45117</v>
      </c>
      <c r="T242" s="21">
        <v>45208</v>
      </c>
      <c r="U242" s="21">
        <v>45208</v>
      </c>
      <c r="V242" s="23">
        <v>0.25277777777777777</v>
      </c>
      <c r="W242">
        <v>91</v>
      </c>
      <c r="X242" s="24">
        <v>665193.56650311744</v>
      </c>
      <c r="Y242" s="24">
        <v>665193.56650311744</v>
      </c>
      <c r="Z242" s="24">
        <v>680669.36448299559</v>
      </c>
      <c r="AA242" s="24">
        <v>680669.36448299559</v>
      </c>
      <c r="AB242" s="24">
        <f t="shared" si="37"/>
        <v>680669.36448299559</v>
      </c>
      <c r="AC242">
        <v>0.9772638541009806</v>
      </c>
      <c r="AD242">
        <v>0</v>
      </c>
      <c r="AE242" s="22">
        <v>75000000</v>
      </c>
      <c r="AF242" s="25">
        <v>3.5903439005696466E-2</v>
      </c>
      <c r="AG242" s="26">
        <v>0</v>
      </c>
      <c r="AH242" s="27">
        <v>1</v>
      </c>
      <c r="AI242" s="27" t="s">
        <v>237</v>
      </c>
      <c r="AJ242" t="s">
        <v>237</v>
      </c>
      <c r="AK242" t="s">
        <v>10</v>
      </c>
    </row>
    <row r="243" spans="1:37" ht="15" customHeight="1" x14ac:dyDescent="0.25">
      <c r="A243">
        <v>149276</v>
      </c>
      <c r="B243" t="s">
        <v>46</v>
      </c>
      <c r="C243" t="s">
        <v>47</v>
      </c>
      <c r="D243">
        <v>342</v>
      </c>
      <c r="E243" t="s">
        <v>12</v>
      </c>
      <c r="F243" t="s">
        <v>21</v>
      </c>
      <c r="G243" t="s">
        <v>9</v>
      </c>
      <c r="H243" t="s">
        <v>26</v>
      </c>
      <c r="I243" s="21">
        <v>45204</v>
      </c>
      <c r="J243" s="21">
        <v>45208</v>
      </c>
      <c r="K243" s="21">
        <v>45300</v>
      </c>
      <c r="L243" s="21">
        <v>45300</v>
      </c>
      <c r="M243" s="22">
        <v>75000000</v>
      </c>
      <c r="N243" t="s">
        <v>10</v>
      </c>
      <c r="O243" t="s">
        <v>24</v>
      </c>
      <c r="P243" t="s">
        <v>11</v>
      </c>
      <c r="R243" s="21">
        <v>45204</v>
      </c>
      <c r="S243" s="21">
        <v>45208</v>
      </c>
      <c r="T243" s="21">
        <v>45300</v>
      </c>
      <c r="U243" s="21">
        <v>45300</v>
      </c>
      <c r="V243" s="23">
        <v>0.25555555555555554</v>
      </c>
      <c r="W243">
        <v>92</v>
      </c>
      <c r="X243" s="24">
        <v>679567.83055239508</v>
      </c>
      <c r="Y243" s="24">
        <v>679567.83055239508</v>
      </c>
      <c r="Z243" s="24">
        <v>701583.60348115396</v>
      </c>
      <c r="AA243" s="24">
        <v>701583.60348115396</v>
      </c>
      <c r="AB243" s="24">
        <f t="shared" si="37"/>
        <v>701583.60348115396</v>
      </c>
      <c r="AC243">
        <v>0.96861988675402355</v>
      </c>
      <c r="AD243">
        <v>0</v>
      </c>
      <c r="AE243" s="22">
        <v>75000000</v>
      </c>
      <c r="AF243" s="25">
        <v>3.6604361920755862E-2</v>
      </c>
      <c r="AG243" s="26">
        <v>0</v>
      </c>
      <c r="AH243" s="27">
        <v>1</v>
      </c>
      <c r="AI243" s="27" t="s">
        <v>237</v>
      </c>
      <c r="AJ243" t="s">
        <v>237</v>
      </c>
      <c r="AK243" t="s">
        <v>10</v>
      </c>
    </row>
    <row r="244" spans="1:37" ht="15" customHeight="1" x14ac:dyDescent="0.25">
      <c r="A244">
        <v>149277</v>
      </c>
      <c r="B244" t="s">
        <v>46</v>
      </c>
      <c r="C244" t="s">
        <v>47</v>
      </c>
      <c r="D244">
        <v>342</v>
      </c>
      <c r="E244" t="s">
        <v>12</v>
      </c>
      <c r="F244" t="s">
        <v>21</v>
      </c>
      <c r="G244" t="s">
        <v>9</v>
      </c>
      <c r="H244" t="s">
        <v>26</v>
      </c>
      <c r="I244" s="21">
        <v>45296</v>
      </c>
      <c r="J244" s="21">
        <v>45300</v>
      </c>
      <c r="K244" s="21">
        <v>45391</v>
      </c>
      <c r="L244" s="21">
        <v>45391</v>
      </c>
      <c r="M244" s="22">
        <v>75000000</v>
      </c>
      <c r="N244" t="s">
        <v>10</v>
      </c>
      <c r="O244" t="s">
        <v>24</v>
      </c>
      <c r="P244" t="s">
        <v>11</v>
      </c>
      <c r="R244" s="21">
        <v>45296</v>
      </c>
      <c r="S244" s="21">
        <v>45300</v>
      </c>
      <c r="T244" s="21">
        <v>45391</v>
      </c>
      <c r="U244" s="21">
        <v>45391</v>
      </c>
      <c r="V244" s="23">
        <v>0.25277777777777777</v>
      </c>
      <c r="W244">
        <v>91</v>
      </c>
      <c r="X244" s="24">
        <v>649182.34089360083</v>
      </c>
      <c r="Y244" s="24">
        <v>649182.34089360083</v>
      </c>
      <c r="Z244" s="24">
        <v>675973.12227338774</v>
      </c>
      <c r="AA244" s="24">
        <v>675973.12227338774</v>
      </c>
      <c r="AB244" s="24">
        <f t="shared" si="37"/>
        <v>675973.12227338774</v>
      </c>
      <c r="AC244">
        <v>0.96036709079543581</v>
      </c>
      <c r="AD244">
        <v>0</v>
      </c>
      <c r="AE244" s="22">
        <v>75000000</v>
      </c>
      <c r="AF244" s="25">
        <v>3.5655725130903974E-2</v>
      </c>
      <c r="AG244" s="26">
        <v>0</v>
      </c>
      <c r="AH244" s="27">
        <v>1</v>
      </c>
      <c r="AI244" s="27" t="s">
        <v>237</v>
      </c>
      <c r="AJ244" t="s">
        <v>237</v>
      </c>
      <c r="AK244" t="s">
        <v>10</v>
      </c>
    </row>
    <row r="245" spans="1:37" ht="15" customHeight="1" x14ac:dyDescent="0.25">
      <c r="A245">
        <v>149278</v>
      </c>
      <c r="B245" t="s">
        <v>46</v>
      </c>
      <c r="C245" t="s">
        <v>47</v>
      </c>
      <c r="D245">
        <v>342</v>
      </c>
      <c r="E245" t="s">
        <v>12</v>
      </c>
      <c r="F245" t="s">
        <v>21</v>
      </c>
      <c r="G245" t="s">
        <v>9</v>
      </c>
      <c r="H245" t="s">
        <v>26</v>
      </c>
      <c r="I245" s="21">
        <v>45387</v>
      </c>
      <c r="J245" s="21">
        <v>45391</v>
      </c>
      <c r="K245" s="21">
        <v>45482</v>
      </c>
      <c r="L245" s="21">
        <v>45482</v>
      </c>
      <c r="M245" s="22">
        <v>75000000</v>
      </c>
      <c r="N245" t="s">
        <v>10</v>
      </c>
      <c r="O245" t="s">
        <v>24</v>
      </c>
      <c r="P245" t="s">
        <v>11</v>
      </c>
      <c r="R245" s="21">
        <v>45387</v>
      </c>
      <c r="S245" s="21">
        <v>45391</v>
      </c>
      <c r="T245" s="21">
        <v>45482</v>
      </c>
      <c r="U245" s="21">
        <v>45482</v>
      </c>
      <c r="V245" s="23">
        <v>0.25277777777777777</v>
      </c>
      <c r="W245">
        <v>91</v>
      </c>
      <c r="X245" s="24">
        <v>615580.34058298706</v>
      </c>
      <c r="Y245" s="24">
        <v>615580.34058298706</v>
      </c>
      <c r="Z245" s="24">
        <v>646228.08315443213</v>
      </c>
      <c r="AA245" s="24">
        <v>646228.08315443213</v>
      </c>
      <c r="AB245" s="24">
        <f t="shared" si="37"/>
        <v>646228.08315443213</v>
      </c>
      <c r="AC245">
        <v>0.952574418583228</v>
      </c>
      <c r="AD245">
        <v>0</v>
      </c>
      <c r="AE245" s="22">
        <v>75000000</v>
      </c>
      <c r="AF245" s="25">
        <v>3.4086756034519494E-2</v>
      </c>
      <c r="AG245" s="26">
        <v>0</v>
      </c>
      <c r="AH245" s="27">
        <v>1</v>
      </c>
      <c r="AI245" s="27" t="s">
        <v>237</v>
      </c>
      <c r="AJ245" t="s">
        <v>237</v>
      </c>
      <c r="AK245" t="s">
        <v>10</v>
      </c>
    </row>
    <row r="246" spans="1:37" ht="15" customHeight="1" x14ac:dyDescent="0.25">
      <c r="A246">
        <v>149279</v>
      </c>
      <c r="B246" t="s">
        <v>46</v>
      </c>
      <c r="C246" t="s">
        <v>47</v>
      </c>
      <c r="D246">
        <v>342</v>
      </c>
      <c r="E246" t="s">
        <v>12</v>
      </c>
      <c r="F246" t="s">
        <v>21</v>
      </c>
      <c r="G246" t="s">
        <v>9</v>
      </c>
      <c r="H246" t="s">
        <v>26</v>
      </c>
      <c r="I246" s="21">
        <v>45478</v>
      </c>
      <c r="J246" s="21">
        <v>45482</v>
      </c>
      <c r="K246" s="21">
        <v>45574</v>
      </c>
      <c r="L246" s="21">
        <v>45574</v>
      </c>
      <c r="M246" s="22">
        <v>75000000</v>
      </c>
      <c r="N246" t="s">
        <v>10</v>
      </c>
      <c r="O246" t="s">
        <v>24</v>
      </c>
      <c r="P246" t="s">
        <v>11</v>
      </c>
      <c r="R246" s="21">
        <v>45478</v>
      </c>
      <c r="S246" s="21">
        <v>45482</v>
      </c>
      <c r="T246" s="21">
        <v>45574</v>
      </c>
      <c r="U246" s="21">
        <v>45574</v>
      </c>
      <c r="V246" s="23">
        <v>0.25555555555555554</v>
      </c>
      <c r="W246">
        <v>92</v>
      </c>
      <c r="X246" s="24">
        <v>589844.81404870865</v>
      </c>
      <c r="Y246" s="24">
        <v>589844.81404870865</v>
      </c>
      <c r="Z246" s="24">
        <v>624015.2452250903</v>
      </c>
      <c r="AA246" s="24">
        <v>624015.2452250903</v>
      </c>
      <c r="AB246" s="24">
        <f t="shared" si="37"/>
        <v>624015.2452250903</v>
      </c>
      <c r="AC246">
        <v>0.94524103146862071</v>
      </c>
      <c r="AD246">
        <v>0</v>
      </c>
      <c r="AE246" s="22">
        <v>75000000</v>
      </c>
      <c r="AF246" s="25">
        <v>3.2557317142178625E-2</v>
      </c>
      <c r="AG246" s="26">
        <v>0</v>
      </c>
      <c r="AH246" s="27">
        <v>1</v>
      </c>
      <c r="AI246" s="27" t="s">
        <v>237</v>
      </c>
      <c r="AJ246" t="s">
        <v>237</v>
      </c>
      <c r="AK246" t="s">
        <v>10</v>
      </c>
    </row>
    <row r="247" spans="1:37" ht="15" customHeight="1" x14ac:dyDescent="0.25">
      <c r="A247">
        <v>149280</v>
      </c>
      <c r="B247" t="s">
        <v>46</v>
      </c>
      <c r="C247" t="s">
        <v>47</v>
      </c>
      <c r="D247">
        <v>342</v>
      </c>
      <c r="E247" t="s">
        <v>12</v>
      </c>
      <c r="F247" t="s">
        <v>21</v>
      </c>
      <c r="G247" t="s">
        <v>9</v>
      </c>
      <c r="H247" t="s">
        <v>26</v>
      </c>
      <c r="I247" s="21">
        <v>45572</v>
      </c>
      <c r="J247" s="21">
        <v>45574</v>
      </c>
      <c r="K247" s="21">
        <v>45666</v>
      </c>
      <c r="L247" s="21">
        <v>45666</v>
      </c>
      <c r="M247" s="22">
        <v>75000000</v>
      </c>
      <c r="N247" t="s">
        <v>10</v>
      </c>
      <c r="O247" t="s">
        <v>24</v>
      </c>
      <c r="P247" t="s">
        <v>11</v>
      </c>
      <c r="R247" s="21">
        <v>45572</v>
      </c>
      <c r="S247" s="21">
        <v>45574</v>
      </c>
      <c r="T247" s="21">
        <v>45666</v>
      </c>
      <c r="U247" s="21">
        <v>45666</v>
      </c>
      <c r="V247" s="23">
        <v>0.25555555555555554</v>
      </c>
      <c r="W247">
        <v>92</v>
      </c>
      <c r="X247" s="24">
        <v>561582.13671262446</v>
      </c>
      <c r="Y247" s="24">
        <v>561582.13671262446</v>
      </c>
      <c r="Z247" s="24">
        <v>598518.05803495809</v>
      </c>
      <c r="AA247" s="24">
        <v>598518.05803495809</v>
      </c>
      <c r="AB247" s="24">
        <f t="shared" si="37"/>
        <v>598518.05803495809</v>
      </c>
      <c r="AC247">
        <v>0.9382877077366707</v>
      </c>
      <c r="AD247">
        <v>0</v>
      </c>
      <c r="AE247" s="22">
        <v>75000000</v>
      </c>
      <c r="AF247" s="25">
        <v>3.1227029114867379E-2</v>
      </c>
      <c r="AG247" s="26">
        <v>0</v>
      </c>
      <c r="AH247" s="27">
        <v>1</v>
      </c>
      <c r="AI247" s="27" t="s">
        <v>237</v>
      </c>
      <c r="AJ247" t="s">
        <v>237</v>
      </c>
      <c r="AK247" t="s">
        <v>10</v>
      </c>
    </row>
    <row r="248" spans="1:37" ht="15" customHeight="1" x14ac:dyDescent="0.25">
      <c r="A248">
        <v>149281</v>
      </c>
      <c r="B248" t="s">
        <v>46</v>
      </c>
      <c r="C248" t="s">
        <v>47</v>
      </c>
      <c r="D248">
        <v>342</v>
      </c>
      <c r="E248" t="s">
        <v>12</v>
      </c>
      <c r="F248" t="s">
        <v>21</v>
      </c>
      <c r="G248" t="s">
        <v>9</v>
      </c>
      <c r="H248" t="s">
        <v>26</v>
      </c>
      <c r="I248" s="21">
        <v>45664</v>
      </c>
      <c r="J248" s="21">
        <v>45666</v>
      </c>
      <c r="K248" s="21">
        <v>45756</v>
      </c>
      <c r="L248" s="21">
        <v>45756</v>
      </c>
      <c r="M248" s="22">
        <v>75000000</v>
      </c>
      <c r="N248" t="s">
        <v>10</v>
      </c>
      <c r="O248" t="s">
        <v>24</v>
      </c>
      <c r="P248" t="s">
        <v>11</v>
      </c>
      <c r="R248" s="21">
        <v>45664</v>
      </c>
      <c r="S248" s="21">
        <v>45666</v>
      </c>
      <c r="T248" s="21">
        <v>45756</v>
      </c>
      <c r="U248" s="21">
        <v>45756</v>
      </c>
      <c r="V248" s="23">
        <v>0.25</v>
      </c>
      <c r="W248">
        <v>90</v>
      </c>
      <c r="X248" s="24">
        <v>528592.84703955986</v>
      </c>
      <c r="Y248" s="24">
        <v>528592.84703955986</v>
      </c>
      <c r="Z248" s="24">
        <v>567357.07838492794</v>
      </c>
      <c r="AA248" s="24">
        <v>567357.07838492794</v>
      </c>
      <c r="AB248" s="24">
        <f t="shared" si="37"/>
        <v>567357.07838492794</v>
      </c>
      <c r="AC248">
        <v>0.93167577735045348</v>
      </c>
      <c r="AD248">
        <v>0</v>
      </c>
      <c r="AE248" s="22">
        <v>75000000</v>
      </c>
      <c r="AF248" s="25">
        <v>3.0259044180529493E-2</v>
      </c>
      <c r="AG248" s="26">
        <v>0</v>
      </c>
      <c r="AH248" s="27">
        <v>1</v>
      </c>
      <c r="AI248" s="27" t="s">
        <v>237</v>
      </c>
      <c r="AJ248" t="s">
        <v>237</v>
      </c>
      <c r="AK248" t="s">
        <v>10</v>
      </c>
    </row>
    <row r="249" spans="1:37" ht="15" hidden="1" customHeight="1" x14ac:dyDescent="0.25">
      <c r="A249">
        <v>149282</v>
      </c>
      <c r="B249" t="s">
        <v>160</v>
      </c>
      <c r="C249" t="s">
        <v>159</v>
      </c>
      <c r="D249">
        <v>343</v>
      </c>
      <c r="E249" t="s">
        <v>12</v>
      </c>
      <c r="F249" t="s">
        <v>21</v>
      </c>
      <c r="G249" t="s">
        <v>9</v>
      </c>
      <c r="H249" t="s">
        <v>14</v>
      </c>
      <c r="J249" s="21">
        <v>45032</v>
      </c>
      <c r="K249" s="21">
        <v>45124</v>
      </c>
      <c r="L249" s="21">
        <v>45124</v>
      </c>
      <c r="M249" s="22">
        <v>100000000</v>
      </c>
      <c r="N249" t="s">
        <v>10</v>
      </c>
      <c r="O249">
        <v>1.2749999999999999E-2</v>
      </c>
      <c r="P249" t="s">
        <v>11</v>
      </c>
      <c r="R249" s="21">
        <v>45124</v>
      </c>
      <c r="S249" s="21">
        <v>45032</v>
      </c>
      <c r="T249" s="21">
        <v>45124</v>
      </c>
      <c r="U249" s="21">
        <v>45124</v>
      </c>
      <c r="V249" s="23">
        <v>0.25555555555555554</v>
      </c>
      <c r="W249">
        <v>92</v>
      </c>
      <c r="X249" s="24">
        <v>-321026.31881673989</v>
      </c>
      <c r="Y249" s="24">
        <v>-321026.31881673989</v>
      </c>
      <c r="Z249" s="24">
        <v>-325833.33333333331</v>
      </c>
      <c r="AA249" s="24">
        <v>-325833.33333333331</v>
      </c>
      <c r="AB249" s="24">
        <f t="shared" ref="AB249:AB256" si="38">AA249</f>
        <v>-325833.33333333331</v>
      </c>
      <c r="AC249">
        <v>0.98524701427132455</v>
      </c>
      <c r="AD249">
        <v>0</v>
      </c>
      <c r="AE249" s="22">
        <v>100000000</v>
      </c>
      <c r="AF249" s="25">
        <v>1.2749999999999999E-2</v>
      </c>
      <c r="AG249" s="26">
        <v>0</v>
      </c>
      <c r="AH249" s="27">
        <v>1</v>
      </c>
      <c r="AI249" s="27" t="s">
        <v>237</v>
      </c>
      <c r="AJ249" t="s">
        <v>237</v>
      </c>
      <c r="AK249" t="s">
        <v>10</v>
      </c>
    </row>
    <row r="250" spans="1:37" ht="15" hidden="1" customHeight="1" x14ac:dyDescent="0.25">
      <c r="A250">
        <v>149283</v>
      </c>
      <c r="B250" t="s">
        <v>160</v>
      </c>
      <c r="C250" t="s">
        <v>159</v>
      </c>
      <c r="D250">
        <v>343</v>
      </c>
      <c r="E250" t="s">
        <v>12</v>
      </c>
      <c r="F250" t="s">
        <v>21</v>
      </c>
      <c r="G250" t="s">
        <v>9</v>
      </c>
      <c r="H250" t="s">
        <v>14</v>
      </c>
      <c r="J250" s="21">
        <v>45124</v>
      </c>
      <c r="K250" s="21">
        <v>45215</v>
      </c>
      <c r="L250" s="21">
        <v>45215</v>
      </c>
      <c r="M250" s="22">
        <v>100000000</v>
      </c>
      <c r="N250" t="s">
        <v>10</v>
      </c>
      <c r="O250">
        <v>1.2749999999999999E-2</v>
      </c>
      <c r="P250" t="s">
        <v>11</v>
      </c>
      <c r="R250" s="21">
        <v>45215</v>
      </c>
      <c r="S250" s="21">
        <v>45124</v>
      </c>
      <c r="T250" s="21">
        <v>45215</v>
      </c>
      <c r="U250" s="21">
        <v>45215</v>
      </c>
      <c r="V250" s="23">
        <v>0.25277777777777777</v>
      </c>
      <c r="W250">
        <v>91</v>
      </c>
      <c r="X250" s="24">
        <v>-314749.91658890474</v>
      </c>
      <c r="Y250" s="24">
        <v>-314749.91658890474</v>
      </c>
      <c r="Z250" s="24">
        <v>-322291.66666666663</v>
      </c>
      <c r="AA250" s="24">
        <v>-322291.66666666663</v>
      </c>
      <c r="AB250" s="24">
        <f t="shared" si="38"/>
        <v>-322291.66666666663</v>
      </c>
      <c r="AC250">
        <v>0.97659961191127531</v>
      </c>
      <c r="AD250">
        <v>0</v>
      </c>
      <c r="AE250" s="22">
        <v>99999999.999999985</v>
      </c>
      <c r="AF250" s="25">
        <v>1.2749999999999999E-2</v>
      </c>
      <c r="AG250" s="26">
        <v>0</v>
      </c>
      <c r="AH250" s="27">
        <v>1</v>
      </c>
      <c r="AI250" s="27" t="s">
        <v>237</v>
      </c>
      <c r="AJ250" t="s">
        <v>237</v>
      </c>
      <c r="AK250" t="s">
        <v>10</v>
      </c>
    </row>
    <row r="251" spans="1:37" ht="15" hidden="1" customHeight="1" x14ac:dyDescent="0.25">
      <c r="A251">
        <v>149284</v>
      </c>
      <c r="B251" t="s">
        <v>160</v>
      </c>
      <c r="C251" t="s">
        <v>159</v>
      </c>
      <c r="D251">
        <v>343</v>
      </c>
      <c r="E251" t="s">
        <v>12</v>
      </c>
      <c r="F251" t="s">
        <v>21</v>
      </c>
      <c r="G251" t="s">
        <v>9</v>
      </c>
      <c r="H251" t="s">
        <v>14</v>
      </c>
      <c r="J251" s="21">
        <v>45215</v>
      </c>
      <c r="K251" s="21">
        <v>45307</v>
      </c>
      <c r="L251" s="21">
        <v>45307</v>
      </c>
      <c r="M251" s="22">
        <v>100000000</v>
      </c>
      <c r="N251" t="s">
        <v>10</v>
      </c>
      <c r="O251">
        <v>1.2749999999999999E-2</v>
      </c>
      <c r="P251" t="s">
        <v>11</v>
      </c>
      <c r="R251" s="21">
        <v>45307</v>
      </c>
      <c r="S251" s="21">
        <v>45215</v>
      </c>
      <c r="T251" s="21">
        <v>45307</v>
      </c>
      <c r="U251" s="21">
        <v>45307</v>
      </c>
      <c r="V251" s="23">
        <v>0.25555555555555554</v>
      </c>
      <c r="W251">
        <v>92</v>
      </c>
      <c r="X251" s="24">
        <v>-315397.56325541448</v>
      </c>
      <c r="Y251" s="24">
        <v>-315397.56325541448</v>
      </c>
      <c r="Z251" s="24">
        <v>-325833.33333333331</v>
      </c>
      <c r="AA251" s="24">
        <v>-325833.33333333331</v>
      </c>
      <c r="AB251" s="24">
        <f t="shared" si="38"/>
        <v>-325833.33333333331</v>
      </c>
      <c r="AC251">
        <v>0.96797206114193701</v>
      </c>
      <c r="AD251">
        <v>0</v>
      </c>
      <c r="AE251" s="22">
        <v>100000000</v>
      </c>
      <c r="AF251" s="25">
        <v>1.2749999999999999E-2</v>
      </c>
      <c r="AG251" s="26">
        <v>0</v>
      </c>
      <c r="AH251" s="27">
        <v>1</v>
      </c>
      <c r="AI251" s="27" t="s">
        <v>237</v>
      </c>
      <c r="AJ251" t="s">
        <v>237</v>
      </c>
      <c r="AK251" t="s">
        <v>10</v>
      </c>
    </row>
    <row r="252" spans="1:37" ht="15" hidden="1" customHeight="1" x14ac:dyDescent="0.25">
      <c r="A252">
        <v>149285</v>
      </c>
      <c r="B252" t="s">
        <v>160</v>
      </c>
      <c r="C252" t="s">
        <v>159</v>
      </c>
      <c r="D252">
        <v>343</v>
      </c>
      <c r="E252" t="s">
        <v>12</v>
      </c>
      <c r="F252" t="s">
        <v>21</v>
      </c>
      <c r="G252" t="s">
        <v>9</v>
      </c>
      <c r="H252" t="s">
        <v>14</v>
      </c>
      <c r="J252" s="21">
        <v>45307</v>
      </c>
      <c r="K252" s="21">
        <v>45398</v>
      </c>
      <c r="L252" s="21">
        <v>45398</v>
      </c>
      <c r="M252" s="22">
        <v>100000000</v>
      </c>
      <c r="N252" t="s">
        <v>10</v>
      </c>
      <c r="O252">
        <v>1.2749999999999999E-2</v>
      </c>
      <c r="P252" t="s">
        <v>11</v>
      </c>
      <c r="R252" s="21">
        <v>45398</v>
      </c>
      <c r="S252" s="21">
        <v>45307</v>
      </c>
      <c r="T252" s="21">
        <v>45398</v>
      </c>
      <c r="U252" s="21">
        <v>45398</v>
      </c>
      <c r="V252" s="23">
        <v>0.25277777777777777</v>
      </c>
      <c r="W252">
        <v>91</v>
      </c>
      <c r="X252" s="24">
        <v>-309319.24924118747</v>
      </c>
      <c r="Y252" s="24">
        <v>-309319.24924118747</v>
      </c>
      <c r="Z252" s="24">
        <v>-322291.66666666663</v>
      </c>
      <c r="AA252" s="24">
        <v>-322291.66666666663</v>
      </c>
      <c r="AB252" s="24">
        <f t="shared" si="38"/>
        <v>-322291.66666666663</v>
      </c>
      <c r="AC252">
        <v>0.95974944819502273</v>
      </c>
      <c r="AD252">
        <v>0</v>
      </c>
      <c r="AE252" s="22">
        <v>100000000</v>
      </c>
      <c r="AF252" s="25">
        <v>1.2749999999999999E-2</v>
      </c>
      <c r="AG252" s="26">
        <v>0</v>
      </c>
      <c r="AH252" s="27">
        <v>1</v>
      </c>
      <c r="AI252" s="27" t="s">
        <v>237</v>
      </c>
      <c r="AJ252" t="s">
        <v>237</v>
      </c>
      <c r="AK252" t="s">
        <v>10</v>
      </c>
    </row>
    <row r="253" spans="1:37" ht="15" hidden="1" customHeight="1" x14ac:dyDescent="0.25">
      <c r="A253">
        <v>149286</v>
      </c>
      <c r="B253" t="s">
        <v>160</v>
      </c>
      <c r="C253" t="s">
        <v>159</v>
      </c>
      <c r="D253">
        <v>343</v>
      </c>
      <c r="E253" t="s">
        <v>12</v>
      </c>
      <c r="F253" t="s">
        <v>21</v>
      </c>
      <c r="G253" t="s">
        <v>9</v>
      </c>
      <c r="H253" t="s">
        <v>14</v>
      </c>
      <c r="J253" s="21">
        <v>45398</v>
      </c>
      <c r="K253" s="21">
        <v>45489</v>
      </c>
      <c r="L253" s="21">
        <v>45489</v>
      </c>
      <c r="M253" s="22">
        <v>100000000</v>
      </c>
      <c r="N253" t="s">
        <v>10</v>
      </c>
      <c r="O253">
        <v>1.2749999999999999E-2</v>
      </c>
      <c r="P253" t="s">
        <v>11</v>
      </c>
      <c r="R253" s="21">
        <v>45489</v>
      </c>
      <c r="S253" s="21">
        <v>45398</v>
      </c>
      <c r="T253" s="21">
        <v>45489</v>
      </c>
      <c r="U253" s="21">
        <v>45489</v>
      </c>
      <c r="V253" s="23">
        <v>0.25277777777777777</v>
      </c>
      <c r="W253">
        <v>91</v>
      </c>
      <c r="X253" s="24">
        <v>-306821.06200323423</v>
      </c>
      <c r="Y253" s="24">
        <v>-306821.06200323423</v>
      </c>
      <c r="Z253" s="24">
        <v>-322291.66666666663</v>
      </c>
      <c r="AA253" s="24">
        <v>-322291.66666666663</v>
      </c>
      <c r="AB253" s="24">
        <f t="shared" si="38"/>
        <v>-322291.66666666663</v>
      </c>
      <c r="AC253">
        <v>0.95199812386265326</v>
      </c>
      <c r="AD253">
        <v>0</v>
      </c>
      <c r="AE253" s="22">
        <v>100000000</v>
      </c>
      <c r="AF253" s="25">
        <v>1.2749999999999999E-2</v>
      </c>
      <c r="AG253" s="26">
        <v>0</v>
      </c>
      <c r="AH253" s="27">
        <v>1</v>
      </c>
      <c r="AI253" s="27" t="s">
        <v>237</v>
      </c>
      <c r="AJ253" t="s">
        <v>237</v>
      </c>
      <c r="AK253" t="s">
        <v>10</v>
      </c>
    </row>
    <row r="254" spans="1:37" ht="15" hidden="1" customHeight="1" x14ac:dyDescent="0.25">
      <c r="A254">
        <v>149287</v>
      </c>
      <c r="B254" t="s">
        <v>160</v>
      </c>
      <c r="C254" t="s">
        <v>159</v>
      </c>
      <c r="D254">
        <v>343</v>
      </c>
      <c r="E254" t="s">
        <v>12</v>
      </c>
      <c r="F254" t="s">
        <v>21</v>
      </c>
      <c r="G254" t="s">
        <v>9</v>
      </c>
      <c r="H254" t="s">
        <v>14</v>
      </c>
      <c r="J254" s="21">
        <v>45489</v>
      </c>
      <c r="K254" s="21">
        <v>45581</v>
      </c>
      <c r="L254" s="21">
        <v>45581</v>
      </c>
      <c r="M254" s="22">
        <v>100000000</v>
      </c>
      <c r="N254" t="s">
        <v>10</v>
      </c>
      <c r="O254">
        <v>1.2749999999999999E-2</v>
      </c>
      <c r="P254" t="s">
        <v>11</v>
      </c>
      <c r="R254" s="21">
        <v>45581</v>
      </c>
      <c r="S254" s="21">
        <v>45489</v>
      </c>
      <c r="T254" s="21">
        <v>45581</v>
      </c>
      <c r="U254" s="21">
        <v>45581</v>
      </c>
      <c r="V254" s="23">
        <v>0.25555555555555554</v>
      </c>
      <c r="W254">
        <v>92</v>
      </c>
      <c r="X254" s="24">
        <v>-307815.20294139895</v>
      </c>
      <c r="Y254" s="24">
        <v>-307815.20294139895</v>
      </c>
      <c r="Z254" s="24">
        <v>-325833.33333333331</v>
      </c>
      <c r="AA254" s="24">
        <v>-325833.33333333331</v>
      </c>
      <c r="AB254" s="24">
        <f t="shared" si="38"/>
        <v>-325833.33333333331</v>
      </c>
      <c r="AC254">
        <v>0.94470139010148024</v>
      </c>
      <c r="AD254">
        <v>0</v>
      </c>
      <c r="AE254" s="22">
        <v>100000000</v>
      </c>
      <c r="AF254" s="25">
        <v>1.2749999999999999E-2</v>
      </c>
      <c r="AG254" s="26">
        <v>0</v>
      </c>
      <c r="AH254" s="27">
        <v>1</v>
      </c>
      <c r="AI254" s="27" t="s">
        <v>237</v>
      </c>
      <c r="AJ254" t="s">
        <v>237</v>
      </c>
      <c r="AK254" t="s">
        <v>10</v>
      </c>
    </row>
    <row r="255" spans="1:37" ht="15" hidden="1" customHeight="1" x14ac:dyDescent="0.25">
      <c r="A255">
        <v>149288</v>
      </c>
      <c r="B255" t="s">
        <v>160</v>
      </c>
      <c r="C255" t="s">
        <v>159</v>
      </c>
      <c r="D255">
        <v>343</v>
      </c>
      <c r="E255" t="s">
        <v>12</v>
      </c>
      <c r="F255" t="s">
        <v>21</v>
      </c>
      <c r="G255" t="s">
        <v>9</v>
      </c>
      <c r="H255" t="s">
        <v>14</v>
      </c>
      <c r="J255" s="21">
        <v>45581</v>
      </c>
      <c r="K255" s="21">
        <v>45673</v>
      </c>
      <c r="L255" s="21">
        <v>45673</v>
      </c>
      <c r="M255" s="22">
        <v>100000000</v>
      </c>
      <c r="N255" t="s">
        <v>10</v>
      </c>
      <c r="O255">
        <v>1.2749999999999999E-2</v>
      </c>
      <c r="P255" t="s">
        <v>11</v>
      </c>
      <c r="R255" s="21">
        <v>45673</v>
      </c>
      <c r="S255" s="21">
        <v>45581</v>
      </c>
      <c r="T255" s="21">
        <v>45673</v>
      </c>
      <c r="U255" s="21">
        <v>45673</v>
      </c>
      <c r="V255" s="23">
        <v>0.25555555555555554</v>
      </c>
      <c r="W255">
        <v>92</v>
      </c>
      <c r="X255" s="24">
        <v>-305556.07837606437</v>
      </c>
      <c r="Y255" s="24">
        <v>-305556.07837606437</v>
      </c>
      <c r="Z255" s="24">
        <v>-325833.33333333331</v>
      </c>
      <c r="AA255" s="24">
        <v>-325833.33333333331</v>
      </c>
      <c r="AB255" s="24">
        <f t="shared" si="38"/>
        <v>-325833.33333333331</v>
      </c>
      <c r="AC255">
        <v>0.93776801547641242</v>
      </c>
      <c r="AD255">
        <v>0</v>
      </c>
      <c r="AE255" s="22">
        <v>100000000</v>
      </c>
      <c r="AF255" s="25">
        <v>1.2749999999999999E-2</v>
      </c>
      <c r="AG255" s="26">
        <v>0</v>
      </c>
      <c r="AH255" s="27">
        <v>1</v>
      </c>
      <c r="AI255" s="27" t="s">
        <v>237</v>
      </c>
      <c r="AJ255" t="s">
        <v>237</v>
      </c>
      <c r="AK255" t="s">
        <v>10</v>
      </c>
    </row>
    <row r="256" spans="1:37" ht="15" hidden="1" customHeight="1" x14ac:dyDescent="0.25">
      <c r="A256">
        <v>149289</v>
      </c>
      <c r="B256" t="s">
        <v>160</v>
      </c>
      <c r="C256" t="s">
        <v>159</v>
      </c>
      <c r="D256">
        <v>343</v>
      </c>
      <c r="E256" t="s">
        <v>12</v>
      </c>
      <c r="F256" t="s">
        <v>21</v>
      </c>
      <c r="G256" t="s">
        <v>9</v>
      </c>
      <c r="H256" t="s">
        <v>14</v>
      </c>
      <c r="J256" s="21">
        <v>45673</v>
      </c>
      <c r="K256" s="21">
        <v>45763</v>
      </c>
      <c r="L256" s="21">
        <v>45763</v>
      </c>
      <c r="M256" s="22">
        <v>100000000</v>
      </c>
      <c r="N256" t="s">
        <v>10</v>
      </c>
      <c r="O256">
        <v>1.2749999999999999E-2</v>
      </c>
      <c r="P256" t="s">
        <v>11</v>
      </c>
      <c r="R256" s="21">
        <v>45763</v>
      </c>
      <c r="S256" s="21">
        <v>45673</v>
      </c>
      <c r="T256" s="21">
        <v>45763</v>
      </c>
      <c r="U256" s="21">
        <v>45763</v>
      </c>
      <c r="V256" s="23">
        <v>0.25</v>
      </c>
      <c r="W256">
        <v>90</v>
      </c>
      <c r="X256" s="24">
        <v>-296809.65954911825</v>
      </c>
      <c r="Y256" s="24">
        <v>-296809.65954911825</v>
      </c>
      <c r="Z256" s="24">
        <v>-318750</v>
      </c>
      <c r="AA256" s="24">
        <v>-318750</v>
      </c>
      <c r="AB256" s="24">
        <f t="shared" si="38"/>
        <v>-318750</v>
      </c>
      <c r="AC256">
        <v>0.93116755936978268</v>
      </c>
      <c r="AD256">
        <v>0</v>
      </c>
      <c r="AE256" s="22">
        <v>100000000</v>
      </c>
      <c r="AF256" s="25">
        <v>1.2749999999999997E-2</v>
      </c>
      <c r="AG256" s="26">
        <v>0</v>
      </c>
      <c r="AH256" s="27">
        <v>1</v>
      </c>
      <c r="AI256" s="27" t="s">
        <v>237</v>
      </c>
      <c r="AJ256" t="s">
        <v>237</v>
      </c>
      <c r="AK256" t="s">
        <v>10</v>
      </c>
    </row>
    <row r="257" spans="1:37" ht="15" customHeight="1" x14ac:dyDescent="0.25">
      <c r="A257">
        <v>149290</v>
      </c>
      <c r="B257" t="s">
        <v>158</v>
      </c>
      <c r="C257" t="s">
        <v>159</v>
      </c>
      <c r="D257">
        <v>343</v>
      </c>
      <c r="E257" t="s">
        <v>12</v>
      </c>
      <c r="F257" t="s">
        <v>21</v>
      </c>
      <c r="G257" t="s">
        <v>9</v>
      </c>
      <c r="H257" t="s">
        <v>14</v>
      </c>
      <c r="I257" s="21">
        <v>45029</v>
      </c>
      <c r="J257" s="21">
        <v>45032</v>
      </c>
      <c r="K257" s="21">
        <v>45124</v>
      </c>
      <c r="L257" s="21">
        <v>45124</v>
      </c>
      <c r="M257" s="22">
        <v>100000000</v>
      </c>
      <c r="N257" t="s">
        <v>10</v>
      </c>
      <c r="O257" t="s">
        <v>24</v>
      </c>
      <c r="P257" t="s">
        <v>11</v>
      </c>
      <c r="R257" s="21">
        <v>45029</v>
      </c>
      <c r="S257" s="21">
        <v>45032</v>
      </c>
      <c r="T257" s="21">
        <v>45124</v>
      </c>
      <c r="U257" s="21">
        <v>45124</v>
      </c>
      <c r="V257" s="23">
        <v>0.25555555555555554</v>
      </c>
      <c r="W257">
        <v>92</v>
      </c>
      <c r="X257" s="24">
        <v>815982.56081496226</v>
      </c>
      <c r="Y257" s="24">
        <v>815982.56081496226</v>
      </c>
      <c r="Z257" s="24">
        <v>828200.99832370668</v>
      </c>
      <c r="AA257" s="24">
        <v>828200.99832370668</v>
      </c>
      <c r="AB257" s="24">
        <f t="shared" ref="AB257:AB264" si="39">IF(AA257&lt;0,0,AA257)</f>
        <v>828200.99832370668</v>
      </c>
      <c r="AC257">
        <v>0.98524701427132455</v>
      </c>
      <c r="AD257">
        <v>0</v>
      </c>
      <c r="AE257" s="22">
        <v>100000000</v>
      </c>
      <c r="AF257" s="25">
        <v>3.2407865151797222E-2</v>
      </c>
      <c r="AG257" s="26">
        <v>0</v>
      </c>
      <c r="AH257" s="27">
        <v>1</v>
      </c>
      <c r="AI257" s="27" t="s">
        <v>237</v>
      </c>
      <c r="AJ257" t="s">
        <v>237</v>
      </c>
      <c r="AK257" t="s">
        <v>10</v>
      </c>
    </row>
    <row r="258" spans="1:37" ht="15" customHeight="1" x14ac:dyDescent="0.25">
      <c r="A258">
        <v>149291</v>
      </c>
      <c r="B258" t="s">
        <v>158</v>
      </c>
      <c r="C258" t="s">
        <v>159</v>
      </c>
      <c r="D258">
        <v>343</v>
      </c>
      <c r="E258" t="s">
        <v>12</v>
      </c>
      <c r="F258" t="s">
        <v>21</v>
      </c>
      <c r="G258" t="s">
        <v>9</v>
      </c>
      <c r="H258" t="s">
        <v>14</v>
      </c>
      <c r="I258" s="21">
        <v>45120</v>
      </c>
      <c r="J258" s="21">
        <v>45124</v>
      </c>
      <c r="K258" s="21">
        <v>45215</v>
      </c>
      <c r="L258" s="21">
        <v>45215</v>
      </c>
      <c r="M258" s="22">
        <v>100000000</v>
      </c>
      <c r="N258" t="s">
        <v>10</v>
      </c>
      <c r="O258" t="s">
        <v>24</v>
      </c>
      <c r="P258" t="s">
        <v>11</v>
      </c>
      <c r="R258" s="21">
        <v>45120</v>
      </c>
      <c r="S258" s="21">
        <v>45124</v>
      </c>
      <c r="T258" s="21">
        <v>45215</v>
      </c>
      <c r="U258" s="21">
        <v>45215</v>
      </c>
      <c r="V258" s="23">
        <v>0.25277777777777777</v>
      </c>
      <c r="W258">
        <v>91</v>
      </c>
      <c r="X258" s="24">
        <v>886788.12430750683</v>
      </c>
      <c r="Y258" s="24">
        <v>886788.12430750683</v>
      </c>
      <c r="Z258" s="24">
        <v>908036.5315443849</v>
      </c>
      <c r="AA258" s="24">
        <v>908036.5315443849</v>
      </c>
      <c r="AB258" s="24">
        <f t="shared" si="39"/>
        <v>908036.5315443849</v>
      </c>
      <c r="AC258">
        <v>0.97659961191127531</v>
      </c>
      <c r="AD258">
        <v>0</v>
      </c>
      <c r="AE258" s="22">
        <v>100000000</v>
      </c>
      <c r="AF258" s="25">
        <v>3.5922324324832812E-2</v>
      </c>
      <c r="AG258" s="26">
        <v>0</v>
      </c>
      <c r="AH258" s="27">
        <v>1</v>
      </c>
      <c r="AI258" s="27" t="s">
        <v>237</v>
      </c>
      <c r="AJ258" t="s">
        <v>237</v>
      </c>
      <c r="AK258" t="s">
        <v>10</v>
      </c>
    </row>
    <row r="259" spans="1:37" ht="15" customHeight="1" x14ac:dyDescent="0.25">
      <c r="A259">
        <v>149292</v>
      </c>
      <c r="B259" t="s">
        <v>158</v>
      </c>
      <c r="C259" t="s">
        <v>159</v>
      </c>
      <c r="D259">
        <v>343</v>
      </c>
      <c r="E259" t="s">
        <v>12</v>
      </c>
      <c r="F259" t="s">
        <v>21</v>
      </c>
      <c r="G259" t="s">
        <v>9</v>
      </c>
      <c r="H259" t="s">
        <v>14</v>
      </c>
      <c r="I259" s="21">
        <v>45211</v>
      </c>
      <c r="J259" s="21">
        <v>45215</v>
      </c>
      <c r="K259" s="21">
        <v>45307</v>
      </c>
      <c r="L259" s="21">
        <v>45307</v>
      </c>
      <c r="M259" s="22">
        <v>100000000</v>
      </c>
      <c r="N259" t="s">
        <v>10</v>
      </c>
      <c r="O259" t="s">
        <v>24</v>
      </c>
      <c r="P259" t="s">
        <v>11</v>
      </c>
      <c r="R259" s="21">
        <v>45211</v>
      </c>
      <c r="S259" s="21">
        <v>45215</v>
      </c>
      <c r="T259" s="21">
        <v>45307</v>
      </c>
      <c r="U259" s="21">
        <v>45307</v>
      </c>
      <c r="V259" s="23">
        <v>0.25555555555555554</v>
      </c>
      <c r="W259">
        <v>92</v>
      </c>
      <c r="X259" s="24">
        <v>904514.68321183184</v>
      </c>
      <c r="Y259" s="24">
        <v>904514.68321183184</v>
      </c>
      <c r="Z259" s="24">
        <v>934442.96537315019</v>
      </c>
      <c r="AA259" s="24">
        <v>934442.96537315019</v>
      </c>
      <c r="AB259" s="24">
        <f t="shared" si="39"/>
        <v>934442.96537315019</v>
      </c>
      <c r="AC259">
        <v>0.96797206114193701</v>
      </c>
      <c r="AD259">
        <v>0</v>
      </c>
      <c r="AE259" s="22">
        <v>100000000</v>
      </c>
      <c r="AF259" s="25">
        <v>3.6565159514601528E-2</v>
      </c>
      <c r="AG259" s="26">
        <v>0</v>
      </c>
      <c r="AH259" s="27">
        <v>1</v>
      </c>
      <c r="AI259" s="27" t="s">
        <v>237</v>
      </c>
      <c r="AJ259" t="s">
        <v>237</v>
      </c>
      <c r="AK259" t="s">
        <v>10</v>
      </c>
    </row>
    <row r="260" spans="1:37" ht="15" customHeight="1" x14ac:dyDescent="0.25">
      <c r="A260">
        <v>149293</v>
      </c>
      <c r="B260" t="s">
        <v>158</v>
      </c>
      <c r="C260" t="s">
        <v>159</v>
      </c>
      <c r="D260">
        <v>343</v>
      </c>
      <c r="E260" t="s">
        <v>12</v>
      </c>
      <c r="F260" t="s">
        <v>21</v>
      </c>
      <c r="G260" t="s">
        <v>9</v>
      </c>
      <c r="H260" t="s">
        <v>14</v>
      </c>
      <c r="I260" s="21">
        <v>45303</v>
      </c>
      <c r="J260" s="21">
        <v>45307</v>
      </c>
      <c r="K260" s="21">
        <v>45398</v>
      </c>
      <c r="L260" s="21">
        <v>45398</v>
      </c>
      <c r="M260" s="22">
        <v>100000000</v>
      </c>
      <c r="N260" t="s">
        <v>10</v>
      </c>
      <c r="O260" t="s">
        <v>24</v>
      </c>
      <c r="P260" t="s">
        <v>11</v>
      </c>
      <c r="R260" s="21">
        <v>45303</v>
      </c>
      <c r="S260" s="21">
        <v>45307</v>
      </c>
      <c r="T260" s="21">
        <v>45398</v>
      </c>
      <c r="U260" s="21">
        <v>45398</v>
      </c>
      <c r="V260" s="23">
        <v>0.25277777777777777</v>
      </c>
      <c r="W260">
        <v>91</v>
      </c>
      <c r="X260" s="24">
        <v>862385.24780128885</v>
      </c>
      <c r="Y260" s="24">
        <v>862385.24780128885</v>
      </c>
      <c r="Z260" s="24">
        <v>898552.48098673637</v>
      </c>
      <c r="AA260" s="24">
        <v>898552.48098673637</v>
      </c>
      <c r="AB260" s="24">
        <f t="shared" si="39"/>
        <v>898552.48098673637</v>
      </c>
      <c r="AC260">
        <v>0.95974944819502273</v>
      </c>
      <c r="AD260">
        <v>0</v>
      </c>
      <c r="AE260" s="22">
        <v>100000000</v>
      </c>
      <c r="AF260" s="25">
        <v>3.5547131115958801E-2</v>
      </c>
      <c r="AG260" s="26">
        <v>0</v>
      </c>
      <c r="AH260" s="27">
        <v>1</v>
      </c>
      <c r="AI260" s="27" t="s">
        <v>237</v>
      </c>
      <c r="AJ260" t="s">
        <v>237</v>
      </c>
      <c r="AK260" t="s">
        <v>10</v>
      </c>
    </row>
    <row r="261" spans="1:37" ht="15" customHeight="1" x14ac:dyDescent="0.25">
      <c r="A261">
        <v>149294</v>
      </c>
      <c r="B261" t="s">
        <v>158</v>
      </c>
      <c r="C261" t="s">
        <v>159</v>
      </c>
      <c r="D261">
        <v>343</v>
      </c>
      <c r="E261" t="s">
        <v>12</v>
      </c>
      <c r="F261" t="s">
        <v>21</v>
      </c>
      <c r="G261" t="s">
        <v>9</v>
      </c>
      <c r="H261" t="s">
        <v>14</v>
      </c>
      <c r="I261" s="21">
        <v>45394</v>
      </c>
      <c r="J261" s="21">
        <v>45398</v>
      </c>
      <c r="K261" s="21">
        <v>45489</v>
      </c>
      <c r="L261" s="21">
        <v>45489</v>
      </c>
      <c r="M261" s="22">
        <v>100000000</v>
      </c>
      <c r="N261" t="s">
        <v>10</v>
      </c>
      <c r="O261" t="s">
        <v>24</v>
      </c>
      <c r="P261" t="s">
        <v>11</v>
      </c>
      <c r="R261" s="21">
        <v>45394</v>
      </c>
      <c r="S261" s="21">
        <v>45398</v>
      </c>
      <c r="T261" s="21">
        <v>45489</v>
      </c>
      <c r="U261" s="21">
        <v>45489</v>
      </c>
      <c r="V261" s="23">
        <v>0.25277777777777777</v>
      </c>
      <c r="W261">
        <v>91</v>
      </c>
      <c r="X261" s="24">
        <v>817322.28595789289</v>
      </c>
      <c r="Y261" s="24">
        <v>817322.28595789289</v>
      </c>
      <c r="Z261" s="24">
        <v>858533.50492086646</v>
      </c>
      <c r="AA261" s="24">
        <v>858533.50492086646</v>
      </c>
      <c r="AB261" s="24">
        <f t="shared" si="39"/>
        <v>858533.50492086646</v>
      </c>
      <c r="AC261">
        <v>0.95199812386265326</v>
      </c>
      <c r="AD261">
        <v>0</v>
      </c>
      <c r="AE261" s="22">
        <v>100000000</v>
      </c>
      <c r="AF261" s="25">
        <v>3.3963962832034275E-2</v>
      </c>
      <c r="AG261" s="26">
        <v>0</v>
      </c>
      <c r="AH261" s="27">
        <v>1</v>
      </c>
      <c r="AI261" s="27" t="s">
        <v>237</v>
      </c>
      <c r="AJ261" t="s">
        <v>237</v>
      </c>
      <c r="AK261" t="s">
        <v>10</v>
      </c>
    </row>
    <row r="262" spans="1:37" ht="15" customHeight="1" x14ac:dyDescent="0.25">
      <c r="A262">
        <v>149295</v>
      </c>
      <c r="B262" t="s">
        <v>158</v>
      </c>
      <c r="C262" t="s">
        <v>159</v>
      </c>
      <c r="D262">
        <v>343</v>
      </c>
      <c r="E262" t="s">
        <v>12</v>
      </c>
      <c r="F262" t="s">
        <v>21</v>
      </c>
      <c r="G262" t="s">
        <v>9</v>
      </c>
      <c r="H262" t="s">
        <v>14</v>
      </c>
      <c r="I262" s="21">
        <v>45485</v>
      </c>
      <c r="J262" s="21">
        <v>45489</v>
      </c>
      <c r="K262" s="21">
        <v>45581</v>
      </c>
      <c r="L262" s="21">
        <v>45581</v>
      </c>
      <c r="M262" s="22">
        <v>100000000</v>
      </c>
      <c r="N262" t="s">
        <v>10</v>
      </c>
      <c r="O262" t="s">
        <v>24</v>
      </c>
      <c r="P262" t="s">
        <v>11</v>
      </c>
      <c r="R262" s="21">
        <v>45485</v>
      </c>
      <c r="S262" s="21">
        <v>45489</v>
      </c>
      <c r="T262" s="21">
        <v>45581</v>
      </c>
      <c r="U262" s="21">
        <v>45581</v>
      </c>
      <c r="V262" s="23">
        <v>0.25555555555555554</v>
      </c>
      <c r="W262">
        <v>92</v>
      </c>
      <c r="X262" s="24">
        <v>783375.12867274729</v>
      </c>
      <c r="Y262" s="24">
        <v>783375.12867274729</v>
      </c>
      <c r="Z262" s="24">
        <v>829230.41807803081</v>
      </c>
      <c r="AA262" s="24">
        <v>829230.41807803081</v>
      </c>
      <c r="AB262" s="24">
        <f t="shared" si="39"/>
        <v>829230.41807803081</v>
      </c>
      <c r="AC262">
        <v>0.94470139010148024</v>
      </c>
      <c r="AD262">
        <v>0</v>
      </c>
      <c r="AE262" s="22">
        <v>100000000</v>
      </c>
      <c r="AF262" s="25">
        <v>3.244814679435773E-2</v>
      </c>
      <c r="AG262" s="26">
        <v>0</v>
      </c>
      <c r="AH262" s="27">
        <v>1</v>
      </c>
      <c r="AI262" s="27" t="s">
        <v>237</v>
      </c>
      <c r="AJ262" t="s">
        <v>237</v>
      </c>
      <c r="AK262" t="s">
        <v>10</v>
      </c>
    </row>
    <row r="263" spans="1:37" ht="15" customHeight="1" x14ac:dyDescent="0.25">
      <c r="A263">
        <v>149296</v>
      </c>
      <c r="B263" t="s">
        <v>158</v>
      </c>
      <c r="C263" t="s">
        <v>159</v>
      </c>
      <c r="D263">
        <v>343</v>
      </c>
      <c r="E263" t="s">
        <v>12</v>
      </c>
      <c r="F263" t="s">
        <v>21</v>
      </c>
      <c r="G263" t="s">
        <v>9</v>
      </c>
      <c r="H263" t="s">
        <v>14</v>
      </c>
      <c r="I263" s="21">
        <v>45579</v>
      </c>
      <c r="J263" s="21">
        <v>45581</v>
      </c>
      <c r="K263" s="21">
        <v>45673</v>
      </c>
      <c r="L263" s="21">
        <v>45673</v>
      </c>
      <c r="M263" s="22">
        <v>100000000</v>
      </c>
      <c r="N263" t="s">
        <v>10</v>
      </c>
      <c r="O263" t="s">
        <v>24</v>
      </c>
      <c r="P263" t="s">
        <v>11</v>
      </c>
      <c r="R263" s="21">
        <v>45579</v>
      </c>
      <c r="S263" s="21">
        <v>45581</v>
      </c>
      <c r="T263" s="21">
        <v>45673</v>
      </c>
      <c r="U263" s="21">
        <v>45673</v>
      </c>
      <c r="V263" s="23">
        <v>0.25555555555555554</v>
      </c>
      <c r="W263">
        <v>92</v>
      </c>
      <c r="X263" s="24">
        <v>746188.83989378402</v>
      </c>
      <c r="Y263" s="24">
        <v>746188.83989378402</v>
      </c>
      <c r="Z263" s="24">
        <v>795707.28322899691</v>
      </c>
      <c r="AA263" s="24">
        <v>795707.28322899691</v>
      </c>
      <c r="AB263" s="24">
        <f t="shared" si="39"/>
        <v>795707.28322899691</v>
      </c>
      <c r="AC263">
        <v>0.93776801547641242</v>
      </c>
      <c r="AD263">
        <v>0</v>
      </c>
      <c r="AE263" s="22">
        <v>100000000</v>
      </c>
      <c r="AF263" s="25">
        <v>3.1136371952439009E-2</v>
      </c>
      <c r="AG263" s="26">
        <v>0</v>
      </c>
      <c r="AH263" s="27">
        <v>1</v>
      </c>
      <c r="AI263" s="27" t="s">
        <v>237</v>
      </c>
      <c r="AJ263" t="s">
        <v>237</v>
      </c>
      <c r="AK263" t="s">
        <v>10</v>
      </c>
    </row>
    <row r="264" spans="1:37" ht="15" customHeight="1" x14ac:dyDescent="0.25">
      <c r="A264">
        <v>149297</v>
      </c>
      <c r="B264" t="s">
        <v>158</v>
      </c>
      <c r="C264" t="s">
        <v>159</v>
      </c>
      <c r="D264">
        <v>343</v>
      </c>
      <c r="E264" t="s">
        <v>12</v>
      </c>
      <c r="F264" t="s">
        <v>21</v>
      </c>
      <c r="G264" t="s">
        <v>9</v>
      </c>
      <c r="H264" t="s">
        <v>14</v>
      </c>
      <c r="I264" s="21">
        <v>45671</v>
      </c>
      <c r="J264" s="21">
        <v>45673</v>
      </c>
      <c r="K264" s="21">
        <v>45763</v>
      </c>
      <c r="L264" s="21">
        <v>45763</v>
      </c>
      <c r="M264" s="22">
        <v>100000000</v>
      </c>
      <c r="N264" t="s">
        <v>10</v>
      </c>
      <c r="O264" t="s">
        <v>24</v>
      </c>
      <c r="P264" t="s">
        <v>11</v>
      </c>
      <c r="R264" s="21">
        <v>45671</v>
      </c>
      <c r="S264" s="21">
        <v>45673</v>
      </c>
      <c r="T264" s="21">
        <v>45763</v>
      </c>
      <c r="U264" s="21">
        <v>45763</v>
      </c>
      <c r="V264" s="23">
        <v>0.25</v>
      </c>
      <c r="W264">
        <v>90</v>
      </c>
      <c r="X264" s="24">
        <v>703207.29419468367</v>
      </c>
      <c r="Y264" s="24">
        <v>703207.29419468367</v>
      </c>
      <c r="Z264" s="24">
        <v>755188.78113689518</v>
      </c>
      <c r="AA264" s="24">
        <v>755188.78113689518</v>
      </c>
      <c r="AB264" s="24">
        <f t="shared" si="39"/>
        <v>755188.78113689518</v>
      </c>
      <c r="AC264">
        <v>0.93116755936978268</v>
      </c>
      <c r="AD264">
        <v>0</v>
      </c>
      <c r="AE264" s="22">
        <v>100000000</v>
      </c>
      <c r="AF264" s="25">
        <v>3.0207551245475806E-2</v>
      </c>
      <c r="AG264" s="26">
        <v>0</v>
      </c>
      <c r="AH264" s="27">
        <v>1</v>
      </c>
      <c r="AI264" s="27" t="s">
        <v>237</v>
      </c>
      <c r="AJ264" t="s">
        <v>237</v>
      </c>
      <c r="AK264" t="s">
        <v>10</v>
      </c>
    </row>
    <row r="265" spans="1:37" ht="15" hidden="1" customHeight="1" x14ac:dyDescent="0.25">
      <c r="A265">
        <v>149298</v>
      </c>
      <c r="B265" t="s">
        <v>49</v>
      </c>
      <c r="C265" t="s">
        <v>50</v>
      </c>
      <c r="D265">
        <v>344</v>
      </c>
      <c r="E265" t="s">
        <v>12</v>
      </c>
      <c r="F265" t="s">
        <v>21</v>
      </c>
      <c r="G265" t="s">
        <v>9</v>
      </c>
      <c r="H265" t="s">
        <v>26</v>
      </c>
      <c r="J265" s="21">
        <v>45133</v>
      </c>
      <c r="K265" s="21">
        <v>45225</v>
      </c>
      <c r="L265" s="21">
        <v>45225</v>
      </c>
      <c r="M265" s="22">
        <v>100000000</v>
      </c>
      <c r="N265" t="s">
        <v>10</v>
      </c>
      <c r="O265">
        <v>1.3675E-2</v>
      </c>
      <c r="P265" t="s">
        <v>11</v>
      </c>
      <c r="R265" s="21">
        <v>45225</v>
      </c>
      <c r="S265" s="21">
        <v>45133</v>
      </c>
      <c r="T265" s="21">
        <v>45225</v>
      </c>
      <c r="U265" s="21">
        <v>45225</v>
      </c>
      <c r="V265" s="23">
        <v>0.25555555555555554</v>
      </c>
      <c r="W265">
        <v>92</v>
      </c>
      <c r="X265" s="24">
        <v>-340963.29764285695</v>
      </c>
      <c r="Y265" s="24">
        <v>-340963.29764285695</v>
      </c>
      <c r="Z265" s="24">
        <v>-349472.22222222219</v>
      </c>
      <c r="AA265" s="24">
        <v>-349472.22222222219</v>
      </c>
      <c r="AB265" s="24">
        <f t="shared" ref="AB265:AB272" si="40">AA265</f>
        <v>-349472.22222222219</v>
      </c>
      <c r="AC265">
        <v>0.97565207178625324</v>
      </c>
      <c r="AD265">
        <v>0</v>
      </c>
      <c r="AE265" s="22">
        <v>100000000</v>
      </c>
      <c r="AF265" s="25">
        <v>1.3675E-2</v>
      </c>
      <c r="AG265" s="26">
        <v>0</v>
      </c>
      <c r="AH265" s="27">
        <v>1</v>
      </c>
      <c r="AI265" s="27" t="s">
        <v>237</v>
      </c>
      <c r="AJ265" t="s">
        <v>237</v>
      </c>
      <c r="AK265" t="s">
        <v>10</v>
      </c>
    </row>
    <row r="266" spans="1:37" ht="15" hidden="1" customHeight="1" x14ac:dyDescent="0.25">
      <c r="A266">
        <v>149299</v>
      </c>
      <c r="B266" t="s">
        <v>49</v>
      </c>
      <c r="C266" t="s">
        <v>50</v>
      </c>
      <c r="D266">
        <v>344</v>
      </c>
      <c r="E266" t="s">
        <v>12</v>
      </c>
      <c r="F266" t="s">
        <v>21</v>
      </c>
      <c r="G266" t="s">
        <v>9</v>
      </c>
      <c r="H266" t="s">
        <v>26</v>
      </c>
      <c r="J266" s="21">
        <v>45225</v>
      </c>
      <c r="K266" s="21">
        <v>45317</v>
      </c>
      <c r="L266" s="21">
        <v>45317</v>
      </c>
      <c r="M266" s="22">
        <v>100000000</v>
      </c>
      <c r="N266" t="s">
        <v>10</v>
      </c>
      <c r="O266">
        <v>1.3675E-2</v>
      </c>
      <c r="P266" t="s">
        <v>11</v>
      </c>
      <c r="R266" s="21">
        <v>45317</v>
      </c>
      <c r="S266" s="21">
        <v>45225</v>
      </c>
      <c r="T266" s="21">
        <v>45317</v>
      </c>
      <c r="U266" s="21">
        <v>45317</v>
      </c>
      <c r="V266" s="23">
        <v>0.25555555555555554</v>
      </c>
      <c r="W266">
        <v>92</v>
      </c>
      <c r="X266" s="24">
        <v>-337957.09315219376</v>
      </c>
      <c r="Y266" s="24">
        <v>-337957.09315219376</v>
      </c>
      <c r="Z266" s="24">
        <v>-349472.22222222219</v>
      </c>
      <c r="AA266" s="24">
        <v>-349472.22222222219</v>
      </c>
      <c r="AB266" s="24">
        <f t="shared" si="40"/>
        <v>-349472.22222222219</v>
      </c>
      <c r="AC266">
        <v>0.96704994463706995</v>
      </c>
      <c r="AD266">
        <v>0</v>
      </c>
      <c r="AE266" s="22">
        <v>100000000</v>
      </c>
      <c r="AF266" s="25">
        <v>1.3675E-2</v>
      </c>
      <c r="AG266" s="26">
        <v>0</v>
      </c>
      <c r="AH266" s="27">
        <v>1</v>
      </c>
      <c r="AI266" s="27" t="s">
        <v>237</v>
      </c>
      <c r="AJ266" t="s">
        <v>237</v>
      </c>
      <c r="AK266" t="s">
        <v>10</v>
      </c>
    </row>
    <row r="267" spans="1:37" ht="15" hidden="1" customHeight="1" x14ac:dyDescent="0.25">
      <c r="A267">
        <v>149300</v>
      </c>
      <c r="B267" t="s">
        <v>49</v>
      </c>
      <c r="C267" t="s">
        <v>50</v>
      </c>
      <c r="D267">
        <v>344</v>
      </c>
      <c r="E267" t="s">
        <v>12</v>
      </c>
      <c r="F267" t="s">
        <v>21</v>
      </c>
      <c r="G267" t="s">
        <v>9</v>
      </c>
      <c r="H267" t="s">
        <v>26</v>
      </c>
      <c r="J267" s="21">
        <v>45317</v>
      </c>
      <c r="K267" s="21">
        <v>45408</v>
      </c>
      <c r="L267" s="21">
        <v>45408</v>
      </c>
      <c r="M267" s="22">
        <v>100000000</v>
      </c>
      <c r="N267" t="s">
        <v>10</v>
      </c>
      <c r="O267">
        <v>1.3675E-2</v>
      </c>
      <c r="P267" t="s">
        <v>11</v>
      </c>
      <c r="R267" s="21">
        <v>45408</v>
      </c>
      <c r="S267" s="21">
        <v>45317</v>
      </c>
      <c r="T267" s="21">
        <v>45408</v>
      </c>
      <c r="U267" s="21">
        <v>45408</v>
      </c>
      <c r="V267" s="23">
        <v>0.25277777777777777</v>
      </c>
      <c r="W267">
        <v>91</v>
      </c>
      <c r="X267" s="24">
        <v>-331456.73200966214</v>
      </c>
      <c r="Y267" s="24">
        <v>-331456.73200966214</v>
      </c>
      <c r="Z267" s="24">
        <v>-345673.61111111112</v>
      </c>
      <c r="AA267" s="24">
        <v>-345673.61111111112</v>
      </c>
      <c r="AB267" s="24">
        <f t="shared" si="40"/>
        <v>-345673.61111111112</v>
      </c>
      <c r="AC267">
        <v>0.95887195711656681</v>
      </c>
      <c r="AD267">
        <v>0</v>
      </c>
      <c r="AE267" s="22">
        <v>100000000</v>
      </c>
      <c r="AF267" s="25">
        <v>1.3675E-2</v>
      </c>
      <c r="AG267" s="26">
        <v>0</v>
      </c>
      <c r="AH267" s="27">
        <v>1</v>
      </c>
      <c r="AI267" s="27" t="s">
        <v>237</v>
      </c>
      <c r="AJ267" t="s">
        <v>237</v>
      </c>
      <c r="AK267" t="s">
        <v>10</v>
      </c>
    </row>
    <row r="268" spans="1:37" ht="15" hidden="1" customHeight="1" x14ac:dyDescent="0.25">
      <c r="A268">
        <v>149301</v>
      </c>
      <c r="B268" t="s">
        <v>49</v>
      </c>
      <c r="C268" t="s">
        <v>50</v>
      </c>
      <c r="D268">
        <v>344</v>
      </c>
      <c r="E268" t="s">
        <v>12</v>
      </c>
      <c r="F268" t="s">
        <v>21</v>
      </c>
      <c r="G268" t="s">
        <v>9</v>
      </c>
      <c r="H268" t="s">
        <v>26</v>
      </c>
      <c r="J268" s="21">
        <v>45408</v>
      </c>
      <c r="K268" s="21">
        <v>45499</v>
      </c>
      <c r="L268" s="21">
        <v>45499</v>
      </c>
      <c r="M268" s="22">
        <v>100000000</v>
      </c>
      <c r="N268" t="s">
        <v>10</v>
      </c>
      <c r="O268">
        <v>1.3675E-2</v>
      </c>
      <c r="P268" t="s">
        <v>11</v>
      </c>
      <c r="R268" s="21">
        <v>45499</v>
      </c>
      <c r="S268" s="21">
        <v>45408</v>
      </c>
      <c r="T268" s="21">
        <v>45499</v>
      </c>
      <c r="U268" s="21">
        <v>45499</v>
      </c>
      <c r="V268" s="23">
        <v>0.25277777777777777</v>
      </c>
      <c r="W268">
        <v>91</v>
      </c>
      <c r="X268" s="24">
        <v>-328798.06063161569</v>
      </c>
      <c r="Y268" s="24">
        <v>-328798.06063161569</v>
      </c>
      <c r="Z268" s="24">
        <v>-345673.61111111112</v>
      </c>
      <c r="AA268" s="24">
        <v>-345673.61111111112</v>
      </c>
      <c r="AB268" s="24">
        <f t="shared" si="40"/>
        <v>-345673.61111111112</v>
      </c>
      <c r="AC268">
        <v>0.95118068045387749</v>
      </c>
      <c r="AD268">
        <v>0</v>
      </c>
      <c r="AE268" s="22">
        <v>100000000</v>
      </c>
      <c r="AF268" s="25">
        <v>1.3675E-2</v>
      </c>
      <c r="AG268" s="26">
        <v>0</v>
      </c>
      <c r="AH268" s="27">
        <v>1</v>
      </c>
      <c r="AI268" s="27" t="s">
        <v>237</v>
      </c>
      <c r="AJ268" t="s">
        <v>237</v>
      </c>
      <c r="AK268" t="s">
        <v>10</v>
      </c>
    </row>
    <row r="269" spans="1:37" ht="15" hidden="1" customHeight="1" x14ac:dyDescent="0.25">
      <c r="A269">
        <v>149302</v>
      </c>
      <c r="B269" t="s">
        <v>49</v>
      </c>
      <c r="C269" t="s">
        <v>50</v>
      </c>
      <c r="D269">
        <v>344</v>
      </c>
      <c r="E269" t="s">
        <v>12</v>
      </c>
      <c r="F269" t="s">
        <v>21</v>
      </c>
      <c r="G269" t="s">
        <v>9</v>
      </c>
      <c r="H269" t="s">
        <v>26</v>
      </c>
      <c r="J269" s="21">
        <v>45499</v>
      </c>
      <c r="K269" s="21">
        <v>45593</v>
      </c>
      <c r="L269" s="21">
        <v>45593</v>
      </c>
      <c r="M269" s="22">
        <v>100000000</v>
      </c>
      <c r="N269" t="s">
        <v>10</v>
      </c>
      <c r="O269">
        <v>1.3675E-2</v>
      </c>
      <c r="P269" t="s">
        <v>11</v>
      </c>
      <c r="R269" s="21">
        <v>45593</v>
      </c>
      <c r="S269" s="21">
        <v>45499</v>
      </c>
      <c r="T269" s="21">
        <v>45593</v>
      </c>
      <c r="U269" s="21">
        <v>45593</v>
      </c>
      <c r="V269" s="23">
        <v>0.26111111111111113</v>
      </c>
      <c r="W269">
        <v>94</v>
      </c>
      <c r="X269" s="24">
        <v>-336995.40389574476</v>
      </c>
      <c r="Y269" s="24">
        <v>-336995.40389574476</v>
      </c>
      <c r="Z269" s="24">
        <v>-357069.44444444444</v>
      </c>
      <c r="AA269" s="24">
        <v>-357069.44444444444</v>
      </c>
      <c r="AB269" s="24">
        <f t="shared" si="40"/>
        <v>-357069.44444444444</v>
      </c>
      <c r="AC269">
        <v>0.94378113036265987</v>
      </c>
      <c r="AD269">
        <v>0</v>
      </c>
      <c r="AE269" s="22">
        <v>100000000</v>
      </c>
      <c r="AF269" s="25">
        <v>1.3675E-2</v>
      </c>
      <c r="AG269" s="26">
        <v>0</v>
      </c>
      <c r="AH269" s="27">
        <v>1</v>
      </c>
      <c r="AI269" s="27" t="s">
        <v>237</v>
      </c>
      <c r="AJ269" t="s">
        <v>237</v>
      </c>
      <c r="AK269" t="s">
        <v>10</v>
      </c>
    </row>
    <row r="270" spans="1:37" ht="15" hidden="1" customHeight="1" x14ac:dyDescent="0.25">
      <c r="A270">
        <v>149303</v>
      </c>
      <c r="B270" t="s">
        <v>49</v>
      </c>
      <c r="C270" t="s">
        <v>50</v>
      </c>
      <c r="D270">
        <v>344</v>
      </c>
      <c r="E270" t="s">
        <v>12</v>
      </c>
      <c r="F270" t="s">
        <v>21</v>
      </c>
      <c r="G270" t="s">
        <v>9</v>
      </c>
      <c r="H270" t="s">
        <v>26</v>
      </c>
      <c r="J270" s="21">
        <v>45593</v>
      </c>
      <c r="K270" s="21">
        <v>45684</v>
      </c>
      <c r="L270" s="21">
        <v>45684</v>
      </c>
      <c r="M270" s="22">
        <v>100000000</v>
      </c>
      <c r="N270" t="s">
        <v>10</v>
      </c>
      <c r="O270">
        <v>1.3675E-2</v>
      </c>
      <c r="P270" t="s">
        <v>11</v>
      </c>
      <c r="R270" s="21">
        <v>45684</v>
      </c>
      <c r="S270" s="21">
        <v>45593</v>
      </c>
      <c r="T270" s="21">
        <v>45684</v>
      </c>
      <c r="U270" s="21">
        <v>45684</v>
      </c>
      <c r="V270" s="23">
        <v>0.25277777777777777</v>
      </c>
      <c r="W270">
        <v>91</v>
      </c>
      <c r="X270" s="24">
        <v>-323880.02302343404</v>
      </c>
      <c r="Y270" s="24">
        <v>-323880.02302343404</v>
      </c>
      <c r="Z270" s="24">
        <v>-345673.61111111112</v>
      </c>
      <c r="AA270" s="24">
        <v>-345673.61111111112</v>
      </c>
      <c r="AB270" s="24">
        <f t="shared" si="40"/>
        <v>-345673.61111111112</v>
      </c>
      <c r="AC270">
        <v>0.93695327792704464</v>
      </c>
      <c r="AD270">
        <v>0</v>
      </c>
      <c r="AE270" s="22">
        <v>100000000</v>
      </c>
      <c r="AF270" s="25">
        <v>1.3675E-2</v>
      </c>
      <c r="AG270" s="26">
        <v>0</v>
      </c>
      <c r="AH270" s="27">
        <v>1</v>
      </c>
      <c r="AI270" s="27" t="s">
        <v>237</v>
      </c>
      <c r="AJ270" t="s">
        <v>237</v>
      </c>
      <c r="AK270" t="s">
        <v>10</v>
      </c>
    </row>
    <row r="271" spans="1:37" ht="15" hidden="1" customHeight="1" x14ac:dyDescent="0.25">
      <c r="A271">
        <v>149304</v>
      </c>
      <c r="B271" t="s">
        <v>49</v>
      </c>
      <c r="C271" t="s">
        <v>50</v>
      </c>
      <c r="D271">
        <v>344</v>
      </c>
      <c r="E271" t="s">
        <v>12</v>
      </c>
      <c r="F271" t="s">
        <v>21</v>
      </c>
      <c r="G271" t="s">
        <v>9</v>
      </c>
      <c r="H271" t="s">
        <v>26</v>
      </c>
      <c r="J271" s="21">
        <v>45684</v>
      </c>
      <c r="K271" s="21">
        <v>45775</v>
      </c>
      <c r="L271" s="21">
        <v>45775</v>
      </c>
      <c r="M271" s="22">
        <v>100000000</v>
      </c>
      <c r="N271" t="s">
        <v>10</v>
      </c>
      <c r="O271">
        <v>1.3675E-2</v>
      </c>
      <c r="P271" t="s">
        <v>11</v>
      </c>
      <c r="R271" s="21">
        <v>45775</v>
      </c>
      <c r="S271" s="21">
        <v>45684</v>
      </c>
      <c r="T271" s="21">
        <v>45775</v>
      </c>
      <c r="U271" s="21">
        <v>45775</v>
      </c>
      <c r="V271" s="23">
        <v>0.25277777777777777</v>
      </c>
      <c r="W271">
        <v>91</v>
      </c>
      <c r="X271" s="24">
        <v>-321579.55004383106</v>
      </c>
      <c r="Y271" s="24">
        <v>-321579.55004383106</v>
      </c>
      <c r="Z271" s="24">
        <v>-345673.61111111112</v>
      </c>
      <c r="AA271" s="24">
        <v>-345673.61111111112</v>
      </c>
      <c r="AB271" s="24">
        <f t="shared" si="40"/>
        <v>-345673.61111111112</v>
      </c>
      <c r="AC271">
        <v>0.93029823425099289</v>
      </c>
      <c r="AD271">
        <v>0</v>
      </c>
      <c r="AE271" s="22">
        <v>100000000</v>
      </c>
      <c r="AF271" s="25">
        <v>1.3675E-2</v>
      </c>
      <c r="AG271" s="26">
        <v>0</v>
      </c>
      <c r="AH271" s="27">
        <v>1</v>
      </c>
      <c r="AI271" s="27" t="s">
        <v>237</v>
      </c>
      <c r="AJ271" t="s">
        <v>237</v>
      </c>
      <c r="AK271" t="s">
        <v>10</v>
      </c>
    </row>
    <row r="272" spans="1:37" ht="15" hidden="1" customHeight="1" x14ac:dyDescent="0.25">
      <c r="A272">
        <v>149305</v>
      </c>
      <c r="B272" t="s">
        <v>49</v>
      </c>
      <c r="C272" t="s">
        <v>50</v>
      </c>
      <c r="D272">
        <v>344</v>
      </c>
      <c r="E272" t="s">
        <v>12</v>
      </c>
      <c r="F272" t="s">
        <v>21</v>
      </c>
      <c r="G272" t="s">
        <v>9</v>
      </c>
      <c r="H272" t="s">
        <v>26</v>
      </c>
      <c r="J272" s="21">
        <v>45775</v>
      </c>
      <c r="K272" s="21">
        <v>45864</v>
      </c>
      <c r="L272" s="21">
        <v>45866</v>
      </c>
      <c r="M272" s="22">
        <v>100000000</v>
      </c>
      <c r="N272" t="s">
        <v>10</v>
      </c>
      <c r="O272">
        <v>1.3675E-2</v>
      </c>
      <c r="P272" t="s">
        <v>11</v>
      </c>
      <c r="R272" s="21">
        <v>45866</v>
      </c>
      <c r="S272" s="21">
        <v>45775</v>
      </c>
      <c r="T272" s="21">
        <v>45864</v>
      </c>
      <c r="U272" s="21">
        <v>45866</v>
      </c>
      <c r="V272" s="23">
        <v>0.24722222222222223</v>
      </c>
      <c r="W272">
        <v>89</v>
      </c>
      <c r="X272" s="24">
        <v>-312307.89183917549</v>
      </c>
      <c r="Y272" s="24">
        <v>-312307.89183917549</v>
      </c>
      <c r="Z272" s="24">
        <v>-338076.38888888888</v>
      </c>
      <c r="AA272" s="24">
        <v>-338076.38888888888</v>
      </c>
      <c r="AB272" s="24">
        <f t="shared" si="40"/>
        <v>-338076.38888888888</v>
      </c>
      <c r="AC272">
        <v>0.92377906917900032</v>
      </c>
      <c r="AD272">
        <v>0</v>
      </c>
      <c r="AE272" s="22">
        <v>100000000</v>
      </c>
      <c r="AF272" s="25">
        <v>1.3675E-2</v>
      </c>
      <c r="AG272" s="26">
        <v>0</v>
      </c>
      <c r="AH272" s="27">
        <v>1</v>
      </c>
      <c r="AI272" s="27" t="s">
        <v>237</v>
      </c>
      <c r="AJ272" t="s">
        <v>237</v>
      </c>
      <c r="AK272" t="s">
        <v>10</v>
      </c>
    </row>
    <row r="273" spans="1:37" ht="15" customHeight="1" x14ac:dyDescent="0.25">
      <c r="A273">
        <v>149306</v>
      </c>
      <c r="B273" t="s">
        <v>51</v>
      </c>
      <c r="C273" t="s">
        <v>50</v>
      </c>
      <c r="D273">
        <v>344</v>
      </c>
      <c r="E273" t="s">
        <v>12</v>
      </c>
      <c r="F273" t="s">
        <v>21</v>
      </c>
      <c r="G273" t="s">
        <v>9</v>
      </c>
      <c r="H273" t="s">
        <v>26</v>
      </c>
      <c r="I273" s="21">
        <v>45131</v>
      </c>
      <c r="J273" s="21">
        <v>45133</v>
      </c>
      <c r="K273" s="21">
        <v>45225</v>
      </c>
      <c r="L273" s="21">
        <v>45225</v>
      </c>
      <c r="M273" s="22">
        <v>100000000</v>
      </c>
      <c r="N273" t="s">
        <v>10</v>
      </c>
      <c r="O273" t="s">
        <v>24</v>
      </c>
      <c r="P273" t="s">
        <v>11</v>
      </c>
      <c r="R273" s="21">
        <v>45131</v>
      </c>
      <c r="S273" s="21">
        <v>45133</v>
      </c>
      <c r="T273" s="21">
        <v>45225</v>
      </c>
      <c r="U273" s="21">
        <v>45225</v>
      </c>
      <c r="V273" s="23">
        <v>0.25555555555555554</v>
      </c>
      <c r="W273">
        <v>92</v>
      </c>
      <c r="X273" s="24">
        <v>898665.85032027843</v>
      </c>
      <c r="Y273" s="24">
        <v>898665.85032027843</v>
      </c>
      <c r="Z273" s="24">
        <v>921092.54549623816</v>
      </c>
      <c r="AA273" s="24">
        <v>921092.54549623816</v>
      </c>
      <c r="AB273" s="24">
        <f t="shared" ref="AB273:AB280" si="41">IF(AA273&lt;0,0,AA273)</f>
        <v>921092.54549623816</v>
      </c>
      <c r="AC273">
        <v>0.97565207178625324</v>
      </c>
      <c r="AD273">
        <v>0</v>
      </c>
      <c r="AE273" s="22">
        <v>100000000</v>
      </c>
      <c r="AF273" s="25">
        <v>3.6042751780287582E-2</v>
      </c>
      <c r="AG273" s="26">
        <v>0</v>
      </c>
      <c r="AH273" s="27">
        <v>1</v>
      </c>
      <c r="AI273" s="27" t="s">
        <v>237</v>
      </c>
      <c r="AJ273" t="s">
        <v>237</v>
      </c>
      <c r="AK273" t="s">
        <v>10</v>
      </c>
    </row>
    <row r="274" spans="1:37" ht="15" customHeight="1" x14ac:dyDescent="0.25">
      <c r="A274">
        <v>149307</v>
      </c>
      <c r="B274" t="s">
        <v>51</v>
      </c>
      <c r="C274" t="s">
        <v>50</v>
      </c>
      <c r="D274">
        <v>344</v>
      </c>
      <c r="E274" t="s">
        <v>12</v>
      </c>
      <c r="F274" t="s">
        <v>21</v>
      </c>
      <c r="G274" t="s">
        <v>9</v>
      </c>
      <c r="H274" t="s">
        <v>26</v>
      </c>
      <c r="I274" s="21">
        <v>45223</v>
      </c>
      <c r="J274" s="21">
        <v>45225</v>
      </c>
      <c r="K274" s="21">
        <v>45317</v>
      </c>
      <c r="L274" s="21">
        <v>45317</v>
      </c>
      <c r="M274" s="22">
        <v>100000000</v>
      </c>
      <c r="N274" t="s">
        <v>10</v>
      </c>
      <c r="O274" t="s">
        <v>24</v>
      </c>
      <c r="P274" t="s">
        <v>11</v>
      </c>
      <c r="R274" s="21">
        <v>45223</v>
      </c>
      <c r="S274" s="21">
        <v>45225</v>
      </c>
      <c r="T274" s="21">
        <v>45317</v>
      </c>
      <c r="U274" s="21">
        <v>45317</v>
      </c>
      <c r="V274" s="23">
        <v>0.25555555555555554</v>
      </c>
      <c r="W274">
        <v>92</v>
      </c>
      <c r="X274" s="24">
        <v>902029.05476148578</v>
      </c>
      <c r="Y274" s="24">
        <v>902029.05476148578</v>
      </c>
      <c r="Z274" s="24">
        <v>932763.66930563631</v>
      </c>
      <c r="AA274" s="24">
        <v>932763.66930563631</v>
      </c>
      <c r="AB274" s="24">
        <f t="shared" si="41"/>
        <v>932763.66930563631</v>
      </c>
      <c r="AC274">
        <v>0.96704994463706995</v>
      </c>
      <c r="AD274">
        <v>0</v>
      </c>
      <c r="AE274" s="22">
        <v>100000000</v>
      </c>
      <c r="AF274" s="25">
        <v>3.6499447929350989E-2</v>
      </c>
      <c r="AG274" s="26">
        <v>0</v>
      </c>
      <c r="AH274" s="27">
        <v>1</v>
      </c>
      <c r="AI274" s="27" t="s">
        <v>237</v>
      </c>
      <c r="AJ274" t="s">
        <v>237</v>
      </c>
      <c r="AK274" t="s">
        <v>10</v>
      </c>
    </row>
    <row r="275" spans="1:37" ht="15" customHeight="1" x14ac:dyDescent="0.25">
      <c r="A275">
        <v>149308</v>
      </c>
      <c r="B275" t="s">
        <v>51</v>
      </c>
      <c r="C275" t="s">
        <v>50</v>
      </c>
      <c r="D275">
        <v>344</v>
      </c>
      <c r="E275" t="s">
        <v>12</v>
      </c>
      <c r="F275" t="s">
        <v>21</v>
      </c>
      <c r="G275" t="s">
        <v>9</v>
      </c>
      <c r="H275" t="s">
        <v>26</v>
      </c>
      <c r="I275" s="21">
        <v>45315</v>
      </c>
      <c r="J275" s="21">
        <v>45317</v>
      </c>
      <c r="K275" s="21">
        <v>45408</v>
      </c>
      <c r="L275" s="21">
        <v>45408</v>
      </c>
      <c r="M275" s="22">
        <v>100000000</v>
      </c>
      <c r="N275" t="s">
        <v>10</v>
      </c>
      <c r="O275" t="s">
        <v>24</v>
      </c>
      <c r="P275" t="s">
        <v>11</v>
      </c>
      <c r="R275" s="21">
        <v>45315</v>
      </c>
      <c r="S275" s="21">
        <v>45317</v>
      </c>
      <c r="T275" s="21">
        <v>45408</v>
      </c>
      <c r="U275" s="21">
        <v>45408</v>
      </c>
      <c r="V275" s="23">
        <v>0.25277777777777777</v>
      </c>
      <c r="W275">
        <v>91</v>
      </c>
      <c r="X275" s="24">
        <v>857684.29226424417</v>
      </c>
      <c r="Y275" s="24">
        <v>857684.29226424417</v>
      </c>
      <c r="Z275" s="24">
        <v>894472.18254603562</v>
      </c>
      <c r="AA275" s="24">
        <v>894472.18254603562</v>
      </c>
      <c r="AB275" s="24">
        <f t="shared" si="41"/>
        <v>894472.18254603562</v>
      </c>
      <c r="AC275">
        <v>0.95887195711656681</v>
      </c>
      <c r="AD275">
        <v>0</v>
      </c>
      <c r="AE275" s="22">
        <v>100000000</v>
      </c>
      <c r="AF275" s="25">
        <v>3.5385712716106903E-2</v>
      </c>
      <c r="AG275" s="26">
        <v>0</v>
      </c>
      <c r="AH275" s="27">
        <v>1</v>
      </c>
      <c r="AI275" s="27" t="s">
        <v>237</v>
      </c>
      <c r="AJ275" t="s">
        <v>237</v>
      </c>
      <c r="AK275" t="s">
        <v>10</v>
      </c>
    </row>
    <row r="276" spans="1:37" ht="15" customHeight="1" x14ac:dyDescent="0.25">
      <c r="A276">
        <v>149309</v>
      </c>
      <c r="B276" t="s">
        <v>51</v>
      </c>
      <c r="C276" t="s">
        <v>50</v>
      </c>
      <c r="D276">
        <v>344</v>
      </c>
      <c r="E276" t="s">
        <v>12</v>
      </c>
      <c r="F276" t="s">
        <v>21</v>
      </c>
      <c r="G276" t="s">
        <v>9</v>
      </c>
      <c r="H276" t="s">
        <v>26</v>
      </c>
      <c r="I276" s="21">
        <v>45406</v>
      </c>
      <c r="J276" s="21">
        <v>45408</v>
      </c>
      <c r="K276" s="21">
        <v>45499</v>
      </c>
      <c r="L276" s="21">
        <v>45499</v>
      </c>
      <c r="M276" s="22">
        <v>100000000</v>
      </c>
      <c r="N276" t="s">
        <v>10</v>
      </c>
      <c r="O276" t="s">
        <v>24</v>
      </c>
      <c r="P276" t="s">
        <v>11</v>
      </c>
      <c r="R276" s="21">
        <v>45406</v>
      </c>
      <c r="S276" s="21">
        <v>45408</v>
      </c>
      <c r="T276" s="21">
        <v>45499</v>
      </c>
      <c r="U276" s="21">
        <v>45499</v>
      </c>
      <c r="V276" s="23">
        <v>0.25277777777777777</v>
      </c>
      <c r="W276">
        <v>91</v>
      </c>
      <c r="X276" s="24">
        <v>812434.30201310141</v>
      </c>
      <c r="Y276" s="24">
        <v>812434.30201310141</v>
      </c>
      <c r="Z276" s="24">
        <v>854132.46789813892</v>
      </c>
      <c r="AA276" s="24">
        <v>854132.46789813892</v>
      </c>
      <c r="AB276" s="24">
        <f t="shared" si="41"/>
        <v>854132.46789813892</v>
      </c>
      <c r="AC276">
        <v>0.95118068045387749</v>
      </c>
      <c r="AD276">
        <v>0</v>
      </c>
      <c r="AE276" s="22">
        <v>99999999.999999985</v>
      </c>
      <c r="AF276" s="25">
        <v>3.3789855872893404E-2</v>
      </c>
      <c r="AG276" s="26">
        <v>0</v>
      </c>
      <c r="AH276" s="27">
        <v>1</v>
      </c>
      <c r="AI276" s="27" t="s">
        <v>237</v>
      </c>
      <c r="AJ276" t="s">
        <v>237</v>
      </c>
      <c r="AK276" t="s">
        <v>10</v>
      </c>
    </row>
    <row r="277" spans="1:37" ht="15" customHeight="1" x14ac:dyDescent="0.25">
      <c r="A277">
        <v>149310</v>
      </c>
      <c r="B277" t="s">
        <v>51</v>
      </c>
      <c r="C277" t="s">
        <v>50</v>
      </c>
      <c r="D277">
        <v>344</v>
      </c>
      <c r="E277" t="s">
        <v>12</v>
      </c>
      <c r="F277" t="s">
        <v>21</v>
      </c>
      <c r="G277" t="s">
        <v>9</v>
      </c>
      <c r="H277" t="s">
        <v>26</v>
      </c>
      <c r="I277" s="21">
        <v>45497</v>
      </c>
      <c r="J277" s="21">
        <v>45499</v>
      </c>
      <c r="K277" s="21">
        <v>45593</v>
      </c>
      <c r="L277" s="21">
        <v>45593</v>
      </c>
      <c r="M277" s="22">
        <v>100000000</v>
      </c>
      <c r="N277" t="s">
        <v>10</v>
      </c>
      <c r="O277" t="s">
        <v>24</v>
      </c>
      <c r="P277" t="s">
        <v>11</v>
      </c>
      <c r="R277" s="21">
        <v>45497</v>
      </c>
      <c r="S277" s="21">
        <v>45499</v>
      </c>
      <c r="T277" s="21">
        <v>45593</v>
      </c>
      <c r="U277" s="21">
        <v>45593</v>
      </c>
      <c r="V277" s="23">
        <v>0.26111111111111113</v>
      </c>
      <c r="W277">
        <v>94</v>
      </c>
      <c r="X277" s="24">
        <v>795541.7170123657</v>
      </c>
      <c r="Y277" s="24">
        <v>795541.7170123657</v>
      </c>
      <c r="Z277" s="24">
        <v>842930.30599866807</v>
      </c>
      <c r="AA277" s="24">
        <v>842930.30599866807</v>
      </c>
      <c r="AB277" s="24">
        <f t="shared" si="41"/>
        <v>842930.30599866807</v>
      </c>
      <c r="AC277">
        <v>0.94378113036265987</v>
      </c>
      <c r="AD277">
        <v>0</v>
      </c>
      <c r="AE277" s="22">
        <v>100000000</v>
      </c>
      <c r="AF277" s="25">
        <v>3.2282437251012819E-2</v>
      </c>
      <c r="AG277" s="26">
        <v>0</v>
      </c>
      <c r="AH277" s="27">
        <v>1</v>
      </c>
      <c r="AI277" s="27" t="s">
        <v>237</v>
      </c>
      <c r="AJ277" t="s">
        <v>237</v>
      </c>
      <c r="AK277" t="s">
        <v>10</v>
      </c>
    </row>
    <row r="278" spans="1:37" ht="15" customHeight="1" x14ac:dyDescent="0.25">
      <c r="A278">
        <v>149311</v>
      </c>
      <c r="B278" t="s">
        <v>51</v>
      </c>
      <c r="C278" t="s">
        <v>50</v>
      </c>
      <c r="D278">
        <v>344</v>
      </c>
      <c r="E278" t="s">
        <v>12</v>
      </c>
      <c r="F278" t="s">
        <v>21</v>
      </c>
      <c r="G278" t="s">
        <v>9</v>
      </c>
      <c r="H278" t="s">
        <v>26</v>
      </c>
      <c r="I278" s="21">
        <v>45589</v>
      </c>
      <c r="J278" s="21">
        <v>45593</v>
      </c>
      <c r="K278" s="21">
        <v>45684</v>
      </c>
      <c r="L278" s="21">
        <v>45684</v>
      </c>
      <c r="M278" s="22">
        <v>100000000</v>
      </c>
      <c r="N278" t="s">
        <v>10</v>
      </c>
      <c r="O278" t="s">
        <v>24</v>
      </c>
      <c r="P278" t="s">
        <v>11</v>
      </c>
      <c r="R278" s="21">
        <v>45589</v>
      </c>
      <c r="S278" s="21">
        <v>45593</v>
      </c>
      <c r="T278" s="21">
        <v>45684</v>
      </c>
      <c r="U278" s="21">
        <v>45684</v>
      </c>
      <c r="V278" s="23">
        <v>0.25277777777777777</v>
      </c>
      <c r="W278">
        <v>91</v>
      </c>
      <c r="X278" s="24">
        <v>733874.13128004409</v>
      </c>
      <c r="Y278" s="24">
        <v>733874.13128004409</v>
      </c>
      <c r="Z278" s="24">
        <v>783255.84484180307</v>
      </c>
      <c r="AA278" s="24">
        <v>783255.84484180307</v>
      </c>
      <c r="AB278" s="24">
        <f t="shared" si="41"/>
        <v>783255.84484180307</v>
      </c>
      <c r="AC278">
        <v>0.93695327792704464</v>
      </c>
      <c r="AD278">
        <v>0</v>
      </c>
      <c r="AE278" s="22">
        <v>100000000</v>
      </c>
      <c r="AF278" s="25">
        <v>3.0985945510225182E-2</v>
      </c>
      <c r="AG278" s="26">
        <v>0</v>
      </c>
      <c r="AH278" s="27">
        <v>1</v>
      </c>
      <c r="AI278" s="27" t="s">
        <v>237</v>
      </c>
      <c r="AJ278" t="s">
        <v>237</v>
      </c>
      <c r="AK278" t="s">
        <v>10</v>
      </c>
    </row>
    <row r="279" spans="1:37" ht="15" customHeight="1" x14ac:dyDescent="0.25">
      <c r="A279">
        <v>149312</v>
      </c>
      <c r="B279" t="s">
        <v>51</v>
      </c>
      <c r="C279" t="s">
        <v>50</v>
      </c>
      <c r="D279">
        <v>344</v>
      </c>
      <c r="E279" t="s">
        <v>12</v>
      </c>
      <c r="F279" t="s">
        <v>21</v>
      </c>
      <c r="G279" t="s">
        <v>9</v>
      </c>
      <c r="H279" t="s">
        <v>26</v>
      </c>
      <c r="I279" s="21">
        <v>45680</v>
      </c>
      <c r="J279" s="21">
        <v>45684</v>
      </c>
      <c r="K279" s="21">
        <v>45775</v>
      </c>
      <c r="L279" s="21">
        <v>45775</v>
      </c>
      <c r="M279" s="22">
        <v>100000000</v>
      </c>
      <c r="N279" t="s">
        <v>10</v>
      </c>
      <c r="O279" t="s">
        <v>24</v>
      </c>
      <c r="P279" t="s">
        <v>11</v>
      </c>
      <c r="R279" s="21">
        <v>45680</v>
      </c>
      <c r="S279" s="21">
        <v>45684</v>
      </c>
      <c r="T279" s="21">
        <v>45775</v>
      </c>
      <c r="U279" s="21">
        <v>45775</v>
      </c>
      <c r="V279" s="23">
        <v>0.25277777777777777</v>
      </c>
      <c r="W279">
        <v>91</v>
      </c>
      <c r="X279" s="24">
        <v>708553.39557133894</v>
      </c>
      <c r="Y279" s="24">
        <v>708553.39557133894</v>
      </c>
      <c r="Z279" s="24">
        <v>761641.12698957615</v>
      </c>
      <c r="AA279" s="24">
        <v>761641.12698957615</v>
      </c>
      <c r="AB279" s="24">
        <f t="shared" si="41"/>
        <v>761641.12698957615</v>
      </c>
      <c r="AC279">
        <v>0.93029823425099289</v>
      </c>
      <c r="AD279">
        <v>0</v>
      </c>
      <c r="AE279" s="22">
        <v>100000000</v>
      </c>
      <c r="AF279" s="25">
        <v>3.0130857771016203E-2</v>
      </c>
      <c r="AG279" s="26">
        <v>0</v>
      </c>
      <c r="AH279" s="27">
        <v>1</v>
      </c>
      <c r="AI279" s="27" t="s">
        <v>237</v>
      </c>
      <c r="AJ279" t="s">
        <v>237</v>
      </c>
      <c r="AK279" t="s">
        <v>10</v>
      </c>
    </row>
    <row r="280" spans="1:37" ht="15" customHeight="1" x14ac:dyDescent="0.25">
      <c r="A280">
        <v>149313</v>
      </c>
      <c r="B280" t="s">
        <v>51</v>
      </c>
      <c r="C280" t="s">
        <v>50</v>
      </c>
      <c r="D280">
        <v>344</v>
      </c>
      <c r="E280" t="s">
        <v>12</v>
      </c>
      <c r="F280" t="s">
        <v>21</v>
      </c>
      <c r="G280" t="s">
        <v>9</v>
      </c>
      <c r="H280" t="s">
        <v>26</v>
      </c>
      <c r="I280" s="21">
        <v>45771</v>
      </c>
      <c r="J280" s="21">
        <v>45775</v>
      </c>
      <c r="K280" s="21">
        <v>45864</v>
      </c>
      <c r="L280" s="21">
        <v>45866</v>
      </c>
      <c r="M280" s="22">
        <v>100000000</v>
      </c>
      <c r="N280" t="s">
        <v>10</v>
      </c>
      <c r="O280" t="s">
        <v>24</v>
      </c>
      <c r="P280" t="s">
        <v>11</v>
      </c>
      <c r="R280" s="21">
        <v>45771</v>
      </c>
      <c r="S280" s="21">
        <v>45775</v>
      </c>
      <c r="T280" s="21">
        <v>45864</v>
      </c>
      <c r="U280" s="21">
        <v>45866</v>
      </c>
      <c r="V280" s="23">
        <v>0.24722222222222223</v>
      </c>
      <c r="W280">
        <v>89</v>
      </c>
      <c r="X280" s="24">
        <v>677971.08076366212</v>
      </c>
      <c r="Y280" s="24">
        <v>677971.08076366212</v>
      </c>
      <c r="Z280" s="24">
        <v>733910.41579476604</v>
      </c>
      <c r="AA280" s="24">
        <v>733910.41579476604</v>
      </c>
      <c r="AB280" s="24">
        <f t="shared" si="41"/>
        <v>733910.41579476604</v>
      </c>
      <c r="AC280">
        <v>0.92377906917900032</v>
      </c>
      <c r="AD280">
        <v>0</v>
      </c>
      <c r="AE280" s="22">
        <v>100000000.00000001</v>
      </c>
      <c r="AF280" s="25">
        <v>2.9686264009675934E-2</v>
      </c>
      <c r="AG280" s="26">
        <v>0</v>
      </c>
      <c r="AH280" s="27">
        <v>1</v>
      </c>
      <c r="AI280" s="27" t="s">
        <v>237</v>
      </c>
      <c r="AJ280" t="s">
        <v>237</v>
      </c>
      <c r="AK280" t="s">
        <v>10</v>
      </c>
    </row>
    <row r="281" spans="1:37" ht="15" hidden="1" customHeight="1" x14ac:dyDescent="0.25">
      <c r="A281">
        <v>149314</v>
      </c>
      <c r="B281" t="s">
        <v>52</v>
      </c>
      <c r="C281" t="s">
        <v>53</v>
      </c>
      <c r="D281">
        <v>345</v>
      </c>
      <c r="E281" t="s">
        <v>12</v>
      </c>
      <c r="F281" t="s">
        <v>21</v>
      </c>
      <c r="G281" t="s">
        <v>9</v>
      </c>
      <c r="H281" t="s">
        <v>26</v>
      </c>
      <c r="J281" s="21">
        <v>45250</v>
      </c>
      <c r="K281" s="21">
        <v>45342</v>
      </c>
      <c r="L281" s="21">
        <v>45342</v>
      </c>
      <c r="M281" s="22">
        <v>60000000</v>
      </c>
      <c r="N281" t="s">
        <v>10</v>
      </c>
      <c r="O281">
        <v>1.44E-2</v>
      </c>
      <c r="P281" t="s">
        <v>11</v>
      </c>
      <c r="R281" s="21">
        <v>45342</v>
      </c>
      <c r="S281" s="21">
        <v>45250</v>
      </c>
      <c r="T281" s="21">
        <v>45342</v>
      </c>
      <c r="U281" s="21">
        <v>45342</v>
      </c>
      <c r="V281" s="23">
        <v>0.25555555555555554</v>
      </c>
      <c r="W281">
        <v>92</v>
      </c>
      <c r="X281" s="24">
        <v>-213019.6885714517</v>
      </c>
      <c r="Y281" s="24">
        <v>-213019.6885714517</v>
      </c>
      <c r="Z281" s="24">
        <v>-220799.99999999997</v>
      </c>
      <c r="AA281" s="24">
        <v>-220799.99999999997</v>
      </c>
      <c r="AB281" s="24">
        <f t="shared" ref="AB281:AB288" si="42">AA281</f>
        <v>-220799.99999999997</v>
      </c>
      <c r="AC281">
        <v>0.96476308229824148</v>
      </c>
      <c r="AD281">
        <v>0</v>
      </c>
      <c r="AE281" s="22">
        <v>60000000</v>
      </c>
      <c r="AF281" s="25">
        <v>1.44E-2</v>
      </c>
      <c r="AG281" s="26">
        <v>0</v>
      </c>
      <c r="AH281" s="27">
        <v>1</v>
      </c>
      <c r="AI281" s="27" t="s">
        <v>237</v>
      </c>
      <c r="AJ281" t="s">
        <v>237</v>
      </c>
      <c r="AK281" t="s">
        <v>10</v>
      </c>
    </row>
    <row r="282" spans="1:37" ht="15" hidden="1" customHeight="1" x14ac:dyDescent="0.25">
      <c r="A282">
        <v>149315</v>
      </c>
      <c r="B282" t="s">
        <v>52</v>
      </c>
      <c r="C282" t="s">
        <v>53</v>
      </c>
      <c r="D282">
        <v>345</v>
      </c>
      <c r="E282" t="s">
        <v>12</v>
      </c>
      <c r="F282" t="s">
        <v>21</v>
      </c>
      <c r="G282" t="s">
        <v>9</v>
      </c>
      <c r="H282" t="s">
        <v>26</v>
      </c>
      <c r="J282" s="21">
        <v>45342</v>
      </c>
      <c r="K282" s="21">
        <v>45432</v>
      </c>
      <c r="L282" s="21">
        <v>45432</v>
      </c>
      <c r="M282" s="22">
        <v>60000000</v>
      </c>
      <c r="N282" t="s">
        <v>10</v>
      </c>
      <c r="O282">
        <v>1.44E-2</v>
      </c>
      <c r="P282" t="s">
        <v>11</v>
      </c>
      <c r="R282" s="21">
        <v>45432</v>
      </c>
      <c r="S282" s="21">
        <v>45342</v>
      </c>
      <c r="T282" s="21">
        <v>45432</v>
      </c>
      <c r="U282" s="21">
        <v>45432</v>
      </c>
      <c r="V282" s="23">
        <v>0.25</v>
      </c>
      <c r="W282">
        <v>90</v>
      </c>
      <c r="X282" s="24">
        <v>-206666.72016745948</v>
      </c>
      <c r="Y282" s="24">
        <v>-206666.72016745948</v>
      </c>
      <c r="Z282" s="24">
        <v>-216000.00000000003</v>
      </c>
      <c r="AA282" s="24">
        <v>-216000.00000000003</v>
      </c>
      <c r="AB282" s="24">
        <f t="shared" si="42"/>
        <v>-216000.00000000003</v>
      </c>
      <c r="AC282">
        <v>0.95679037114564569</v>
      </c>
      <c r="AD282">
        <v>0</v>
      </c>
      <c r="AE282" s="22">
        <v>60000000</v>
      </c>
      <c r="AF282" s="25">
        <v>1.44E-2</v>
      </c>
      <c r="AG282" s="26">
        <v>0</v>
      </c>
      <c r="AH282" s="27">
        <v>1</v>
      </c>
      <c r="AI282" s="27" t="s">
        <v>237</v>
      </c>
      <c r="AJ282" t="s">
        <v>237</v>
      </c>
      <c r="AK282" t="s">
        <v>10</v>
      </c>
    </row>
    <row r="283" spans="1:37" ht="15" hidden="1" customHeight="1" x14ac:dyDescent="0.25">
      <c r="A283">
        <v>149316</v>
      </c>
      <c r="B283" t="s">
        <v>52</v>
      </c>
      <c r="C283" t="s">
        <v>53</v>
      </c>
      <c r="D283">
        <v>345</v>
      </c>
      <c r="E283" t="s">
        <v>12</v>
      </c>
      <c r="F283" t="s">
        <v>21</v>
      </c>
      <c r="G283" t="s">
        <v>9</v>
      </c>
      <c r="H283" t="s">
        <v>26</v>
      </c>
      <c r="J283" s="21">
        <v>45432</v>
      </c>
      <c r="K283" s="21">
        <v>45524</v>
      </c>
      <c r="L283" s="21">
        <v>45524</v>
      </c>
      <c r="M283" s="22">
        <v>60000000</v>
      </c>
      <c r="N283" t="s">
        <v>10</v>
      </c>
      <c r="O283">
        <v>1.44E-2</v>
      </c>
      <c r="P283" t="s">
        <v>11</v>
      </c>
      <c r="R283" s="21">
        <v>45524</v>
      </c>
      <c r="S283" s="21">
        <v>45432</v>
      </c>
      <c r="T283" s="21">
        <v>45524</v>
      </c>
      <c r="U283" s="21">
        <v>45524</v>
      </c>
      <c r="V283" s="23">
        <v>0.25555555555555554</v>
      </c>
      <c r="W283">
        <v>92</v>
      </c>
      <c r="X283" s="24">
        <v>-209575.71429129102</v>
      </c>
      <c r="Y283" s="24">
        <v>-209575.71429129102</v>
      </c>
      <c r="Z283" s="24">
        <v>-220799.99999999997</v>
      </c>
      <c r="AA283" s="24">
        <v>-220799.99999999997</v>
      </c>
      <c r="AB283" s="24">
        <f t="shared" si="42"/>
        <v>-220799.99999999997</v>
      </c>
      <c r="AC283">
        <v>0.94916537269606449</v>
      </c>
      <c r="AD283">
        <v>0</v>
      </c>
      <c r="AE283" s="22">
        <v>60000000</v>
      </c>
      <c r="AF283" s="25">
        <v>1.44E-2</v>
      </c>
      <c r="AG283" s="26">
        <v>0</v>
      </c>
      <c r="AH283" s="27">
        <v>1</v>
      </c>
      <c r="AI283" s="27" t="s">
        <v>237</v>
      </c>
      <c r="AJ283" t="s">
        <v>237</v>
      </c>
      <c r="AK283" t="s">
        <v>10</v>
      </c>
    </row>
    <row r="284" spans="1:37" ht="15" hidden="1" customHeight="1" x14ac:dyDescent="0.25">
      <c r="A284">
        <v>149317</v>
      </c>
      <c r="B284" t="s">
        <v>52</v>
      </c>
      <c r="C284" t="s">
        <v>53</v>
      </c>
      <c r="D284">
        <v>345</v>
      </c>
      <c r="E284" t="s">
        <v>12</v>
      </c>
      <c r="F284" t="s">
        <v>21</v>
      </c>
      <c r="G284" t="s">
        <v>9</v>
      </c>
      <c r="H284" t="s">
        <v>26</v>
      </c>
      <c r="J284" s="21">
        <v>45524</v>
      </c>
      <c r="K284" s="21">
        <v>45616</v>
      </c>
      <c r="L284" s="21">
        <v>45616</v>
      </c>
      <c r="M284" s="22">
        <v>60000000</v>
      </c>
      <c r="N284" t="s">
        <v>10</v>
      </c>
      <c r="O284">
        <v>1.44E-2</v>
      </c>
      <c r="P284" t="s">
        <v>11</v>
      </c>
      <c r="R284" s="21">
        <v>45616</v>
      </c>
      <c r="S284" s="21">
        <v>45524</v>
      </c>
      <c r="T284" s="21">
        <v>45616</v>
      </c>
      <c r="U284" s="21">
        <v>45616</v>
      </c>
      <c r="V284" s="23">
        <v>0.25555555555555554</v>
      </c>
      <c r="W284">
        <v>92</v>
      </c>
      <c r="X284" s="24">
        <v>-208000.84097793917</v>
      </c>
      <c r="Y284" s="24">
        <v>-208000.84097793917</v>
      </c>
      <c r="Z284" s="24">
        <v>-220799.99999999997</v>
      </c>
      <c r="AA284" s="24">
        <v>-220799.99999999997</v>
      </c>
      <c r="AB284" s="24">
        <f t="shared" si="42"/>
        <v>-220799.99999999997</v>
      </c>
      <c r="AC284">
        <v>0.94203279428414488</v>
      </c>
      <c r="AD284">
        <v>0</v>
      </c>
      <c r="AE284" s="22">
        <v>60000000</v>
      </c>
      <c r="AF284" s="25">
        <v>1.44E-2</v>
      </c>
      <c r="AG284" s="26">
        <v>0</v>
      </c>
      <c r="AH284" s="27">
        <v>1</v>
      </c>
      <c r="AI284" s="27" t="s">
        <v>237</v>
      </c>
      <c r="AJ284" t="s">
        <v>237</v>
      </c>
      <c r="AK284" t="s">
        <v>10</v>
      </c>
    </row>
    <row r="285" spans="1:37" ht="15" hidden="1" customHeight="1" x14ac:dyDescent="0.25">
      <c r="A285">
        <v>149318</v>
      </c>
      <c r="B285" t="s">
        <v>52</v>
      </c>
      <c r="C285" t="s">
        <v>53</v>
      </c>
      <c r="D285">
        <v>345</v>
      </c>
      <c r="E285" t="s">
        <v>12</v>
      </c>
      <c r="F285" t="s">
        <v>21</v>
      </c>
      <c r="G285" t="s">
        <v>9</v>
      </c>
      <c r="H285" t="s">
        <v>26</v>
      </c>
      <c r="J285" s="21">
        <v>45616</v>
      </c>
      <c r="K285" s="21">
        <v>45708</v>
      </c>
      <c r="L285" s="21">
        <v>45708</v>
      </c>
      <c r="M285" s="22">
        <v>60000000</v>
      </c>
      <c r="N285" t="s">
        <v>10</v>
      </c>
      <c r="O285">
        <v>1.44E-2</v>
      </c>
      <c r="P285" t="s">
        <v>11</v>
      </c>
      <c r="R285" s="21">
        <v>45708</v>
      </c>
      <c r="S285" s="21">
        <v>45616</v>
      </c>
      <c r="T285" s="21">
        <v>45708</v>
      </c>
      <c r="U285" s="21">
        <v>45708</v>
      </c>
      <c r="V285" s="23">
        <v>0.25555555555555554</v>
      </c>
      <c r="W285">
        <v>92</v>
      </c>
      <c r="X285" s="24">
        <v>-206488.54905240412</v>
      </c>
      <c r="Y285" s="24">
        <v>-206488.54905240412</v>
      </c>
      <c r="Z285" s="24">
        <v>-220799.99999999997</v>
      </c>
      <c r="AA285" s="24">
        <v>-220799.99999999997</v>
      </c>
      <c r="AB285" s="24">
        <f t="shared" si="42"/>
        <v>-220799.99999999997</v>
      </c>
      <c r="AC285">
        <v>0.93518364607067095</v>
      </c>
      <c r="AD285">
        <v>0</v>
      </c>
      <c r="AE285" s="22">
        <v>60000000</v>
      </c>
      <c r="AF285" s="25">
        <v>1.44E-2</v>
      </c>
      <c r="AG285" s="26">
        <v>0</v>
      </c>
      <c r="AH285" s="27">
        <v>1</v>
      </c>
      <c r="AI285" s="27" t="s">
        <v>237</v>
      </c>
      <c r="AJ285" t="s">
        <v>237</v>
      </c>
      <c r="AK285" t="s">
        <v>10</v>
      </c>
    </row>
    <row r="286" spans="1:37" ht="15" hidden="1" customHeight="1" x14ac:dyDescent="0.25">
      <c r="A286">
        <v>149319</v>
      </c>
      <c r="B286" t="s">
        <v>52</v>
      </c>
      <c r="C286" t="s">
        <v>53</v>
      </c>
      <c r="D286">
        <v>345</v>
      </c>
      <c r="E286" t="s">
        <v>12</v>
      </c>
      <c r="F286" t="s">
        <v>21</v>
      </c>
      <c r="G286" t="s">
        <v>9</v>
      </c>
      <c r="H286" t="s">
        <v>26</v>
      </c>
      <c r="J286" s="21">
        <v>45708</v>
      </c>
      <c r="K286" s="21">
        <v>45797</v>
      </c>
      <c r="L286" s="21">
        <v>45797</v>
      </c>
      <c r="M286" s="22">
        <v>60000000</v>
      </c>
      <c r="N286" t="s">
        <v>10</v>
      </c>
      <c r="O286">
        <v>1.44E-2</v>
      </c>
      <c r="P286" t="s">
        <v>11</v>
      </c>
      <c r="R286" s="21">
        <v>45797</v>
      </c>
      <c r="S286" s="21">
        <v>45708</v>
      </c>
      <c r="T286" s="21">
        <v>45797</v>
      </c>
      <c r="U286" s="21">
        <v>45797</v>
      </c>
      <c r="V286" s="23">
        <v>0.24722222222222223</v>
      </c>
      <c r="W286">
        <v>89</v>
      </c>
      <c r="X286" s="24">
        <v>-198372.57799056041</v>
      </c>
      <c r="Y286" s="24">
        <v>-198372.57799056041</v>
      </c>
      <c r="Z286" s="24">
        <v>-213600</v>
      </c>
      <c r="AA286" s="24">
        <v>-213600</v>
      </c>
      <c r="AB286" s="24">
        <f t="shared" si="42"/>
        <v>-213600</v>
      </c>
      <c r="AC286">
        <v>0.92871057111685584</v>
      </c>
      <c r="AD286">
        <v>0</v>
      </c>
      <c r="AE286" s="22">
        <v>60000000</v>
      </c>
      <c r="AF286" s="25">
        <v>1.44E-2</v>
      </c>
      <c r="AG286" s="26">
        <v>0</v>
      </c>
      <c r="AH286" s="27">
        <v>1</v>
      </c>
      <c r="AI286" s="27" t="s">
        <v>237</v>
      </c>
      <c r="AJ286" t="s">
        <v>237</v>
      </c>
      <c r="AK286" t="s">
        <v>10</v>
      </c>
    </row>
    <row r="287" spans="1:37" ht="15" hidden="1" customHeight="1" x14ac:dyDescent="0.25">
      <c r="A287">
        <v>149320</v>
      </c>
      <c r="B287" t="s">
        <v>52</v>
      </c>
      <c r="C287" t="s">
        <v>53</v>
      </c>
      <c r="D287">
        <v>345</v>
      </c>
      <c r="E287" t="s">
        <v>12</v>
      </c>
      <c r="F287" t="s">
        <v>21</v>
      </c>
      <c r="G287" t="s">
        <v>9</v>
      </c>
      <c r="H287" t="s">
        <v>26</v>
      </c>
      <c r="J287" s="21">
        <v>45797</v>
      </c>
      <c r="K287" s="21">
        <v>45889</v>
      </c>
      <c r="L287" s="21">
        <v>45889</v>
      </c>
      <c r="M287" s="22">
        <v>60000000</v>
      </c>
      <c r="N287" t="s">
        <v>10</v>
      </c>
      <c r="O287">
        <v>1.44E-2</v>
      </c>
      <c r="P287" t="s">
        <v>11</v>
      </c>
      <c r="R287" s="21">
        <v>45889</v>
      </c>
      <c r="S287" s="21">
        <v>45797</v>
      </c>
      <c r="T287" s="21">
        <v>45889</v>
      </c>
      <c r="U287" s="21">
        <v>45889</v>
      </c>
      <c r="V287" s="23">
        <v>0.25555555555555554</v>
      </c>
      <c r="W287">
        <v>92</v>
      </c>
      <c r="X287" s="24">
        <v>-203610.7657906992</v>
      </c>
      <c r="Y287" s="24">
        <v>-203610.7657906992</v>
      </c>
      <c r="Z287" s="24">
        <v>-220799.99999999997</v>
      </c>
      <c r="AA287" s="24">
        <v>-220799.99999999997</v>
      </c>
      <c r="AB287" s="24">
        <f t="shared" si="42"/>
        <v>-220799.99999999997</v>
      </c>
      <c r="AC287">
        <v>0.92215020738541309</v>
      </c>
      <c r="AD287">
        <v>0</v>
      </c>
      <c r="AE287" s="22">
        <v>60000000</v>
      </c>
      <c r="AF287" s="25">
        <v>1.44E-2</v>
      </c>
      <c r="AG287" s="26">
        <v>0</v>
      </c>
      <c r="AH287" s="27">
        <v>1</v>
      </c>
      <c r="AI287" s="27" t="s">
        <v>237</v>
      </c>
      <c r="AJ287" t="s">
        <v>237</v>
      </c>
      <c r="AK287" t="s">
        <v>10</v>
      </c>
    </row>
    <row r="288" spans="1:37" ht="15" hidden="1" customHeight="1" x14ac:dyDescent="0.25">
      <c r="A288">
        <v>149321</v>
      </c>
      <c r="B288" t="s">
        <v>52</v>
      </c>
      <c r="C288" t="s">
        <v>53</v>
      </c>
      <c r="D288">
        <v>345</v>
      </c>
      <c r="E288" t="s">
        <v>12</v>
      </c>
      <c r="F288" t="s">
        <v>21</v>
      </c>
      <c r="G288" t="s">
        <v>9</v>
      </c>
      <c r="H288" t="s">
        <v>26</v>
      </c>
      <c r="J288" s="21">
        <v>45889</v>
      </c>
      <c r="K288" s="21">
        <v>45981</v>
      </c>
      <c r="L288" s="21">
        <v>45981</v>
      </c>
      <c r="M288" s="22">
        <v>60000000</v>
      </c>
      <c r="N288" t="s">
        <v>10</v>
      </c>
      <c r="O288">
        <v>1.44E-2</v>
      </c>
      <c r="P288" t="s">
        <v>11</v>
      </c>
      <c r="R288" s="21">
        <v>45981</v>
      </c>
      <c r="S288" s="21">
        <v>45889</v>
      </c>
      <c r="T288" s="21">
        <v>45981</v>
      </c>
      <c r="U288" s="21">
        <v>45981</v>
      </c>
      <c r="V288" s="23">
        <v>0.25555555555555554</v>
      </c>
      <c r="W288">
        <v>92</v>
      </c>
      <c r="X288" s="24">
        <v>-202186.54740724197</v>
      </c>
      <c r="Y288" s="24">
        <v>-202186.54740724197</v>
      </c>
      <c r="Z288" s="24">
        <v>-220799.99999999997</v>
      </c>
      <c r="AA288" s="24">
        <v>-220799.99999999997</v>
      </c>
      <c r="AB288" s="24">
        <f t="shared" si="42"/>
        <v>-220799.99999999997</v>
      </c>
      <c r="AC288">
        <v>0.9156999429675815</v>
      </c>
      <c r="AD288">
        <v>0</v>
      </c>
      <c r="AE288" s="22">
        <v>60000000</v>
      </c>
      <c r="AF288" s="25">
        <v>1.44E-2</v>
      </c>
      <c r="AG288" s="26">
        <v>0</v>
      </c>
      <c r="AH288" s="27">
        <v>1</v>
      </c>
      <c r="AI288" s="27" t="s">
        <v>237</v>
      </c>
      <c r="AJ288" t="s">
        <v>237</v>
      </c>
      <c r="AK288" t="s">
        <v>10</v>
      </c>
    </row>
    <row r="289" spans="1:37" ht="15" customHeight="1" x14ac:dyDescent="0.25">
      <c r="A289">
        <v>149322</v>
      </c>
      <c r="B289" t="s">
        <v>54</v>
      </c>
      <c r="C289" t="s">
        <v>53</v>
      </c>
      <c r="D289">
        <v>345</v>
      </c>
      <c r="E289" t="s">
        <v>12</v>
      </c>
      <c r="F289" t="s">
        <v>21</v>
      </c>
      <c r="G289" t="s">
        <v>9</v>
      </c>
      <c r="H289" t="s">
        <v>26</v>
      </c>
      <c r="I289" s="21">
        <v>45246</v>
      </c>
      <c r="J289" s="21">
        <v>45250</v>
      </c>
      <c r="K289" s="21">
        <v>45342</v>
      </c>
      <c r="L289" s="21">
        <v>45342</v>
      </c>
      <c r="M289" s="22">
        <v>60000000</v>
      </c>
      <c r="N289" t="s">
        <v>10</v>
      </c>
      <c r="O289" t="s">
        <v>24</v>
      </c>
      <c r="P289" t="s">
        <v>11</v>
      </c>
      <c r="R289" s="21">
        <v>45246</v>
      </c>
      <c r="S289" s="21">
        <v>45250</v>
      </c>
      <c r="T289" s="21">
        <v>45342</v>
      </c>
      <c r="U289" s="21">
        <v>45342</v>
      </c>
      <c r="V289" s="23">
        <v>0.25555555555555554</v>
      </c>
      <c r="W289">
        <v>92</v>
      </c>
      <c r="X289" s="24">
        <v>536772.40944036248</v>
      </c>
      <c r="Y289" s="24">
        <v>536772.40944036248</v>
      </c>
      <c r="Z289" s="24">
        <v>556377.43534057378</v>
      </c>
      <c r="AA289" s="24">
        <v>556377.43534057378</v>
      </c>
      <c r="AB289" s="24">
        <f t="shared" ref="AB289:AB296" si="43">IF(AA289&lt;0,0,AA289)</f>
        <v>556377.43534057378</v>
      </c>
      <c r="AC289">
        <v>0.96476308229824148</v>
      </c>
      <c r="AD289">
        <v>0</v>
      </c>
      <c r="AE289" s="22">
        <v>60000000</v>
      </c>
      <c r="AF289" s="25">
        <v>3.628548491351568E-2</v>
      </c>
      <c r="AG289" s="26">
        <v>0</v>
      </c>
      <c r="AH289" s="27">
        <v>1</v>
      </c>
      <c r="AI289" s="27" t="s">
        <v>237</v>
      </c>
      <c r="AJ289" t="s">
        <v>237</v>
      </c>
      <c r="AK289" t="s">
        <v>10</v>
      </c>
    </row>
    <row r="290" spans="1:37" ht="15" customHeight="1" x14ac:dyDescent="0.25">
      <c r="A290">
        <v>149323</v>
      </c>
      <c r="B290" t="s">
        <v>54</v>
      </c>
      <c r="C290" t="s">
        <v>53</v>
      </c>
      <c r="D290">
        <v>345</v>
      </c>
      <c r="E290" t="s">
        <v>12</v>
      </c>
      <c r="F290" t="s">
        <v>21</v>
      </c>
      <c r="G290" t="s">
        <v>9</v>
      </c>
      <c r="H290" t="s">
        <v>26</v>
      </c>
      <c r="I290" s="21">
        <v>45338</v>
      </c>
      <c r="J290" s="21">
        <v>45342</v>
      </c>
      <c r="K290" s="21">
        <v>45432</v>
      </c>
      <c r="L290" s="21">
        <v>45432</v>
      </c>
      <c r="M290" s="22">
        <v>60000000</v>
      </c>
      <c r="N290" t="s">
        <v>10</v>
      </c>
      <c r="O290" t="s">
        <v>24</v>
      </c>
      <c r="P290" t="s">
        <v>11</v>
      </c>
      <c r="R290" s="21">
        <v>45338</v>
      </c>
      <c r="S290" s="21">
        <v>45342</v>
      </c>
      <c r="T290" s="21">
        <v>45432</v>
      </c>
      <c r="U290" s="21">
        <v>45432</v>
      </c>
      <c r="V290" s="23">
        <v>0.25</v>
      </c>
      <c r="W290">
        <v>90</v>
      </c>
      <c r="X290" s="24">
        <v>501816.64942618361</v>
      </c>
      <c r="Y290" s="24">
        <v>501816.64942618361</v>
      </c>
      <c r="Z290" s="24">
        <v>524479.2010451738</v>
      </c>
      <c r="AA290" s="24">
        <v>524479.2010451738</v>
      </c>
      <c r="AB290" s="24">
        <f t="shared" si="43"/>
        <v>524479.2010451738</v>
      </c>
      <c r="AC290">
        <v>0.95679037114564569</v>
      </c>
      <c r="AD290">
        <v>0</v>
      </c>
      <c r="AE290" s="22">
        <v>60000000</v>
      </c>
      <c r="AF290" s="25">
        <v>3.4965280069678251E-2</v>
      </c>
      <c r="AG290" s="26">
        <v>0</v>
      </c>
      <c r="AH290" s="27">
        <v>1</v>
      </c>
      <c r="AI290" s="27" t="s">
        <v>237</v>
      </c>
      <c r="AJ290" t="s">
        <v>237</v>
      </c>
      <c r="AK290" t="s">
        <v>10</v>
      </c>
    </row>
    <row r="291" spans="1:37" ht="15" customHeight="1" x14ac:dyDescent="0.25">
      <c r="A291">
        <v>149324</v>
      </c>
      <c r="B291" t="s">
        <v>54</v>
      </c>
      <c r="C291" t="s">
        <v>53</v>
      </c>
      <c r="D291">
        <v>345</v>
      </c>
      <c r="E291" t="s">
        <v>12</v>
      </c>
      <c r="F291" t="s">
        <v>21</v>
      </c>
      <c r="G291" t="s">
        <v>9</v>
      </c>
      <c r="H291" t="s">
        <v>26</v>
      </c>
      <c r="I291" s="21">
        <v>45428</v>
      </c>
      <c r="J291" s="21">
        <v>45432</v>
      </c>
      <c r="K291" s="21">
        <v>45524</v>
      </c>
      <c r="L291" s="21">
        <v>45524</v>
      </c>
      <c r="M291" s="22">
        <v>60000000</v>
      </c>
      <c r="N291" t="s">
        <v>10</v>
      </c>
      <c r="O291" t="s">
        <v>24</v>
      </c>
      <c r="P291" t="s">
        <v>11</v>
      </c>
      <c r="R291" s="21">
        <v>45428</v>
      </c>
      <c r="S291" s="21">
        <v>45432</v>
      </c>
      <c r="T291" s="21">
        <v>45524</v>
      </c>
      <c r="U291" s="21">
        <v>45524</v>
      </c>
      <c r="V291" s="23">
        <v>0.25555555555555554</v>
      </c>
      <c r="W291">
        <v>92</v>
      </c>
      <c r="X291" s="24">
        <v>485697.56255117949</v>
      </c>
      <c r="Y291" s="24">
        <v>485697.56255117949</v>
      </c>
      <c r="Z291" s="24">
        <v>511710.15770579147</v>
      </c>
      <c r="AA291" s="24">
        <v>511710.15770579147</v>
      </c>
      <c r="AB291" s="24">
        <f t="shared" si="43"/>
        <v>511710.15770579147</v>
      </c>
      <c r="AC291">
        <v>0.94916537269606449</v>
      </c>
      <c r="AD291">
        <v>0</v>
      </c>
      <c r="AE291" s="22">
        <v>60000000</v>
      </c>
      <c r="AF291" s="25">
        <v>3.337240158950814E-2</v>
      </c>
      <c r="AG291" s="26">
        <v>0</v>
      </c>
      <c r="AH291" s="27">
        <v>1</v>
      </c>
      <c r="AI291" s="27" t="s">
        <v>237</v>
      </c>
      <c r="AJ291" t="s">
        <v>237</v>
      </c>
      <c r="AK291" t="s">
        <v>10</v>
      </c>
    </row>
    <row r="292" spans="1:37" ht="15" customHeight="1" x14ac:dyDescent="0.25">
      <c r="A292">
        <v>149325</v>
      </c>
      <c r="B292" t="s">
        <v>54</v>
      </c>
      <c r="C292" t="s">
        <v>53</v>
      </c>
      <c r="D292">
        <v>345</v>
      </c>
      <c r="E292" t="s">
        <v>12</v>
      </c>
      <c r="F292" t="s">
        <v>21</v>
      </c>
      <c r="G292" t="s">
        <v>9</v>
      </c>
      <c r="H292" t="s">
        <v>26</v>
      </c>
      <c r="I292" s="21">
        <v>45520</v>
      </c>
      <c r="J292" s="21">
        <v>45524</v>
      </c>
      <c r="K292" s="21">
        <v>45616</v>
      </c>
      <c r="L292" s="21">
        <v>45616</v>
      </c>
      <c r="M292" s="22">
        <v>60000000</v>
      </c>
      <c r="N292" t="s">
        <v>10</v>
      </c>
      <c r="O292" t="s">
        <v>24</v>
      </c>
      <c r="P292" t="s">
        <v>11</v>
      </c>
      <c r="R292" s="21">
        <v>45520</v>
      </c>
      <c r="S292" s="21">
        <v>45524</v>
      </c>
      <c r="T292" s="21">
        <v>45616</v>
      </c>
      <c r="U292" s="21">
        <v>45616</v>
      </c>
      <c r="V292" s="23">
        <v>0.25555555555555554</v>
      </c>
      <c r="W292">
        <v>92</v>
      </c>
      <c r="X292" s="24">
        <v>461089.17620319995</v>
      </c>
      <c r="Y292" s="24">
        <v>461089.17620319995</v>
      </c>
      <c r="Z292" s="24">
        <v>489461.91576439096</v>
      </c>
      <c r="AA292" s="24">
        <v>489461.91576439096</v>
      </c>
      <c r="AB292" s="24">
        <f t="shared" si="43"/>
        <v>489461.91576439096</v>
      </c>
      <c r="AC292">
        <v>0.94203279428414488</v>
      </c>
      <c r="AD292">
        <v>0</v>
      </c>
      <c r="AE292" s="22">
        <v>60000000</v>
      </c>
      <c r="AF292" s="25">
        <v>3.192142928898202E-2</v>
      </c>
      <c r="AG292" s="26">
        <v>0</v>
      </c>
      <c r="AH292" s="27">
        <v>1</v>
      </c>
      <c r="AI292" s="27" t="s">
        <v>237</v>
      </c>
      <c r="AJ292" t="s">
        <v>237</v>
      </c>
      <c r="AK292" t="s">
        <v>10</v>
      </c>
    </row>
    <row r="293" spans="1:37" ht="15" customHeight="1" x14ac:dyDescent="0.25">
      <c r="A293">
        <v>149326</v>
      </c>
      <c r="B293" t="s">
        <v>54</v>
      </c>
      <c r="C293" t="s">
        <v>53</v>
      </c>
      <c r="D293">
        <v>345</v>
      </c>
      <c r="E293" t="s">
        <v>12</v>
      </c>
      <c r="F293" t="s">
        <v>21</v>
      </c>
      <c r="G293" t="s">
        <v>9</v>
      </c>
      <c r="H293" t="s">
        <v>26</v>
      </c>
      <c r="I293" s="21">
        <v>45614</v>
      </c>
      <c r="J293" s="21">
        <v>45616</v>
      </c>
      <c r="K293" s="21">
        <v>45708</v>
      </c>
      <c r="L293" s="21">
        <v>45708</v>
      </c>
      <c r="M293" s="22">
        <v>60000000</v>
      </c>
      <c r="N293" t="s">
        <v>10</v>
      </c>
      <c r="O293" t="s">
        <v>24</v>
      </c>
      <c r="P293" t="s">
        <v>11</v>
      </c>
      <c r="R293" s="21">
        <v>45614</v>
      </c>
      <c r="S293" s="21">
        <v>45616</v>
      </c>
      <c r="T293" s="21">
        <v>45708</v>
      </c>
      <c r="U293" s="21">
        <v>45708</v>
      </c>
      <c r="V293" s="23">
        <v>0.25555555555555554</v>
      </c>
      <c r="W293">
        <v>92</v>
      </c>
      <c r="X293" s="24">
        <v>440483.42436816904</v>
      </c>
      <c r="Y293" s="24">
        <v>440483.42436816904</v>
      </c>
      <c r="Z293" s="24">
        <v>471012.75371840934</v>
      </c>
      <c r="AA293" s="24">
        <v>471012.75371840934</v>
      </c>
      <c r="AB293" s="24">
        <f t="shared" si="43"/>
        <v>471012.75371840934</v>
      </c>
      <c r="AC293">
        <v>0.93518364607067095</v>
      </c>
      <c r="AD293">
        <v>0</v>
      </c>
      <c r="AE293" s="22">
        <v>60000000</v>
      </c>
      <c r="AF293" s="25">
        <v>3.0718223068591923E-2</v>
      </c>
      <c r="AG293" s="26">
        <v>0</v>
      </c>
      <c r="AH293" s="27">
        <v>1</v>
      </c>
      <c r="AI293" s="27" t="s">
        <v>237</v>
      </c>
      <c r="AJ293" t="s">
        <v>237</v>
      </c>
      <c r="AK293" t="s">
        <v>10</v>
      </c>
    </row>
    <row r="294" spans="1:37" ht="15" customHeight="1" x14ac:dyDescent="0.25">
      <c r="A294">
        <v>149327</v>
      </c>
      <c r="B294" t="s">
        <v>54</v>
      </c>
      <c r="C294" t="s">
        <v>53</v>
      </c>
      <c r="D294">
        <v>345</v>
      </c>
      <c r="E294" t="s">
        <v>12</v>
      </c>
      <c r="F294" t="s">
        <v>21</v>
      </c>
      <c r="G294" t="s">
        <v>9</v>
      </c>
      <c r="H294" t="s">
        <v>26</v>
      </c>
      <c r="I294" s="21">
        <v>45706</v>
      </c>
      <c r="J294" s="21">
        <v>45708</v>
      </c>
      <c r="K294" s="21">
        <v>45797</v>
      </c>
      <c r="L294" s="21">
        <v>45797</v>
      </c>
      <c r="M294" s="22">
        <v>60000000</v>
      </c>
      <c r="N294" t="s">
        <v>10</v>
      </c>
      <c r="O294" t="s">
        <v>24</v>
      </c>
      <c r="P294" t="s">
        <v>11</v>
      </c>
      <c r="R294" s="21">
        <v>45706</v>
      </c>
      <c r="S294" s="21">
        <v>45708</v>
      </c>
      <c r="T294" s="21">
        <v>45797</v>
      </c>
      <c r="U294" s="21">
        <v>45797</v>
      </c>
      <c r="V294" s="23">
        <v>0.24722222222222223</v>
      </c>
      <c r="W294">
        <v>89</v>
      </c>
      <c r="X294" s="24">
        <v>413150.51697255351</v>
      </c>
      <c r="Y294" s="24">
        <v>413150.51697255351</v>
      </c>
      <c r="Z294" s="24">
        <v>444864.66486076906</v>
      </c>
      <c r="AA294" s="24">
        <v>444864.66486076906</v>
      </c>
      <c r="AB294" s="24">
        <f t="shared" si="43"/>
        <v>444864.66486076906</v>
      </c>
      <c r="AC294">
        <v>0.92871057111685584</v>
      </c>
      <c r="AD294">
        <v>0</v>
      </c>
      <c r="AE294" s="22">
        <v>60000000</v>
      </c>
      <c r="AF294" s="25">
        <v>2.9990876282748474E-2</v>
      </c>
      <c r="AG294" s="26">
        <v>0</v>
      </c>
      <c r="AH294" s="27">
        <v>1</v>
      </c>
      <c r="AI294" s="27" t="s">
        <v>237</v>
      </c>
      <c r="AJ294" t="s">
        <v>237</v>
      </c>
      <c r="AK294" t="s">
        <v>10</v>
      </c>
    </row>
    <row r="295" spans="1:37" ht="15" customHeight="1" x14ac:dyDescent="0.25">
      <c r="A295">
        <v>149328</v>
      </c>
      <c r="B295" t="s">
        <v>54</v>
      </c>
      <c r="C295" t="s">
        <v>53</v>
      </c>
      <c r="D295">
        <v>345</v>
      </c>
      <c r="E295" t="s">
        <v>12</v>
      </c>
      <c r="F295" t="s">
        <v>21</v>
      </c>
      <c r="G295" t="s">
        <v>9</v>
      </c>
      <c r="H295" t="s">
        <v>26</v>
      </c>
      <c r="I295" s="21">
        <v>45793</v>
      </c>
      <c r="J295" s="21">
        <v>45797</v>
      </c>
      <c r="K295" s="21">
        <v>45889</v>
      </c>
      <c r="L295" s="21">
        <v>45889</v>
      </c>
      <c r="M295" s="22">
        <v>60000000</v>
      </c>
      <c r="N295" t="s">
        <v>10</v>
      </c>
      <c r="O295" t="s">
        <v>24</v>
      </c>
      <c r="P295" t="s">
        <v>11</v>
      </c>
      <c r="R295" s="21">
        <v>45793</v>
      </c>
      <c r="S295" s="21">
        <v>45797</v>
      </c>
      <c r="T295" s="21">
        <v>45889</v>
      </c>
      <c r="U295" s="21">
        <v>45889</v>
      </c>
      <c r="V295" s="23">
        <v>0.25555555555555554</v>
      </c>
      <c r="W295">
        <v>92</v>
      </c>
      <c r="X295" s="24">
        <v>418654.40848726407</v>
      </c>
      <c r="Y295" s="24">
        <v>418654.40848726407</v>
      </c>
      <c r="Z295" s="24">
        <v>453998.06358476181</v>
      </c>
      <c r="AA295" s="24">
        <v>453998.06358476181</v>
      </c>
      <c r="AB295" s="24">
        <f t="shared" si="43"/>
        <v>453998.06358476181</v>
      </c>
      <c r="AC295">
        <v>0.92215020738541309</v>
      </c>
      <c r="AD295">
        <v>0</v>
      </c>
      <c r="AE295" s="22">
        <v>60000000</v>
      </c>
      <c r="AF295" s="25">
        <v>2.9608569364223597E-2</v>
      </c>
      <c r="AG295" s="26">
        <v>0</v>
      </c>
      <c r="AH295" s="27">
        <v>1</v>
      </c>
      <c r="AI295" s="27" t="s">
        <v>237</v>
      </c>
      <c r="AJ295" t="s">
        <v>237</v>
      </c>
      <c r="AK295" t="s">
        <v>10</v>
      </c>
    </row>
    <row r="296" spans="1:37" ht="15" customHeight="1" x14ac:dyDescent="0.25">
      <c r="A296">
        <v>149329</v>
      </c>
      <c r="B296" t="s">
        <v>54</v>
      </c>
      <c r="C296" t="s">
        <v>53</v>
      </c>
      <c r="D296">
        <v>345</v>
      </c>
      <c r="E296" t="s">
        <v>12</v>
      </c>
      <c r="F296" t="s">
        <v>21</v>
      </c>
      <c r="G296" t="s">
        <v>9</v>
      </c>
      <c r="H296" t="s">
        <v>26</v>
      </c>
      <c r="I296" s="21">
        <v>45887</v>
      </c>
      <c r="J296" s="21">
        <v>45889</v>
      </c>
      <c r="K296" s="21">
        <v>45981</v>
      </c>
      <c r="L296" s="21">
        <v>45981</v>
      </c>
      <c r="M296" s="22">
        <v>60000000</v>
      </c>
      <c r="N296" t="s">
        <v>10</v>
      </c>
      <c r="O296" t="s">
        <v>24</v>
      </c>
      <c r="P296" t="s">
        <v>11</v>
      </c>
      <c r="R296" s="21">
        <v>45887</v>
      </c>
      <c r="S296" s="21">
        <v>45889</v>
      </c>
      <c r="T296" s="21">
        <v>45981</v>
      </c>
      <c r="U296" s="21">
        <v>45981</v>
      </c>
      <c r="V296" s="23">
        <v>0.25555555555555554</v>
      </c>
      <c r="W296">
        <v>92</v>
      </c>
      <c r="X296" s="24">
        <v>412813.86112612986</v>
      </c>
      <c r="Y296" s="24">
        <v>412813.86112612986</v>
      </c>
      <c r="Z296" s="24">
        <v>450817.82989774051</v>
      </c>
      <c r="AA296" s="24">
        <v>450817.82989774051</v>
      </c>
      <c r="AB296" s="24">
        <f t="shared" si="43"/>
        <v>450817.82989774051</v>
      </c>
      <c r="AC296">
        <v>0.9156999429675815</v>
      </c>
      <c r="AD296">
        <v>0</v>
      </c>
      <c r="AE296" s="22">
        <v>60000000</v>
      </c>
      <c r="AF296" s="25">
        <v>2.9401162819417865E-2</v>
      </c>
      <c r="AG296" s="26">
        <v>0</v>
      </c>
      <c r="AH296" s="27">
        <v>1</v>
      </c>
      <c r="AI296" s="27" t="s">
        <v>237</v>
      </c>
      <c r="AJ296" t="s">
        <v>237</v>
      </c>
      <c r="AK296" t="s">
        <v>10</v>
      </c>
    </row>
    <row r="297" spans="1:37" ht="15" hidden="1" customHeight="1" x14ac:dyDescent="0.25">
      <c r="A297">
        <v>147322</v>
      </c>
      <c r="B297" t="s">
        <v>96</v>
      </c>
      <c r="C297" t="s">
        <v>95</v>
      </c>
      <c r="D297">
        <v>346</v>
      </c>
      <c r="E297" t="s">
        <v>12</v>
      </c>
      <c r="F297" t="s">
        <v>21</v>
      </c>
      <c r="G297" t="s">
        <v>9</v>
      </c>
      <c r="H297" t="s">
        <v>80</v>
      </c>
      <c r="J297" s="21">
        <v>44910</v>
      </c>
      <c r="K297" s="21">
        <v>45000</v>
      </c>
      <c r="L297" s="21">
        <v>45000</v>
      </c>
      <c r="M297" s="22">
        <v>100000000</v>
      </c>
      <c r="N297" t="s">
        <v>10</v>
      </c>
      <c r="O297">
        <v>3.0000000000000001E-3</v>
      </c>
      <c r="P297" t="s">
        <v>11</v>
      </c>
      <c r="R297" s="21">
        <v>45000</v>
      </c>
      <c r="S297" s="21">
        <v>44910</v>
      </c>
      <c r="T297" s="21">
        <v>45000</v>
      </c>
      <c r="U297" s="21">
        <v>45000</v>
      </c>
      <c r="V297" s="23">
        <v>0.25</v>
      </c>
      <c r="W297">
        <v>90</v>
      </c>
      <c r="X297" s="24">
        <v>-74665.569213684939</v>
      </c>
      <c r="Y297" s="24">
        <v>-74665.569213684939</v>
      </c>
      <c r="Z297" s="24">
        <v>-75000</v>
      </c>
      <c r="AA297" s="24">
        <v>-75000</v>
      </c>
      <c r="AB297" s="24">
        <f t="shared" ref="AB297:AB300" si="44">AA297</f>
        <v>-75000</v>
      </c>
      <c r="AC297">
        <v>0.99554092284913254</v>
      </c>
      <c r="AD297">
        <v>-833.33333333333337</v>
      </c>
      <c r="AE297" s="22">
        <v>100000000</v>
      </c>
      <c r="AF297" s="25">
        <v>3.0000000000000001E-3</v>
      </c>
      <c r="AG297" s="26">
        <v>0</v>
      </c>
      <c r="AH297" s="27">
        <v>1</v>
      </c>
      <c r="AI297" s="27" t="s">
        <v>237</v>
      </c>
      <c r="AJ297" t="s">
        <v>237</v>
      </c>
      <c r="AK297" t="s">
        <v>10</v>
      </c>
    </row>
    <row r="298" spans="1:37" ht="15" hidden="1" customHeight="1" x14ac:dyDescent="0.25">
      <c r="A298">
        <v>147336</v>
      </c>
      <c r="B298" t="s">
        <v>96</v>
      </c>
      <c r="C298" t="s">
        <v>95</v>
      </c>
      <c r="D298">
        <v>346</v>
      </c>
      <c r="E298" t="s">
        <v>12</v>
      </c>
      <c r="F298" t="s">
        <v>21</v>
      </c>
      <c r="G298" t="s">
        <v>9</v>
      </c>
      <c r="H298" t="s">
        <v>80</v>
      </c>
      <c r="J298" s="21">
        <v>45000</v>
      </c>
      <c r="K298" s="21">
        <v>45092</v>
      </c>
      <c r="L298" s="21">
        <v>45092</v>
      </c>
      <c r="M298" s="22">
        <v>100000000</v>
      </c>
      <c r="N298" t="s">
        <v>10</v>
      </c>
      <c r="O298">
        <v>3.0000000000000001E-3</v>
      </c>
      <c r="P298" t="s">
        <v>11</v>
      </c>
      <c r="R298" s="21">
        <v>45092</v>
      </c>
      <c r="S298" s="21">
        <v>45000</v>
      </c>
      <c r="T298" s="21">
        <v>45092</v>
      </c>
      <c r="U298" s="21">
        <v>45092</v>
      </c>
      <c r="V298" s="23">
        <v>0.25555555555555554</v>
      </c>
      <c r="W298">
        <v>92</v>
      </c>
      <c r="X298" s="24">
        <v>-75758.138574768309</v>
      </c>
      <c r="Y298" s="24">
        <v>-75758.138574768309</v>
      </c>
      <c r="Z298" s="24">
        <v>-76666.666666666657</v>
      </c>
      <c r="AA298" s="24">
        <v>-76666.666666666657</v>
      </c>
      <c r="AB298" s="24">
        <f t="shared" si="44"/>
        <v>-76666.666666666657</v>
      </c>
      <c r="AC298">
        <v>0.98814963358393459</v>
      </c>
      <c r="AD298">
        <v>0</v>
      </c>
      <c r="AE298" s="22">
        <v>100000000</v>
      </c>
      <c r="AF298" s="25">
        <v>3.0000000000000001E-3</v>
      </c>
      <c r="AG298" s="26">
        <v>0</v>
      </c>
      <c r="AH298" s="27">
        <v>1</v>
      </c>
      <c r="AI298" s="27" t="s">
        <v>237</v>
      </c>
      <c r="AJ298" t="s">
        <v>237</v>
      </c>
      <c r="AK298" t="s">
        <v>10</v>
      </c>
    </row>
    <row r="299" spans="1:37" ht="15" hidden="1" customHeight="1" x14ac:dyDescent="0.25">
      <c r="A299">
        <v>147337</v>
      </c>
      <c r="B299" t="s">
        <v>96</v>
      </c>
      <c r="C299" t="s">
        <v>95</v>
      </c>
      <c r="D299">
        <v>346</v>
      </c>
      <c r="E299" t="s">
        <v>12</v>
      </c>
      <c r="F299" t="s">
        <v>21</v>
      </c>
      <c r="G299" t="s">
        <v>9</v>
      </c>
      <c r="H299" t="s">
        <v>80</v>
      </c>
      <c r="J299" s="21">
        <v>45092</v>
      </c>
      <c r="K299" s="21">
        <v>45184</v>
      </c>
      <c r="L299" s="21">
        <v>45184</v>
      </c>
      <c r="M299" s="22">
        <v>100000000</v>
      </c>
      <c r="N299" t="s">
        <v>10</v>
      </c>
      <c r="O299">
        <v>3.0000000000000001E-3</v>
      </c>
      <c r="P299" t="s">
        <v>11</v>
      </c>
      <c r="R299" s="21">
        <v>45184</v>
      </c>
      <c r="S299" s="21">
        <v>45092</v>
      </c>
      <c r="T299" s="21">
        <v>45184</v>
      </c>
      <c r="U299" s="21">
        <v>45184</v>
      </c>
      <c r="V299" s="23">
        <v>0.25555555555555554</v>
      </c>
      <c r="W299">
        <v>92</v>
      </c>
      <c r="X299" s="24">
        <v>-75098.602589006332</v>
      </c>
      <c r="Y299" s="24">
        <v>-75098.602589006332</v>
      </c>
      <c r="Z299" s="24">
        <v>-76666.666666666657</v>
      </c>
      <c r="AA299" s="24">
        <v>-76666.666666666657</v>
      </c>
      <c r="AB299" s="24">
        <f t="shared" si="44"/>
        <v>-76666.666666666657</v>
      </c>
      <c r="AC299">
        <v>0.97954699029138714</v>
      </c>
      <c r="AD299">
        <v>0</v>
      </c>
      <c r="AE299" s="22">
        <v>100000000</v>
      </c>
      <c r="AF299" s="25">
        <v>3.0000000000000001E-3</v>
      </c>
      <c r="AG299" s="26">
        <v>0</v>
      </c>
      <c r="AH299" s="27">
        <v>1</v>
      </c>
      <c r="AI299" s="27" t="s">
        <v>237</v>
      </c>
      <c r="AJ299" t="s">
        <v>237</v>
      </c>
      <c r="AK299" t="s">
        <v>10</v>
      </c>
    </row>
    <row r="300" spans="1:37" ht="15" hidden="1" customHeight="1" x14ac:dyDescent="0.25">
      <c r="A300">
        <v>147338</v>
      </c>
      <c r="B300" t="s">
        <v>96</v>
      </c>
      <c r="C300" t="s">
        <v>95</v>
      </c>
      <c r="D300">
        <v>346</v>
      </c>
      <c r="E300" t="s">
        <v>12</v>
      </c>
      <c r="F300" t="s">
        <v>21</v>
      </c>
      <c r="G300" t="s">
        <v>9</v>
      </c>
      <c r="H300" t="s">
        <v>80</v>
      </c>
      <c r="J300" s="21">
        <v>45184</v>
      </c>
      <c r="K300" s="21">
        <v>45275</v>
      </c>
      <c r="L300" s="21">
        <v>45275</v>
      </c>
      <c r="M300" s="22">
        <v>100000000</v>
      </c>
      <c r="N300" t="s">
        <v>10</v>
      </c>
      <c r="O300">
        <v>3.0000000000000001E-3</v>
      </c>
      <c r="P300" t="s">
        <v>11</v>
      </c>
      <c r="R300" s="21">
        <v>45275</v>
      </c>
      <c r="S300" s="21">
        <v>45184</v>
      </c>
      <c r="T300" s="21">
        <v>45275</v>
      </c>
      <c r="U300" s="21">
        <v>45275</v>
      </c>
      <c r="V300" s="23">
        <v>0.25277777777777777</v>
      </c>
      <c r="W300">
        <v>91</v>
      </c>
      <c r="X300" s="24">
        <v>-73630.207753347146</v>
      </c>
      <c r="Y300" s="24">
        <v>-73630.207753347146</v>
      </c>
      <c r="Z300" s="24">
        <v>-75833.333333333328</v>
      </c>
      <c r="AA300" s="24">
        <v>-75833.333333333328</v>
      </c>
      <c r="AB300" s="24">
        <f t="shared" si="44"/>
        <v>-75833.333333333328</v>
      </c>
      <c r="AC300">
        <v>0.97094779454963276</v>
      </c>
      <c r="AD300">
        <v>0</v>
      </c>
      <c r="AE300" s="22">
        <v>100000000</v>
      </c>
      <c r="AF300" s="25">
        <v>3.0000000000000001E-3</v>
      </c>
      <c r="AG300" s="26">
        <v>0</v>
      </c>
      <c r="AH300" s="27">
        <v>1</v>
      </c>
      <c r="AI300" s="27" t="s">
        <v>237</v>
      </c>
      <c r="AJ300" t="s">
        <v>237</v>
      </c>
      <c r="AK300" t="s">
        <v>10</v>
      </c>
    </row>
    <row r="301" spans="1:37" ht="15" customHeight="1" x14ac:dyDescent="0.25">
      <c r="A301">
        <v>148746</v>
      </c>
      <c r="B301" t="s">
        <v>94</v>
      </c>
      <c r="C301" t="s">
        <v>95</v>
      </c>
      <c r="D301">
        <v>346</v>
      </c>
      <c r="E301" t="s">
        <v>12</v>
      </c>
      <c r="F301" t="s">
        <v>21</v>
      </c>
      <c r="G301" t="s">
        <v>9</v>
      </c>
      <c r="H301" t="s">
        <v>80</v>
      </c>
      <c r="I301" s="21">
        <v>44908</v>
      </c>
      <c r="J301" s="21">
        <v>44910</v>
      </c>
      <c r="K301" s="21">
        <v>45000</v>
      </c>
      <c r="L301" s="21">
        <v>45000</v>
      </c>
      <c r="M301" s="22">
        <v>100000000</v>
      </c>
      <c r="N301" t="s">
        <v>10</v>
      </c>
      <c r="O301" t="s">
        <v>24</v>
      </c>
      <c r="P301" t="s">
        <v>11</v>
      </c>
      <c r="R301" s="21">
        <v>44908</v>
      </c>
      <c r="S301" s="21">
        <v>44910</v>
      </c>
      <c r="T301" s="21">
        <v>45000</v>
      </c>
      <c r="U301" s="21">
        <v>45000</v>
      </c>
      <c r="V301" s="23">
        <v>0.25</v>
      </c>
      <c r="W301">
        <v>90</v>
      </c>
      <c r="X301" s="24">
        <v>509219.18203733128</v>
      </c>
      <c r="Y301" s="24">
        <v>509219.18203733128</v>
      </c>
      <c r="Z301" s="24">
        <v>511500</v>
      </c>
      <c r="AA301" s="24">
        <v>511500</v>
      </c>
      <c r="AB301" s="24">
        <f t="shared" ref="AB301:AB304" si="45">IF(AA301&lt;0,0,AA301)</f>
        <v>511500</v>
      </c>
      <c r="AC301">
        <v>0.99554092284913254</v>
      </c>
      <c r="AD301">
        <v>5683.333333333333</v>
      </c>
      <c r="AE301" s="22">
        <v>100000000</v>
      </c>
      <c r="AF301" s="25">
        <v>2.0459999999999999E-2</v>
      </c>
      <c r="AG301" s="26">
        <v>0</v>
      </c>
      <c r="AH301" s="27">
        <v>1</v>
      </c>
      <c r="AI301" s="27" t="s">
        <v>237</v>
      </c>
      <c r="AJ301" t="s">
        <v>237</v>
      </c>
      <c r="AK301" t="s">
        <v>10</v>
      </c>
    </row>
    <row r="302" spans="1:37" ht="15" customHeight="1" x14ac:dyDescent="0.25">
      <c r="A302">
        <v>148747</v>
      </c>
      <c r="B302" t="s">
        <v>94</v>
      </c>
      <c r="C302" t="s">
        <v>95</v>
      </c>
      <c r="D302">
        <v>346</v>
      </c>
      <c r="E302" t="s">
        <v>12</v>
      </c>
      <c r="F302" t="s">
        <v>21</v>
      </c>
      <c r="G302" t="s">
        <v>9</v>
      </c>
      <c r="H302" t="s">
        <v>80</v>
      </c>
      <c r="I302" s="21">
        <v>44998</v>
      </c>
      <c r="J302" s="21">
        <v>45000</v>
      </c>
      <c r="K302" s="21">
        <v>45092</v>
      </c>
      <c r="L302" s="21">
        <v>45092</v>
      </c>
      <c r="M302" s="22">
        <v>100000000</v>
      </c>
      <c r="N302" t="s">
        <v>10</v>
      </c>
      <c r="O302" t="s">
        <v>24</v>
      </c>
      <c r="P302" t="s">
        <v>11</v>
      </c>
      <c r="R302" s="21">
        <v>44998</v>
      </c>
      <c r="S302" s="21">
        <v>45000</v>
      </c>
      <c r="T302" s="21">
        <v>45092</v>
      </c>
      <c r="U302" s="21">
        <v>45092</v>
      </c>
      <c r="V302" s="23">
        <v>0.25555555555555554</v>
      </c>
      <c r="W302">
        <v>92</v>
      </c>
      <c r="X302" s="24">
        <v>752139.21021890489</v>
      </c>
      <c r="Y302" s="24">
        <v>752139.21021890489</v>
      </c>
      <c r="Z302" s="24">
        <v>761159.22594734968</v>
      </c>
      <c r="AA302" s="24">
        <v>761159.22594734968</v>
      </c>
      <c r="AB302" s="24">
        <f t="shared" si="45"/>
        <v>761159.22594734968</v>
      </c>
      <c r="AC302">
        <v>0.98814963358393459</v>
      </c>
      <c r="AD302">
        <v>0</v>
      </c>
      <c r="AE302" s="22">
        <v>100000000</v>
      </c>
      <c r="AF302" s="25">
        <v>2.9784491450113693E-2</v>
      </c>
      <c r="AG302" s="26">
        <v>0</v>
      </c>
      <c r="AH302" s="27">
        <v>1</v>
      </c>
      <c r="AI302" s="27" t="s">
        <v>237</v>
      </c>
      <c r="AJ302" t="s">
        <v>237</v>
      </c>
      <c r="AK302" t="s">
        <v>10</v>
      </c>
    </row>
    <row r="303" spans="1:37" ht="15" customHeight="1" x14ac:dyDescent="0.25">
      <c r="A303">
        <v>148748</v>
      </c>
      <c r="B303" t="s">
        <v>94</v>
      </c>
      <c r="C303" t="s">
        <v>95</v>
      </c>
      <c r="D303">
        <v>346</v>
      </c>
      <c r="E303" t="s">
        <v>12</v>
      </c>
      <c r="F303" t="s">
        <v>21</v>
      </c>
      <c r="G303" t="s">
        <v>9</v>
      </c>
      <c r="H303" t="s">
        <v>80</v>
      </c>
      <c r="I303" s="21">
        <v>45090</v>
      </c>
      <c r="J303" s="21">
        <v>45092</v>
      </c>
      <c r="K303" s="21">
        <v>45184</v>
      </c>
      <c r="L303" s="21">
        <v>45184</v>
      </c>
      <c r="M303" s="22">
        <v>100000000</v>
      </c>
      <c r="N303" t="s">
        <v>10</v>
      </c>
      <c r="O303" t="s">
        <v>24</v>
      </c>
      <c r="P303" t="s">
        <v>11</v>
      </c>
      <c r="R303" s="21">
        <v>45090</v>
      </c>
      <c r="S303" s="21">
        <v>45092</v>
      </c>
      <c r="T303" s="21">
        <v>45184</v>
      </c>
      <c r="U303" s="21">
        <v>45184</v>
      </c>
      <c r="V303" s="23">
        <v>0.25555555555555554</v>
      </c>
      <c r="W303">
        <v>92</v>
      </c>
      <c r="X303" s="24">
        <v>893439.85220820236</v>
      </c>
      <c r="Y303" s="24">
        <v>893439.85220820236</v>
      </c>
      <c r="Z303" s="24">
        <v>912094.93884762959</v>
      </c>
      <c r="AA303" s="24">
        <v>912094.93884762959</v>
      </c>
      <c r="AB303" s="24">
        <f t="shared" si="45"/>
        <v>912094.93884762959</v>
      </c>
      <c r="AC303">
        <v>0.97954699029138714</v>
      </c>
      <c r="AD303">
        <v>0</v>
      </c>
      <c r="AE303" s="22">
        <v>100000000</v>
      </c>
      <c r="AF303" s="25">
        <v>3.5690671520124638E-2</v>
      </c>
      <c r="AG303" s="26">
        <v>0</v>
      </c>
      <c r="AH303" s="27">
        <v>1</v>
      </c>
      <c r="AI303" s="27" t="s">
        <v>237</v>
      </c>
      <c r="AJ303" t="s">
        <v>237</v>
      </c>
      <c r="AK303" t="s">
        <v>10</v>
      </c>
    </row>
    <row r="304" spans="1:37" ht="15" customHeight="1" x14ac:dyDescent="0.25">
      <c r="A304">
        <v>148749</v>
      </c>
      <c r="B304" t="s">
        <v>94</v>
      </c>
      <c r="C304" t="s">
        <v>95</v>
      </c>
      <c r="D304">
        <v>346</v>
      </c>
      <c r="E304" t="s">
        <v>12</v>
      </c>
      <c r="F304" t="s">
        <v>21</v>
      </c>
      <c r="G304" t="s">
        <v>9</v>
      </c>
      <c r="H304" t="s">
        <v>80</v>
      </c>
      <c r="I304" s="21">
        <v>45182</v>
      </c>
      <c r="J304" s="21">
        <v>45184</v>
      </c>
      <c r="K304" s="21">
        <v>45275</v>
      </c>
      <c r="L304" s="21">
        <v>45275</v>
      </c>
      <c r="M304" s="22">
        <v>100000000</v>
      </c>
      <c r="N304" t="s">
        <v>10</v>
      </c>
      <c r="O304" t="s">
        <v>24</v>
      </c>
      <c r="P304" t="s">
        <v>11</v>
      </c>
      <c r="R304" s="21">
        <v>45182</v>
      </c>
      <c r="S304" s="21">
        <v>45184</v>
      </c>
      <c r="T304" s="21">
        <v>45275</v>
      </c>
      <c r="U304" s="21">
        <v>45275</v>
      </c>
      <c r="V304" s="23">
        <v>0.25277777777777777</v>
      </c>
      <c r="W304">
        <v>91</v>
      </c>
      <c r="X304" s="24">
        <v>900636.66130748845</v>
      </c>
      <c r="Y304" s="24">
        <v>900636.66130748845</v>
      </c>
      <c r="Z304" s="24">
        <v>927585.0528351448</v>
      </c>
      <c r="AA304" s="24">
        <v>927585.0528351448</v>
      </c>
      <c r="AB304" s="24">
        <f t="shared" si="45"/>
        <v>927585.0528351448</v>
      </c>
      <c r="AC304">
        <v>0.97094779454963276</v>
      </c>
      <c r="AD304">
        <v>0</v>
      </c>
      <c r="AE304" s="22">
        <v>100000000</v>
      </c>
      <c r="AF304" s="25">
        <v>3.6695672419851881E-2</v>
      </c>
      <c r="AG304" s="26">
        <v>0</v>
      </c>
      <c r="AH304" s="27">
        <v>1</v>
      </c>
      <c r="AI304" s="27" t="s">
        <v>237</v>
      </c>
      <c r="AJ304" t="s">
        <v>237</v>
      </c>
      <c r="AK304" t="s">
        <v>10</v>
      </c>
    </row>
    <row r="305" spans="1:37" ht="15" hidden="1" customHeight="1" x14ac:dyDescent="0.25">
      <c r="A305">
        <v>169119</v>
      </c>
      <c r="B305" t="s">
        <v>66</v>
      </c>
      <c r="C305" t="s">
        <v>67</v>
      </c>
      <c r="D305">
        <v>347</v>
      </c>
      <c r="E305" t="s">
        <v>12</v>
      </c>
      <c r="F305" t="s">
        <v>21</v>
      </c>
      <c r="G305" t="s">
        <v>9</v>
      </c>
      <c r="H305" t="s">
        <v>15</v>
      </c>
      <c r="J305" s="21">
        <v>44837</v>
      </c>
      <c r="K305" s="21">
        <v>44928</v>
      </c>
      <c r="L305" s="21">
        <v>44928</v>
      </c>
      <c r="M305" s="22">
        <v>50000000</v>
      </c>
      <c r="N305" t="s">
        <v>10</v>
      </c>
      <c r="O305">
        <v>2.7000000000000001E-3</v>
      </c>
      <c r="P305" t="s">
        <v>11</v>
      </c>
      <c r="R305" s="21">
        <v>44928</v>
      </c>
      <c r="S305" s="21">
        <v>44837</v>
      </c>
      <c r="T305" s="21">
        <v>44928</v>
      </c>
      <c r="U305" s="21">
        <v>44928</v>
      </c>
      <c r="V305" s="23">
        <v>0.25277777777777777</v>
      </c>
      <c r="W305">
        <v>91</v>
      </c>
      <c r="X305" s="24">
        <v>-34119.59352140288</v>
      </c>
      <c r="Y305" s="24">
        <v>-34119.59352140288</v>
      </c>
      <c r="Z305" s="24">
        <v>-34125</v>
      </c>
      <c r="AA305" s="24">
        <v>-34125</v>
      </c>
      <c r="AB305" s="24">
        <f t="shared" ref="AB305:AB309" si="46">AA305</f>
        <v>-34125</v>
      </c>
      <c r="AC305">
        <v>0.99984156839275828</v>
      </c>
      <c r="AD305">
        <v>-375</v>
      </c>
      <c r="AE305" s="22">
        <v>50000000</v>
      </c>
      <c r="AF305" s="25">
        <v>2.7000000000000001E-3</v>
      </c>
      <c r="AG305" s="26">
        <v>0</v>
      </c>
      <c r="AH305" s="27">
        <v>1</v>
      </c>
      <c r="AI305" s="27" t="s">
        <v>237</v>
      </c>
      <c r="AJ305" t="s">
        <v>237</v>
      </c>
      <c r="AK305" t="s">
        <v>10</v>
      </c>
    </row>
    <row r="306" spans="1:37" ht="15" hidden="1" customHeight="1" x14ac:dyDescent="0.25">
      <c r="A306">
        <v>169120</v>
      </c>
      <c r="B306" t="s">
        <v>66</v>
      </c>
      <c r="C306" t="s">
        <v>67</v>
      </c>
      <c r="D306">
        <v>347</v>
      </c>
      <c r="E306" t="s">
        <v>12</v>
      </c>
      <c r="F306" t="s">
        <v>21</v>
      </c>
      <c r="G306" t="s">
        <v>9</v>
      </c>
      <c r="H306" t="s">
        <v>15</v>
      </c>
      <c r="J306" s="21">
        <v>44928</v>
      </c>
      <c r="K306" s="21">
        <v>45019</v>
      </c>
      <c r="L306" s="21">
        <v>45019</v>
      </c>
      <c r="M306" s="22">
        <v>50000000</v>
      </c>
      <c r="N306" t="s">
        <v>10</v>
      </c>
      <c r="O306">
        <v>2.7000000000000001E-3</v>
      </c>
      <c r="P306" t="s">
        <v>11</v>
      </c>
      <c r="R306" s="21">
        <v>45019</v>
      </c>
      <c r="S306" s="21">
        <v>44928</v>
      </c>
      <c r="T306" s="21">
        <v>45019</v>
      </c>
      <c r="U306" s="21">
        <v>45019</v>
      </c>
      <c r="V306" s="23">
        <v>0.25277777777777777</v>
      </c>
      <c r="W306">
        <v>91</v>
      </c>
      <c r="X306" s="24">
        <v>-33926.472267562654</v>
      </c>
      <c r="Y306" s="24">
        <v>-33926.472267562654</v>
      </c>
      <c r="Z306" s="24">
        <v>-34125</v>
      </c>
      <c r="AA306" s="24">
        <v>-34125</v>
      </c>
      <c r="AB306" s="24">
        <f t="shared" si="46"/>
        <v>-34125</v>
      </c>
      <c r="AC306">
        <v>0.9941823375109935</v>
      </c>
      <c r="AD306">
        <v>0</v>
      </c>
      <c r="AE306" s="22">
        <v>50000000</v>
      </c>
      <c r="AF306" s="25">
        <v>2.7000000000000001E-3</v>
      </c>
      <c r="AG306" s="26">
        <v>0</v>
      </c>
      <c r="AH306" s="27">
        <v>1</v>
      </c>
      <c r="AI306" s="27" t="s">
        <v>237</v>
      </c>
      <c r="AJ306" t="s">
        <v>237</v>
      </c>
      <c r="AK306" t="s">
        <v>10</v>
      </c>
    </row>
    <row r="307" spans="1:37" ht="15" hidden="1" customHeight="1" x14ac:dyDescent="0.25">
      <c r="A307">
        <v>169135</v>
      </c>
      <c r="B307" t="s">
        <v>66</v>
      </c>
      <c r="C307" t="s">
        <v>67</v>
      </c>
      <c r="D307">
        <v>347</v>
      </c>
      <c r="E307" t="s">
        <v>12</v>
      </c>
      <c r="F307" t="s">
        <v>21</v>
      </c>
      <c r="G307" t="s">
        <v>9</v>
      </c>
      <c r="H307" t="s">
        <v>15</v>
      </c>
      <c r="J307" s="21">
        <v>45019</v>
      </c>
      <c r="K307" s="21">
        <v>45110</v>
      </c>
      <c r="L307" s="21">
        <v>45110</v>
      </c>
      <c r="M307" s="22">
        <v>50000000</v>
      </c>
      <c r="N307" t="s">
        <v>10</v>
      </c>
      <c r="O307">
        <v>2.7000000000000001E-3</v>
      </c>
      <c r="P307" t="s">
        <v>11</v>
      </c>
      <c r="R307" s="21">
        <v>45110</v>
      </c>
      <c r="S307" s="21">
        <v>45019</v>
      </c>
      <c r="T307" s="21">
        <v>45110</v>
      </c>
      <c r="U307" s="21">
        <v>45110</v>
      </c>
      <c r="V307" s="23">
        <v>0.25277777777777777</v>
      </c>
      <c r="W307">
        <v>91</v>
      </c>
      <c r="X307" s="24">
        <v>-33665.353848785293</v>
      </c>
      <c r="Y307" s="24">
        <v>-33665.353848785293</v>
      </c>
      <c r="Z307" s="24">
        <v>-34125</v>
      </c>
      <c r="AA307" s="24">
        <v>-34125</v>
      </c>
      <c r="AB307" s="24">
        <f t="shared" si="46"/>
        <v>-34125</v>
      </c>
      <c r="AC307">
        <v>0.98653051571532002</v>
      </c>
      <c r="AD307">
        <v>0</v>
      </c>
      <c r="AE307" s="22">
        <v>50000000</v>
      </c>
      <c r="AF307" s="25">
        <v>2.7000000000000001E-3</v>
      </c>
      <c r="AG307" s="26">
        <v>0</v>
      </c>
      <c r="AH307" s="27">
        <v>1</v>
      </c>
      <c r="AI307" s="27" t="s">
        <v>237</v>
      </c>
      <c r="AJ307" t="s">
        <v>237</v>
      </c>
      <c r="AK307" t="s">
        <v>10</v>
      </c>
    </row>
    <row r="308" spans="1:37" ht="15" hidden="1" customHeight="1" x14ac:dyDescent="0.25">
      <c r="A308">
        <v>169136</v>
      </c>
      <c r="B308" t="s">
        <v>66</v>
      </c>
      <c r="C308" t="s">
        <v>67</v>
      </c>
      <c r="D308">
        <v>347</v>
      </c>
      <c r="E308" t="s">
        <v>12</v>
      </c>
      <c r="F308" t="s">
        <v>21</v>
      </c>
      <c r="G308" t="s">
        <v>9</v>
      </c>
      <c r="H308" t="s">
        <v>15</v>
      </c>
      <c r="J308" s="21">
        <v>45110</v>
      </c>
      <c r="K308" s="21">
        <v>45201</v>
      </c>
      <c r="L308" s="21">
        <v>45201</v>
      </c>
      <c r="M308" s="22">
        <v>50000000</v>
      </c>
      <c r="N308" t="s">
        <v>10</v>
      </c>
      <c r="O308">
        <v>2.7000000000000001E-3</v>
      </c>
      <c r="P308" t="s">
        <v>11</v>
      </c>
      <c r="R308" s="21">
        <v>45201</v>
      </c>
      <c r="S308" s="21">
        <v>45110</v>
      </c>
      <c r="T308" s="21">
        <v>45201</v>
      </c>
      <c r="U308" s="21">
        <v>45201</v>
      </c>
      <c r="V308" s="23">
        <v>0.25277777777777777</v>
      </c>
      <c r="W308">
        <v>91</v>
      </c>
      <c r="X308" s="24">
        <v>-33371.817716900085</v>
      </c>
      <c r="Y308" s="24">
        <v>-33371.817716900085</v>
      </c>
      <c r="Z308" s="24">
        <v>-34125</v>
      </c>
      <c r="AA308" s="24">
        <v>-34125</v>
      </c>
      <c r="AB308" s="24">
        <f t="shared" si="46"/>
        <v>-34125</v>
      </c>
      <c r="AC308">
        <v>0.9779287243047643</v>
      </c>
      <c r="AD308">
        <v>0</v>
      </c>
      <c r="AE308" s="22">
        <v>50000000</v>
      </c>
      <c r="AF308" s="25">
        <v>2.7000000000000001E-3</v>
      </c>
      <c r="AG308" s="26">
        <v>0</v>
      </c>
      <c r="AH308" s="27">
        <v>1</v>
      </c>
      <c r="AI308" s="27" t="s">
        <v>237</v>
      </c>
      <c r="AJ308" t="s">
        <v>237</v>
      </c>
      <c r="AK308" t="s">
        <v>10</v>
      </c>
    </row>
    <row r="309" spans="1:37" ht="15" hidden="1" customHeight="1" x14ac:dyDescent="0.25">
      <c r="A309">
        <v>169137</v>
      </c>
      <c r="B309" t="s">
        <v>66</v>
      </c>
      <c r="C309" t="s">
        <v>67</v>
      </c>
      <c r="D309">
        <v>347</v>
      </c>
      <c r="E309" t="s">
        <v>12</v>
      </c>
      <c r="F309" t="s">
        <v>21</v>
      </c>
      <c r="G309" t="s">
        <v>9</v>
      </c>
      <c r="H309" t="s">
        <v>15</v>
      </c>
      <c r="J309" s="21">
        <v>45201</v>
      </c>
      <c r="K309" s="21">
        <v>45293</v>
      </c>
      <c r="L309" s="21">
        <v>45293</v>
      </c>
      <c r="M309" s="22">
        <v>50000000</v>
      </c>
      <c r="N309" t="s">
        <v>10</v>
      </c>
      <c r="O309">
        <v>2.7000000000000001E-3</v>
      </c>
      <c r="P309" t="s">
        <v>11</v>
      </c>
      <c r="R309" s="21">
        <v>45293</v>
      </c>
      <c r="S309" s="21">
        <v>45201</v>
      </c>
      <c r="T309" s="21">
        <v>45293</v>
      </c>
      <c r="U309" s="21">
        <v>45293</v>
      </c>
      <c r="V309" s="23">
        <v>0.25555555555555554</v>
      </c>
      <c r="W309">
        <v>92</v>
      </c>
      <c r="X309" s="24">
        <v>-33439.800026315548</v>
      </c>
      <c r="Y309" s="24">
        <v>-33439.800026315548</v>
      </c>
      <c r="Z309" s="24">
        <v>-34500</v>
      </c>
      <c r="AA309" s="24">
        <v>-34500</v>
      </c>
      <c r="AB309" s="24">
        <f t="shared" si="46"/>
        <v>-34500</v>
      </c>
      <c r="AC309">
        <v>0.96926956598016079</v>
      </c>
      <c r="AD309">
        <v>0</v>
      </c>
      <c r="AE309" s="22">
        <v>50000000</v>
      </c>
      <c r="AF309" s="25">
        <v>2.7000000000000001E-3</v>
      </c>
      <c r="AG309" s="26">
        <v>0</v>
      </c>
      <c r="AH309" s="27">
        <v>1</v>
      </c>
      <c r="AI309" s="27" t="s">
        <v>237</v>
      </c>
      <c r="AJ309" t="s">
        <v>237</v>
      </c>
      <c r="AK309" t="s">
        <v>10</v>
      </c>
    </row>
    <row r="310" spans="1:37" ht="15" customHeight="1" x14ac:dyDescent="0.25">
      <c r="A310">
        <v>169175</v>
      </c>
      <c r="B310" t="s">
        <v>68</v>
      </c>
      <c r="C310" t="s">
        <v>67</v>
      </c>
      <c r="D310">
        <v>347</v>
      </c>
      <c r="E310" t="s">
        <v>12</v>
      </c>
      <c r="F310" t="s">
        <v>21</v>
      </c>
      <c r="G310" t="s">
        <v>9</v>
      </c>
      <c r="H310" t="s">
        <v>15</v>
      </c>
      <c r="I310" s="21">
        <v>44833</v>
      </c>
      <c r="J310" s="21">
        <v>44837</v>
      </c>
      <c r="K310" s="21">
        <v>44928</v>
      </c>
      <c r="L310" s="21">
        <v>44928</v>
      </c>
      <c r="M310" s="22">
        <v>50000000</v>
      </c>
      <c r="N310" t="s">
        <v>10</v>
      </c>
      <c r="O310" t="s">
        <v>24</v>
      </c>
      <c r="P310" t="s">
        <v>11</v>
      </c>
      <c r="R310" s="21">
        <v>44833</v>
      </c>
      <c r="S310" s="21">
        <v>44837</v>
      </c>
      <c r="T310" s="21">
        <v>44928</v>
      </c>
      <c r="U310" s="21">
        <v>44928</v>
      </c>
      <c r="V310" s="23">
        <v>0.25277777777777777</v>
      </c>
      <c r="W310">
        <v>91</v>
      </c>
      <c r="X310" s="24">
        <v>146587.88327713826</v>
      </c>
      <c r="Y310" s="24">
        <v>146587.88327713826</v>
      </c>
      <c r="Z310" s="24">
        <v>146611.11111111109</v>
      </c>
      <c r="AA310" s="24">
        <v>146611.11111111109</v>
      </c>
      <c r="AB310" s="24">
        <f t="shared" ref="AB310:AB314" si="47">IF(AA310&lt;0,0,AA310)</f>
        <v>146611.11111111109</v>
      </c>
      <c r="AC310">
        <v>0.99984156839275828</v>
      </c>
      <c r="AD310">
        <v>1611.1111111111109</v>
      </c>
      <c r="AE310" s="22">
        <v>50000000</v>
      </c>
      <c r="AF310" s="25">
        <v>1.1599999999999999E-2</v>
      </c>
      <c r="AG310" s="26">
        <v>0</v>
      </c>
      <c r="AH310" s="27">
        <v>1</v>
      </c>
      <c r="AI310" s="27" t="s">
        <v>237</v>
      </c>
      <c r="AJ310" t="s">
        <v>237</v>
      </c>
      <c r="AK310" t="s">
        <v>10</v>
      </c>
    </row>
    <row r="311" spans="1:37" ht="15" customHeight="1" x14ac:dyDescent="0.25">
      <c r="A311">
        <v>169176</v>
      </c>
      <c r="B311" t="s">
        <v>68</v>
      </c>
      <c r="C311" t="s">
        <v>67</v>
      </c>
      <c r="D311">
        <v>347</v>
      </c>
      <c r="E311" t="s">
        <v>12</v>
      </c>
      <c r="F311" t="s">
        <v>21</v>
      </c>
      <c r="G311" t="s">
        <v>9</v>
      </c>
      <c r="H311" t="s">
        <v>15</v>
      </c>
      <c r="I311" s="21">
        <v>44924</v>
      </c>
      <c r="J311" s="21">
        <v>44928</v>
      </c>
      <c r="K311" s="21">
        <v>45019</v>
      </c>
      <c r="L311" s="21">
        <v>45019</v>
      </c>
      <c r="M311" s="22">
        <v>50000000</v>
      </c>
      <c r="N311" t="s">
        <v>10</v>
      </c>
      <c r="O311" t="s">
        <v>24</v>
      </c>
      <c r="P311" t="s">
        <v>11</v>
      </c>
      <c r="R311" s="21">
        <v>44924</v>
      </c>
      <c r="S311" s="21">
        <v>44928</v>
      </c>
      <c r="T311" s="21">
        <v>45019</v>
      </c>
      <c r="U311" s="21">
        <v>45019</v>
      </c>
      <c r="V311" s="23">
        <v>0.25277777777777777</v>
      </c>
      <c r="W311">
        <v>91</v>
      </c>
      <c r="X311" s="24">
        <v>274427.46456428454</v>
      </c>
      <c r="Y311" s="24">
        <v>274427.46456428454</v>
      </c>
      <c r="Z311" s="24">
        <v>276033.33333333331</v>
      </c>
      <c r="AA311" s="24">
        <v>276033.33333333331</v>
      </c>
      <c r="AB311" s="24">
        <f t="shared" si="47"/>
        <v>276033.33333333331</v>
      </c>
      <c r="AC311">
        <v>0.9941823375109935</v>
      </c>
      <c r="AD311">
        <v>0</v>
      </c>
      <c r="AE311" s="22">
        <v>50000000</v>
      </c>
      <c r="AF311" s="25">
        <v>2.1840000000000002E-2</v>
      </c>
      <c r="AG311" s="26">
        <v>0</v>
      </c>
      <c r="AH311" s="27">
        <v>1</v>
      </c>
      <c r="AI311" s="27" t="s">
        <v>237</v>
      </c>
      <c r="AJ311" t="s">
        <v>237</v>
      </c>
      <c r="AK311" t="s">
        <v>10</v>
      </c>
    </row>
    <row r="312" spans="1:37" ht="15" customHeight="1" x14ac:dyDescent="0.25">
      <c r="A312">
        <v>169177</v>
      </c>
      <c r="B312" t="s">
        <v>68</v>
      </c>
      <c r="C312" t="s">
        <v>67</v>
      </c>
      <c r="D312">
        <v>347</v>
      </c>
      <c r="E312" t="s">
        <v>12</v>
      </c>
      <c r="F312" t="s">
        <v>21</v>
      </c>
      <c r="G312" t="s">
        <v>9</v>
      </c>
      <c r="H312" t="s">
        <v>15</v>
      </c>
      <c r="I312" s="21">
        <v>45015</v>
      </c>
      <c r="J312" s="21">
        <v>45019</v>
      </c>
      <c r="K312" s="21">
        <v>45110</v>
      </c>
      <c r="L312" s="21">
        <v>45110</v>
      </c>
      <c r="M312" s="22">
        <v>50000000</v>
      </c>
      <c r="N312" t="s">
        <v>10</v>
      </c>
      <c r="O312" t="s">
        <v>24</v>
      </c>
      <c r="P312" t="s">
        <v>11</v>
      </c>
      <c r="R312" s="21">
        <v>45015</v>
      </c>
      <c r="S312" s="21">
        <v>45019</v>
      </c>
      <c r="T312" s="21">
        <v>45110</v>
      </c>
      <c r="U312" s="21">
        <v>45110</v>
      </c>
      <c r="V312" s="23">
        <v>0.25277777777777777</v>
      </c>
      <c r="W312">
        <v>91</v>
      </c>
      <c r="X312" s="24">
        <v>392196.84559530794</v>
      </c>
      <c r="Y312" s="24">
        <v>392196.84559530794</v>
      </c>
      <c r="Z312" s="24">
        <v>397551.66145157837</v>
      </c>
      <c r="AA312" s="24">
        <v>397551.66145157837</v>
      </c>
      <c r="AB312" s="24">
        <f t="shared" si="47"/>
        <v>397551.66145157837</v>
      </c>
      <c r="AC312">
        <v>0.98653051571532002</v>
      </c>
      <c r="AD312">
        <v>0</v>
      </c>
      <c r="AE312" s="22">
        <v>50000000</v>
      </c>
      <c r="AF312" s="25">
        <v>3.1454636950014991E-2</v>
      </c>
      <c r="AG312" s="26">
        <v>0</v>
      </c>
      <c r="AH312" s="27">
        <v>1</v>
      </c>
      <c r="AI312" s="27" t="s">
        <v>237</v>
      </c>
      <c r="AJ312" t="s">
        <v>237</v>
      </c>
      <c r="AK312" t="s">
        <v>10</v>
      </c>
    </row>
    <row r="313" spans="1:37" ht="15" customHeight="1" x14ac:dyDescent="0.25">
      <c r="A313">
        <v>169178</v>
      </c>
      <c r="B313" t="s">
        <v>68</v>
      </c>
      <c r="C313" t="s">
        <v>67</v>
      </c>
      <c r="D313">
        <v>347</v>
      </c>
      <c r="E313" t="s">
        <v>12</v>
      </c>
      <c r="F313" t="s">
        <v>21</v>
      </c>
      <c r="G313" t="s">
        <v>9</v>
      </c>
      <c r="H313" t="s">
        <v>15</v>
      </c>
      <c r="I313" s="21">
        <v>45106</v>
      </c>
      <c r="J313" s="21">
        <v>45110</v>
      </c>
      <c r="K313" s="21">
        <v>45201</v>
      </c>
      <c r="L313" s="21">
        <v>45201</v>
      </c>
      <c r="M313" s="22">
        <v>50000000</v>
      </c>
      <c r="N313" t="s">
        <v>10</v>
      </c>
      <c r="O313" t="s">
        <v>24</v>
      </c>
      <c r="P313" t="s">
        <v>11</v>
      </c>
      <c r="R313" s="21">
        <v>45106</v>
      </c>
      <c r="S313" s="21">
        <v>45110</v>
      </c>
      <c r="T313" s="21">
        <v>45201</v>
      </c>
      <c r="U313" s="21">
        <v>45201</v>
      </c>
      <c r="V313" s="23">
        <v>0.25277777777777777</v>
      </c>
      <c r="W313">
        <v>91</v>
      </c>
      <c r="X313" s="24">
        <v>443806.26044764614</v>
      </c>
      <c r="Y313" s="24">
        <v>443806.26044764614</v>
      </c>
      <c r="Z313" s="24">
        <v>453822.70652000728</v>
      </c>
      <c r="AA313" s="24">
        <v>453822.70652000728</v>
      </c>
      <c r="AB313" s="24">
        <f t="shared" si="47"/>
        <v>453822.70652000728</v>
      </c>
      <c r="AC313">
        <v>0.9779287243047643</v>
      </c>
      <c r="AD313">
        <v>0</v>
      </c>
      <c r="AE313" s="22">
        <v>50000000</v>
      </c>
      <c r="AF313" s="25">
        <v>3.5906851504879697E-2</v>
      </c>
      <c r="AG313" s="26">
        <v>0</v>
      </c>
      <c r="AH313" s="27">
        <v>1</v>
      </c>
      <c r="AI313" s="27" t="s">
        <v>237</v>
      </c>
      <c r="AJ313" t="s">
        <v>237</v>
      </c>
      <c r="AK313" t="s">
        <v>10</v>
      </c>
    </row>
    <row r="314" spans="1:37" ht="15" customHeight="1" x14ac:dyDescent="0.25">
      <c r="A314">
        <v>169192</v>
      </c>
      <c r="B314" t="s">
        <v>68</v>
      </c>
      <c r="C314" t="s">
        <v>67</v>
      </c>
      <c r="D314">
        <v>347</v>
      </c>
      <c r="E314" t="s">
        <v>12</v>
      </c>
      <c r="F314" t="s">
        <v>21</v>
      </c>
      <c r="G314" t="s">
        <v>9</v>
      </c>
      <c r="H314" t="s">
        <v>15</v>
      </c>
      <c r="I314" s="21">
        <v>45197</v>
      </c>
      <c r="J314" s="21">
        <v>45201</v>
      </c>
      <c r="K314" s="21">
        <v>45293</v>
      </c>
      <c r="L314" s="21">
        <v>45293</v>
      </c>
      <c r="M314" s="22">
        <v>50000000</v>
      </c>
      <c r="N314" t="s">
        <v>10</v>
      </c>
      <c r="O314" t="s">
        <v>24</v>
      </c>
      <c r="P314" t="s">
        <v>11</v>
      </c>
      <c r="R314" s="21">
        <v>45197</v>
      </c>
      <c r="S314" s="21">
        <v>45201</v>
      </c>
      <c r="T314" s="21">
        <v>45293</v>
      </c>
      <c r="U314" s="21">
        <v>45293</v>
      </c>
      <c r="V314" s="23">
        <v>0.25555555555555554</v>
      </c>
      <c r="W314">
        <v>92</v>
      </c>
      <c r="X314" s="24">
        <v>453765.08113568369</v>
      </c>
      <c r="Y314" s="24">
        <v>453765.08113568369</v>
      </c>
      <c r="Z314" s="24">
        <v>468151.58245149261</v>
      </c>
      <c r="AA314" s="24">
        <v>468151.58245149261</v>
      </c>
      <c r="AB314" s="24">
        <f t="shared" si="47"/>
        <v>468151.58245149261</v>
      </c>
      <c r="AC314">
        <v>0.96926956598016079</v>
      </c>
      <c r="AD314">
        <v>0</v>
      </c>
      <c r="AE314" s="22">
        <v>50000000</v>
      </c>
      <c r="AF314" s="25">
        <v>3.6637949930986381E-2</v>
      </c>
      <c r="AG314" s="26">
        <v>0</v>
      </c>
      <c r="AH314" s="27">
        <v>1</v>
      </c>
      <c r="AI314" s="27" t="s">
        <v>237</v>
      </c>
      <c r="AJ314" t="s">
        <v>237</v>
      </c>
      <c r="AK314" t="s">
        <v>10</v>
      </c>
    </row>
    <row r="315" spans="1:37" ht="15" hidden="1" customHeight="1" x14ac:dyDescent="0.25">
      <c r="A315">
        <v>147513</v>
      </c>
      <c r="B315" t="s">
        <v>69</v>
      </c>
      <c r="C315" t="s">
        <v>70</v>
      </c>
      <c r="D315">
        <v>348</v>
      </c>
      <c r="E315" t="s">
        <v>12</v>
      </c>
      <c r="F315" t="s">
        <v>21</v>
      </c>
      <c r="G315" t="s">
        <v>9</v>
      </c>
      <c r="H315" t="s">
        <v>15</v>
      </c>
      <c r="J315" s="21">
        <v>44837</v>
      </c>
      <c r="K315" s="21">
        <v>44928</v>
      </c>
      <c r="L315" s="21">
        <v>44928</v>
      </c>
      <c r="M315" s="22">
        <v>50000000</v>
      </c>
      <c r="N315" t="s">
        <v>10</v>
      </c>
      <c r="O315">
        <v>2.6749999999999999E-3</v>
      </c>
      <c r="P315" t="s">
        <v>11</v>
      </c>
      <c r="R315" s="21">
        <v>44928</v>
      </c>
      <c r="S315" s="21">
        <v>44837</v>
      </c>
      <c r="T315" s="21">
        <v>44928</v>
      </c>
      <c r="U315" s="21">
        <v>44928</v>
      </c>
      <c r="V315" s="23">
        <v>0.25277777777777777</v>
      </c>
      <c r="W315">
        <v>91</v>
      </c>
      <c r="X315" s="24">
        <v>-33803.67135916766</v>
      </c>
      <c r="Y315" s="24">
        <v>-33803.67135916766</v>
      </c>
      <c r="Z315" s="24">
        <v>-33809.027777777774</v>
      </c>
      <c r="AA315" s="24">
        <v>-33809.027777777774</v>
      </c>
      <c r="AB315" s="24">
        <f t="shared" ref="AB315:AB319" si="48">AA315</f>
        <v>-33809.027777777774</v>
      </c>
      <c r="AC315">
        <v>0.99984156839275828</v>
      </c>
      <c r="AD315">
        <v>-371.52777777777771</v>
      </c>
      <c r="AE315" s="22">
        <v>50000000</v>
      </c>
      <c r="AF315" s="25">
        <v>2.6749999999999999E-3</v>
      </c>
      <c r="AG315" s="26">
        <v>0</v>
      </c>
      <c r="AH315" s="27">
        <v>1</v>
      </c>
      <c r="AI315" s="27" t="s">
        <v>237</v>
      </c>
      <c r="AJ315" t="s">
        <v>237</v>
      </c>
      <c r="AK315" t="s">
        <v>10</v>
      </c>
    </row>
    <row r="316" spans="1:37" ht="15" hidden="1" customHeight="1" x14ac:dyDescent="0.25">
      <c r="A316">
        <v>147514</v>
      </c>
      <c r="B316" t="s">
        <v>69</v>
      </c>
      <c r="C316" t="s">
        <v>70</v>
      </c>
      <c r="D316">
        <v>348</v>
      </c>
      <c r="E316" t="s">
        <v>12</v>
      </c>
      <c r="F316" t="s">
        <v>21</v>
      </c>
      <c r="G316" t="s">
        <v>9</v>
      </c>
      <c r="H316" t="s">
        <v>15</v>
      </c>
      <c r="J316" s="21">
        <v>44928</v>
      </c>
      <c r="K316" s="21">
        <v>45019</v>
      </c>
      <c r="L316" s="21">
        <v>45019</v>
      </c>
      <c r="M316" s="22">
        <v>50000000</v>
      </c>
      <c r="N316" t="s">
        <v>10</v>
      </c>
      <c r="O316">
        <v>2.6749999999999999E-3</v>
      </c>
      <c r="P316" t="s">
        <v>11</v>
      </c>
      <c r="R316" s="21">
        <v>45019</v>
      </c>
      <c r="S316" s="21">
        <v>44928</v>
      </c>
      <c r="T316" s="21">
        <v>45019</v>
      </c>
      <c r="U316" s="21">
        <v>45019</v>
      </c>
      <c r="V316" s="23">
        <v>0.25277777777777777</v>
      </c>
      <c r="W316">
        <v>91</v>
      </c>
      <c r="X316" s="24">
        <v>-33612.338265085215</v>
      </c>
      <c r="Y316" s="24">
        <v>-33612.338265085215</v>
      </c>
      <c r="Z316" s="24">
        <v>-33809.027777777774</v>
      </c>
      <c r="AA316" s="24">
        <v>-33809.027777777774</v>
      </c>
      <c r="AB316" s="24">
        <f t="shared" si="48"/>
        <v>-33809.027777777774</v>
      </c>
      <c r="AC316">
        <v>0.9941823375109935</v>
      </c>
      <c r="AD316">
        <v>0</v>
      </c>
      <c r="AE316" s="22">
        <v>50000000</v>
      </c>
      <c r="AF316" s="25">
        <v>2.6749999999999999E-3</v>
      </c>
      <c r="AG316" s="26">
        <v>0</v>
      </c>
      <c r="AH316" s="27">
        <v>1</v>
      </c>
      <c r="AI316" s="27" t="s">
        <v>237</v>
      </c>
      <c r="AJ316" t="s">
        <v>237</v>
      </c>
      <c r="AK316" t="s">
        <v>10</v>
      </c>
    </row>
    <row r="317" spans="1:37" ht="15" hidden="1" customHeight="1" x14ac:dyDescent="0.25">
      <c r="A317">
        <v>147515</v>
      </c>
      <c r="B317" t="s">
        <v>69</v>
      </c>
      <c r="C317" t="s">
        <v>70</v>
      </c>
      <c r="D317">
        <v>348</v>
      </c>
      <c r="E317" t="s">
        <v>12</v>
      </c>
      <c r="F317" t="s">
        <v>21</v>
      </c>
      <c r="G317" t="s">
        <v>9</v>
      </c>
      <c r="H317" t="s">
        <v>15</v>
      </c>
      <c r="J317" s="21">
        <v>45019</v>
      </c>
      <c r="K317" s="21">
        <v>45110</v>
      </c>
      <c r="L317" s="21">
        <v>45110</v>
      </c>
      <c r="M317" s="22">
        <v>50000000</v>
      </c>
      <c r="N317" t="s">
        <v>10</v>
      </c>
      <c r="O317">
        <v>2.6749999999999999E-3</v>
      </c>
      <c r="P317" t="s">
        <v>11</v>
      </c>
      <c r="R317" s="21">
        <v>45110</v>
      </c>
      <c r="S317" s="21">
        <v>45019</v>
      </c>
      <c r="T317" s="21">
        <v>45110</v>
      </c>
      <c r="U317" s="21">
        <v>45110</v>
      </c>
      <c r="V317" s="23">
        <v>0.25277777777777777</v>
      </c>
      <c r="W317">
        <v>91</v>
      </c>
      <c r="X317" s="24">
        <v>-33353.63760944469</v>
      </c>
      <c r="Y317" s="24">
        <v>-33353.63760944469</v>
      </c>
      <c r="Z317" s="24">
        <v>-33809.027777777774</v>
      </c>
      <c r="AA317" s="24">
        <v>-33809.027777777774</v>
      </c>
      <c r="AB317" s="24">
        <f t="shared" si="48"/>
        <v>-33809.027777777774</v>
      </c>
      <c r="AC317">
        <v>0.98653051571532002</v>
      </c>
      <c r="AD317">
        <v>0</v>
      </c>
      <c r="AE317" s="22">
        <v>50000000</v>
      </c>
      <c r="AF317" s="25">
        <v>2.6749999999999999E-3</v>
      </c>
      <c r="AG317" s="26">
        <v>0</v>
      </c>
      <c r="AH317" s="27">
        <v>1</v>
      </c>
      <c r="AI317" s="27" t="s">
        <v>237</v>
      </c>
      <c r="AJ317" t="s">
        <v>237</v>
      </c>
      <c r="AK317" t="s">
        <v>10</v>
      </c>
    </row>
    <row r="318" spans="1:37" ht="15" hidden="1" customHeight="1" x14ac:dyDescent="0.25">
      <c r="A318">
        <v>147516</v>
      </c>
      <c r="B318" t="s">
        <v>69</v>
      </c>
      <c r="C318" t="s">
        <v>70</v>
      </c>
      <c r="D318">
        <v>348</v>
      </c>
      <c r="E318" t="s">
        <v>12</v>
      </c>
      <c r="F318" t="s">
        <v>21</v>
      </c>
      <c r="G318" t="s">
        <v>9</v>
      </c>
      <c r="H318" t="s">
        <v>15</v>
      </c>
      <c r="J318" s="21">
        <v>45110</v>
      </c>
      <c r="K318" s="21">
        <v>45201</v>
      </c>
      <c r="L318" s="21">
        <v>45201</v>
      </c>
      <c r="M318" s="22">
        <v>50000000</v>
      </c>
      <c r="N318" t="s">
        <v>10</v>
      </c>
      <c r="O318">
        <v>2.6749999999999999E-3</v>
      </c>
      <c r="P318" t="s">
        <v>11</v>
      </c>
      <c r="R318" s="21">
        <v>45201</v>
      </c>
      <c r="S318" s="21">
        <v>45110</v>
      </c>
      <c r="T318" s="21">
        <v>45201</v>
      </c>
      <c r="U318" s="21">
        <v>45201</v>
      </c>
      <c r="V318" s="23">
        <v>0.25277777777777777</v>
      </c>
      <c r="W318">
        <v>91</v>
      </c>
      <c r="X318" s="24">
        <v>-33062.819404706555</v>
      </c>
      <c r="Y318" s="24">
        <v>-33062.819404706555</v>
      </c>
      <c r="Z318" s="24">
        <v>-33809.027777777774</v>
      </c>
      <c r="AA318" s="24">
        <v>-33809.027777777774</v>
      </c>
      <c r="AB318" s="24">
        <f t="shared" si="48"/>
        <v>-33809.027777777774</v>
      </c>
      <c r="AC318">
        <v>0.9779287243047643</v>
      </c>
      <c r="AD318">
        <v>0</v>
      </c>
      <c r="AE318" s="22">
        <v>50000000</v>
      </c>
      <c r="AF318" s="25">
        <v>2.6749999999999999E-3</v>
      </c>
      <c r="AG318" s="26">
        <v>0</v>
      </c>
      <c r="AH318" s="27">
        <v>1</v>
      </c>
      <c r="AI318" s="27" t="s">
        <v>237</v>
      </c>
      <c r="AJ318" t="s">
        <v>237</v>
      </c>
      <c r="AK318" t="s">
        <v>10</v>
      </c>
    </row>
    <row r="319" spans="1:37" ht="15" hidden="1" customHeight="1" x14ac:dyDescent="0.25">
      <c r="A319">
        <v>147517</v>
      </c>
      <c r="B319" t="s">
        <v>69</v>
      </c>
      <c r="C319" t="s">
        <v>70</v>
      </c>
      <c r="D319">
        <v>348</v>
      </c>
      <c r="E319" t="s">
        <v>12</v>
      </c>
      <c r="F319" t="s">
        <v>21</v>
      </c>
      <c r="G319" t="s">
        <v>9</v>
      </c>
      <c r="H319" t="s">
        <v>15</v>
      </c>
      <c r="J319" s="21">
        <v>45201</v>
      </c>
      <c r="K319" s="21">
        <v>45293</v>
      </c>
      <c r="L319" s="21">
        <v>45293</v>
      </c>
      <c r="M319" s="22">
        <v>50000000</v>
      </c>
      <c r="N319" t="s">
        <v>10</v>
      </c>
      <c r="O319">
        <v>2.6749999999999999E-3</v>
      </c>
      <c r="P319" t="s">
        <v>11</v>
      </c>
      <c r="R319" s="21">
        <v>45293</v>
      </c>
      <c r="S319" s="21">
        <v>45201</v>
      </c>
      <c r="T319" s="21">
        <v>45293</v>
      </c>
      <c r="U319" s="21">
        <v>45293</v>
      </c>
      <c r="V319" s="23">
        <v>0.25555555555555554</v>
      </c>
      <c r="W319">
        <v>92</v>
      </c>
      <c r="X319" s="24">
        <v>-33130.172248294104</v>
      </c>
      <c r="Y319" s="24">
        <v>-33130.172248294104</v>
      </c>
      <c r="Z319" s="24">
        <v>-34180.555555555555</v>
      </c>
      <c r="AA319" s="24">
        <v>-34180.555555555555</v>
      </c>
      <c r="AB319" s="24">
        <f t="shared" si="48"/>
        <v>-34180.555555555555</v>
      </c>
      <c r="AC319">
        <v>0.96926956598016079</v>
      </c>
      <c r="AD319">
        <v>0</v>
      </c>
      <c r="AE319" s="22">
        <v>50000000</v>
      </c>
      <c r="AF319" s="25">
        <v>2.6749999999999999E-3</v>
      </c>
      <c r="AG319" s="26">
        <v>0</v>
      </c>
      <c r="AH319" s="27">
        <v>1</v>
      </c>
      <c r="AI319" s="27" t="s">
        <v>237</v>
      </c>
      <c r="AJ319" t="s">
        <v>237</v>
      </c>
      <c r="AK319" t="s">
        <v>10</v>
      </c>
    </row>
    <row r="320" spans="1:37" ht="15" customHeight="1" x14ac:dyDescent="0.25">
      <c r="A320">
        <v>147541</v>
      </c>
      <c r="B320" t="s">
        <v>71</v>
      </c>
      <c r="C320" t="s">
        <v>70</v>
      </c>
      <c r="D320">
        <v>348</v>
      </c>
      <c r="E320" t="s">
        <v>12</v>
      </c>
      <c r="F320" t="s">
        <v>21</v>
      </c>
      <c r="G320" t="s">
        <v>9</v>
      </c>
      <c r="H320" t="s">
        <v>15</v>
      </c>
      <c r="I320" s="21">
        <v>44833</v>
      </c>
      <c r="J320" s="21">
        <v>44837</v>
      </c>
      <c r="K320" s="21">
        <v>44928</v>
      </c>
      <c r="L320" s="21">
        <v>44928</v>
      </c>
      <c r="M320" s="22">
        <v>50000000</v>
      </c>
      <c r="N320" t="s">
        <v>10</v>
      </c>
      <c r="O320" t="s">
        <v>24</v>
      </c>
      <c r="P320" t="s">
        <v>11</v>
      </c>
      <c r="R320" s="21">
        <v>44833</v>
      </c>
      <c r="S320" s="21">
        <v>44837</v>
      </c>
      <c r="T320" s="21">
        <v>44928</v>
      </c>
      <c r="U320" s="21">
        <v>44928</v>
      </c>
      <c r="V320" s="23">
        <v>0.25277777777777777</v>
      </c>
      <c r="W320">
        <v>91</v>
      </c>
      <c r="X320" s="24">
        <v>146587.88327713826</v>
      </c>
      <c r="Y320" s="24">
        <v>146587.88327713826</v>
      </c>
      <c r="Z320" s="24">
        <v>146611.11111111109</v>
      </c>
      <c r="AA320" s="24">
        <v>146611.11111111109</v>
      </c>
      <c r="AB320" s="24">
        <f t="shared" ref="AB320:AB324" si="49">IF(AA320&lt;0,0,AA320)</f>
        <v>146611.11111111109</v>
      </c>
      <c r="AC320">
        <v>0.99984156839275828</v>
      </c>
      <c r="AD320">
        <v>1611.1111111111109</v>
      </c>
      <c r="AE320" s="22">
        <v>50000000</v>
      </c>
      <c r="AF320" s="25">
        <v>1.1599999999999999E-2</v>
      </c>
      <c r="AG320" s="26">
        <v>0</v>
      </c>
      <c r="AH320" s="27">
        <v>1</v>
      </c>
      <c r="AI320" s="27" t="s">
        <v>237</v>
      </c>
      <c r="AJ320" t="s">
        <v>237</v>
      </c>
      <c r="AK320" t="s">
        <v>10</v>
      </c>
    </row>
    <row r="321" spans="1:37" ht="15" customHeight="1" x14ac:dyDescent="0.25">
      <c r="A321">
        <v>147542</v>
      </c>
      <c r="B321" t="s">
        <v>71</v>
      </c>
      <c r="C321" t="s">
        <v>70</v>
      </c>
      <c r="D321">
        <v>348</v>
      </c>
      <c r="E321" t="s">
        <v>12</v>
      </c>
      <c r="F321" t="s">
        <v>21</v>
      </c>
      <c r="G321" t="s">
        <v>9</v>
      </c>
      <c r="H321" t="s">
        <v>15</v>
      </c>
      <c r="I321" s="21">
        <v>44924</v>
      </c>
      <c r="J321" s="21">
        <v>44928</v>
      </c>
      <c r="K321" s="21">
        <v>45019</v>
      </c>
      <c r="L321" s="21">
        <v>45019</v>
      </c>
      <c r="M321" s="22">
        <v>50000000</v>
      </c>
      <c r="N321" t="s">
        <v>10</v>
      </c>
      <c r="O321" t="s">
        <v>24</v>
      </c>
      <c r="P321" t="s">
        <v>11</v>
      </c>
      <c r="R321" s="21">
        <v>44924</v>
      </c>
      <c r="S321" s="21">
        <v>44928</v>
      </c>
      <c r="T321" s="21">
        <v>45019</v>
      </c>
      <c r="U321" s="21">
        <v>45019</v>
      </c>
      <c r="V321" s="23">
        <v>0.25277777777777777</v>
      </c>
      <c r="W321">
        <v>91</v>
      </c>
      <c r="X321" s="24">
        <v>274427.46456428454</v>
      </c>
      <c r="Y321" s="24">
        <v>274427.46456428454</v>
      </c>
      <c r="Z321" s="24">
        <v>276033.33333333331</v>
      </c>
      <c r="AA321" s="24">
        <v>276033.33333333331</v>
      </c>
      <c r="AB321" s="24">
        <f t="shared" si="49"/>
        <v>276033.33333333331</v>
      </c>
      <c r="AC321">
        <v>0.9941823375109935</v>
      </c>
      <c r="AD321">
        <v>0</v>
      </c>
      <c r="AE321" s="22">
        <v>50000000</v>
      </c>
      <c r="AF321" s="25">
        <v>2.1840000000000002E-2</v>
      </c>
      <c r="AG321" s="26">
        <v>0</v>
      </c>
      <c r="AH321" s="27">
        <v>1</v>
      </c>
      <c r="AI321" s="27" t="s">
        <v>237</v>
      </c>
      <c r="AJ321" t="s">
        <v>237</v>
      </c>
      <c r="AK321" t="s">
        <v>10</v>
      </c>
    </row>
    <row r="322" spans="1:37" ht="15" customHeight="1" x14ac:dyDescent="0.25">
      <c r="A322">
        <v>147543</v>
      </c>
      <c r="B322" t="s">
        <v>71</v>
      </c>
      <c r="C322" t="s">
        <v>70</v>
      </c>
      <c r="D322">
        <v>348</v>
      </c>
      <c r="E322" t="s">
        <v>12</v>
      </c>
      <c r="F322" t="s">
        <v>21</v>
      </c>
      <c r="G322" t="s">
        <v>9</v>
      </c>
      <c r="H322" t="s">
        <v>15</v>
      </c>
      <c r="I322" s="21">
        <v>45015</v>
      </c>
      <c r="J322" s="21">
        <v>45019</v>
      </c>
      <c r="K322" s="21">
        <v>45110</v>
      </c>
      <c r="L322" s="21">
        <v>45110</v>
      </c>
      <c r="M322" s="22">
        <v>50000000</v>
      </c>
      <c r="N322" t="s">
        <v>10</v>
      </c>
      <c r="O322" t="s">
        <v>24</v>
      </c>
      <c r="P322" t="s">
        <v>11</v>
      </c>
      <c r="R322" s="21">
        <v>45015</v>
      </c>
      <c r="S322" s="21">
        <v>45019</v>
      </c>
      <c r="T322" s="21">
        <v>45110</v>
      </c>
      <c r="U322" s="21">
        <v>45110</v>
      </c>
      <c r="V322" s="23">
        <v>0.25277777777777777</v>
      </c>
      <c r="W322">
        <v>91</v>
      </c>
      <c r="X322" s="24">
        <v>392196.84559530794</v>
      </c>
      <c r="Y322" s="24">
        <v>392196.84559530794</v>
      </c>
      <c r="Z322" s="24">
        <v>397551.66145157837</v>
      </c>
      <c r="AA322" s="24">
        <v>397551.66145157837</v>
      </c>
      <c r="AB322" s="24">
        <f t="shared" si="49"/>
        <v>397551.66145157837</v>
      </c>
      <c r="AC322">
        <v>0.98653051571532002</v>
      </c>
      <c r="AD322">
        <v>0</v>
      </c>
      <c r="AE322" s="22">
        <v>50000000</v>
      </c>
      <c r="AF322" s="25">
        <v>3.1454636950014991E-2</v>
      </c>
      <c r="AG322" s="26">
        <v>0</v>
      </c>
      <c r="AH322" s="27">
        <v>1</v>
      </c>
      <c r="AI322" s="27" t="s">
        <v>237</v>
      </c>
      <c r="AJ322" t="s">
        <v>237</v>
      </c>
      <c r="AK322" t="s">
        <v>10</v>
      </c>
    </row>
    <row r="323" spans="1:37" ht="15" customHeight="1" x14ac:dyDescent="0.25">
      <c r="A323">
        <v>147544</v>
      </c>
      <c r="B323" t="s">
        <v>71</v>
      </c>
      <c r="C323" t="s">
        <v>70</v>
      </c>
      <c r="D323">
        <v>348</v>
      </c>
      <c r="E323" t="s">
        <v>12</v>
      </c>
      <c r="F323" t="s">
        <v>21</v>
      </c>
      <c r="G323" t="s">
        <v>9</v>
      </c>
      <c r="H323" t="s">
        <v>15</v>
      </c>
      <c r="I323" s="21">
        <v>45106</v>
      </c>
      <c r="J323" s="21">
        <v>45110</v>
      </c>
      <c r="K323" s="21">
        <v>45201</v>
      </c>
      <c r="L323" s="21">
        <v>45201</v>
      </c>
      <c r="M323" s="22">
        <v>50000000</v>
      </c>
      <c r="N323" t="s">
        <v>10</v>
      </c>
      <c r="O323" t="s">
        <v>24</v>
      </c>
      <c r="P323" t="s">
        <v>11</v>
      </c>
      <c r="R323" s="21">
        <v>45106</v>
      </c>
      <c r="S323" s="21">
        <v>45110</v>
      </c>
      <c r="T323" s="21">
        <v>45201</v>
      </c>
      <c r="U323" s="21">
        <v>45201</v>
      </c>
      <c r="V323" s="23">
        <v>0.25277777777777777</v>
      </c>
      <c r="W323">
        <v>91</v>
      </c>
      <c r="X323" s="24">
        <v>443806.26044764614</v>
      </c>
      <c r="Y323" s="24">
        <v>443806.26044764614</v>
      </c>
      <c r="Z323" s="24">
        <v>453822.70652000728</v>
      </c>
      <c r="AA323" s="24">
        <v>453822.70652000728</v>
      </c>
      <c r="AB323" s="24">
        <f t="shared" si="49"/>
        <v>453822.70652000728</v>
      </c>
      <c r="AC323">
        <v>0.9779287243047643</v>
      </c>
      <c r="AD323">
        <v>0</v>
      </c>
      <c r="AE323" s="22">
        <v>50000000</v>
      </c>
      <c r="AF323" s="25">
        <v>3.5906851504879697E-2</v>
      </c>
      <c r="AG323" s="26">
        <v>0</v>
      </c>
      <c r="AH323" s="27">
        <v>1</v>
      </c>
      <c r="AI323" s="27" t="s">
        <v>237</v>
      </c>
      <c r="AJ323" t="s">
        <v>237</v>
      </c>
      <c r="AK323" t="s">
        <v>10</v>
      </c>
    </row>
    <row r="324" spans="1:37" ht="15" customHeight="1" x14ac:dyDescent="0.25">
      <c r="A324">
        <v>147545</v>
      </c>
      <c r="B324" t="s">
        <v>71</v>
      </c>
      <c r="C324" t="s">
        <v>70</v>
      </c>
      <c r="D324">
        <v>348</v>
      </c>
      <c r="E324" t="s">
        <v>12</v>
      </c>
      <c r="F324" t="s">
        <v>21</v>
      </c>
      <c r="G324" t="s">
        <v>9</v>
      </c>
      <c r="H324" t="s">
        <v>15</v>
      </c>
      <c r="I324" s="21">
        <v>45197</v>
      </c>
      <c r="J324" s="21">
        <v>45201</v>
      </c>
      <c r="K324" s="21">
        <v>45293</v>
      </c>
      <c r="L324" s="21">
        <v>45293</v>
      </c>
      <c r="M324" s="22">
        <v>50000000</v>
      </c>
      <c r="N324" t="s">
        <v>10</v>
      </c>
      <c r="O324" t="s">
        <v>24</v>
      </c>
      <c r="P324" t="s">
        <v>11</v>
      </c>
      <c r="R324" s="21">
        <v>45197</v>
      </c>
      <c r="S324" s="21">
        <v>45201</v>
      </c>
      <c r="T324" s="21">
        <v>45293</v>
      </c>
      <c r="U324" s="21">
        <v>45293</v>
      </c>
      <c r="V324" s="23">
        <v>0.25555555555555554</v>
      </c>
      <c r="W324">
        <v>92</v>
      </c>
      <c r="X324" s="24">
        <v>453765.08113568369</v>
      </c>
      <c r="Y324" s="24">
        <v>453765.08113568369</v>
      </c>
      <c r="Z324" s="24">
        <v>468151.58245149261</v>
      </c>
      <c r="AA324" s="24">
        <v>468151.58245149261</v>
      </c>
      <c r="AB324" s="24">
        <f t="shared" si="49"/>
        <v>468151.58245149261</v>
      </c>
      <c r="AC324">
        <v>0.96926956598016079</v>
      </c>
      <c r="AD324">
        <v>0</v>
      </c>
      <c r="AE324" s="22">
        <v>50000000</v>
      </c>
      <c r="AF324" s="25">
        <v>3.6637949930986381E-2</v>
      </c>
      <c r="AG324" s="26">
        <v>0</v>
      </c>
      <c r="AH324" s="27">
        <v>1</v>
      </c>
      <c r="AI324" s="27" t="s">
        <v>237</v>
      </c>
      <c r="AJ324" t="s">
        <v>237</v>
      </c>
      <c r="AK324" t="s">
        <v>10</v>
      </c>
    </row>
    <row r="325" spans="1:37" ht="15" hidden="1" customHeight="1" x14ac:dyDescent="0.25">
      <c r="A325">
        <v>147601</v>
      </c>
      <c r="B325" t="s">
        <v>163</v>
      </c>
      <c r="C325" t="s">
        <v>162</v>
      </c>
      <c r="D325">
        <v>350</v>
      </c>
      <c r="E325" t="s">
        <v>12</v>
      </c>
      <c r="F325" t="s">
        <v>21</v>
      </c>
      <c r="G325" t="s">
        <v>9</v>
      </c>
      <c r="H325" t="s">
        <v>14</v>
      </c>
      <c r="J325" s="21">
        <v>44925</v>
      </c>
      <c r="K325" s="21">
        <v>45016</v>
      </c>
      <c r="L325" s="21">
        <v>45016</v>
      </c>
      <c r="M325" s="22">
        <v>50000000</v>
      </c>
      <c r="N325" t="s">
        <v>10</v>
      </c>
      <c r="O325">
        <v>6.1999999999999998E-3</v>
      </c>
      <c r="P325" t="s">
        <v>11</v>
      </c>
      <c r="R325" s="21">
        <v>45016</v>
      </c>
      <c r="S325" s="21">
        <v>44925</v>
      </c>
      <c r="T325" s="21">
        <v>45016</v>
      </c>
      <c r="U325" s="21">
        <v>45016</v>
      </c>
      <c r="V325" s="23">
        <v>0.25277777777777777</v>
      </c>
      <c r="W325">
        <v>91</v>
      </c>
      <c r="X325" s="24">
        <v>-77922.469785536101</v>
      </c>
      <c r="Y325" s="24">
        <v>-77922.469785536101</v>
      </c>
      <c r="Z325" s="24">
        <v>-78361.111111111109</v>
      </c>
      <c r="AA325" s="24">
        <v>-78361.111111111109</v>
      </c>
      <c r="AB325" s="24">
        <f t="shared" ref="AB325:AB334" si="50">AA325</f>
        <v>-78361.111111111109</v>
      </c>
      <c r="AC325">
        <v>0.99440230850028344</v>
      </c>
      <c r="AD325">
        <v>-861.11111111111109</v>
      </c>
      <c r="AE325" s="22">
        <v>50000000</v>
      </c>
      <c r="AF325" s="25">
        <v>6.1999999999999998E-3</v>
      </c>
      <c r="AG325" s="26">
        <v>0</v>
      </c>
      <c r="AH325" s="27">
        <v>1</v>
      </c>
      <c r="AI325" s="27" t="s">
        <v>237</v>
      </c>
      <c r="AJ325" t="s">
        <v>237</v>
      </c>
      <c r="AK325" t="s">
        <v>10</v>
      </c>
    </row>
    <row r="326" spans="1:37" ht="15" hidden="1" customHeight="1" x14ac:dyDescent="0.25">
      <c r="A326">
        <v>147602</v>
      </c>
      <c r="B326" t="s">
        <v>163</v>
      </c>
      <c r="C326" t="s">
        <v>162</v>
      </c>
      <c r="D326">
        <v>350</v>
      </c>
      <c r="E326" t="s">
        <v>12</v>
      </c>
      <c r="F326" t="s">
        <v>21</v>
      </c>
      <c r="G326" t="s">
        <v>9</v>
      </c>
      <c r="H326" t="s">
        <v>14</v>
      </c>
      <c r="J326" s="21">
        <v>45016</v>
      </c>
      <c r="K326" s="21">
        <v>45107</v>
      </c>
      <c r="L326" s="21">
        <v>45107</v>
      </c>
      <c r="M326" s="22">
        <v>50000000</v>
      </c>
      <c r="N326" t="s">
        <v>10</v>
      </c>
      <c r="O326">
        <v>6.1999999999999998E-3</v>
      </c>
      <c r="P326" t="s">
        <v>11</v>
      </c>
      <c r="R326" s="21">
        <v>45107</v>
      </c>
      <c r="S326" s="21">
        <v>45016</v>
      </c>
      <c r="T326" s="21">
        <v>45107</v>
      </c>
      <c r="U326" s="21">
        <v>45107</v>
      </c>
      <c r="V326" s="23">
        <v>0.25277777777777777</v>
      </c>
      <c r="W326">
        <v>91</v>
      </c>
      <c r="X326" s="24">
        <v>-77326.964625362991</v>
      </c>
      <c r="Y326" s="24">
        <v>-77326.964625362991</v>
      </c>
      <c r="Z326" s="24">
        <v>-78361.111111111109</v>
      </c>
      <c r="AA326" s="24">
        <v>-78361.111111111109</v>
      </c>
      <c r="AB326" s="24">
        <f t="shared" si="50"/>
        <v>-78361.111111111109</v>
      </c>
      <c r="AC326">
        <v>0.98680280982384527</v>
      </c>
      <c r="AD326">
        <v>0</v>
      </c>
      <c r="AE326" s="22">
        <v>50000000</v>
      </c>
      <c r="AF326" s="25">
        <v>6.1999999999999998E-3</v>
      </c>
      <c r="AG326" s="26">
        <v>0</v>
      </c>
      <c r="AH326" s="27">
        <v>1</v>
      </c>
      <c r="AI326" s="27" t="s">
        <v>237</v>
      </c>
      <c r="AJ326" t="s">
        <v>237</v>
      </c>
      <c r="AK326" t="s">
        <v>10</v>
      </c>
    </row>
    <row r="327" spans="1:37" ht="15" hidden="1" customHeight="1" x14ac:dyDescent="0.25">
      <c r="A327">
        <v>147603</v>
      </c>
      <c r="B327" t="s">
        <v>163</v>
      </c>
      <c r="C327" t="s">
        <v>162</v>
      </c>
      <c r="D327">
        <v>350</v>
      </c>
      <c r="E327" t="s">
        <v>12</v>
      </c>
      <c r="F327" t="s">
        <v>21</v>
      </c>
      <c r="G327" t="s">
        <v>9</v>
      </c>
      <c r="H327" t="s">
        <v>14</v>
      </c>
      <c r="J327" s="21">
        <v>45107</v>
      </c>
      <c r="K327" s="21">
        <v>45198</v>
      </c>
      <c r="L327" s="21">
        <v>45198</v>
      </c>
      <c r="M327" s="22">
        <v>50000000</v>
      </c>
      <c r="N327" t="s">
        <v>10</v>
      </c>
      <c r="O327">
        <v>6.1999999999999998E-3</v>
      </c>
      <c r="P327" t="s">
        <v>11</v>
      </c>
      <c r="R327" s="21">
        <v>45198</v>
      </c>
      <c r="S327" s="21">
        <v>45107</v>
      </c>
      <c r="T327" s="21">
        <v>45198</v>
      </c>
      <c r="U327" s="21">
        <v>45198</v>
      </c>
      <c r="V327" s="23">
        <v>0.25277777777777777</v>
      </c>
      <c r="W327">
        <v>91</v>
      </c>
      <c r="X327" s="24">
        <v>-76653.924585672576</v>
      </c>
      <c r="Y327" s="24">
        <v>-76653.924585672576</v>
      </c>
      <c r="Z327" s="24">
        <v>-78361.111111111109</v>
      </c>
      <c r="AA327" s="24">
        <v>-78361.111111111109</v>
      </c>
      <c r="AB327" s="24">
        <f t="shared" si="50"/>
        <v>-78361.111111111109</v>
      </c>
      <c r="AC327">
        <v>0.97821385504580394</v>
      </c>
      <c r="AD327">
        <v>0</v>
      </c>
      <c r="AE327" s="22">
        <v>50000000</v>
      </c>
      <c r="AF327" s="25">
        <v>6.1999999999999998E-3</v>
      </c>
      <c r="AG327" s="26">
        <v>0</v>
      </c>
      <c r="AH327" s="27">
        <v>1</v>
      </c>
      <c r="AI327" s="27" t="s">
        <v>237</v>
      </c>
      <c r="AJ327" t="s">
        <v>237</v>
      </c>
      <c r="AK327" t="s">
        <v>10</v>
      </c>
    </row>
    <row r="328" spans="1:37" ht="15" hidden="1" customHeight="1" x14ac:dyDescent="0.25">
      <c r="A328">
        <v>147604</v>
      </c>
      <c r="B328" t="s">
        <v>163</v>
      </c>
      <c r="C328" t="s">
        <v>162</v>
      </c>
      <c r="D328">
        <v>350</v>
      </c>
      <c r="E328" t="s">
        <v>12</v>
      </c>
      <c r="F328" t="s">
        <v>21</v>
      </c>
      <c r="G328" t="s">
        <v>9</v>
      </c>
      <c r="H328" t="s">
        <v>14</v>
      </c>
      <c r="J328" s="21">
        <v>45198</v>
      </c>
      <c r="K328" s="21">
        <v>45289</v>
      </c>
      <c r="L328" s="21">
        <v>45289</v>
      </c>
      <c r="M328" s="22">
        <v>50000000</v>
      </c>
      <c r="N328" t="s">
        <v>10</v>
      </c>
      <c r="O328">
        <v>6.1999999999999998E-3</v>
      </c>
      <c r="P328" t="s">
        <v>11</v>
      </c>
      <c r="R328" s="21">
        <v>45289</v>
      </c>
      <c r="S328" s="21">
        <v>45198</v>
      </c>
      <c r="T328" s="21">
        <v>45289</v>
      </c>
      <c r="U328" s="21">
        <v>45289</v>
      </c>
      <c r="V328" s="23">
        <v>0.25277777777777777</v>
      </c>
      <c r="W328">
        <v>91</v>
      </c>
      <c r="X328" s="24">
        <v>-75982.193721099087</v>
      </c>
      <c r="Y328" s="24">
        <v>-75982.193721099087</v>
      </c>
      <c r="Z328" s="24">
        <v>-78361.111111111109</v>
      </c>
      <c r="AA328" s="24">
        <v>-78361.111111111109</v>
      </c>
      <c r="AB328" s="24">
        <f t="shared" si="50"/>
        <v>-78361.111111111109</v>
      </c>
      <c r="AC328">
        <v>0.96964160721714543</v>
      </c>
      <c r="AD328">
        <v>0</v>
      </c>
      <c r="AE328" s="22">
        <v>50000000</v>
      </c>
      <c r="AF328" s="25">
        <v>6.1999999999999998E-3</v>
      </c>
      <c r="AG328" s="26">
        <v>0</v>
      </c>
      <c r="AH328" s="27">
        <v>1</v>
      </c>
      <c r="AI328" s="27" t="s">
        <v>237</v>
      </c>
      <c r="AJ328" t="s">
        <v>237</v>
      </c>
      <c r="AK328" t="s">
        <v>10</v>
      </c>
    </row>
    <row r="329" spans="1:37" ht="15" hidden="1" customHeight="1" x14ac:dyDescent="0.25">
      <c r="A329">
        <v>147605</v>
      </c>
      <c r="B329" t="s">
        <v>163</v>
      </c>
      <c r="C329" t="s">
        <v>162</v>
      </c>
      <c r="D329">
        <v>350</v>
      </c>
      <c r="E329" t="s">
        <v>12</v>
      </c>
      <c r="F329" t="s">
        <v>21</v>
      </c>
      <c r="G329" t="s">
        <v>9</v>
      </c>
      <c r="H329" t="s">
        <v>14</v>
      </c>
      <c r="J329" s="21">
        <v>45289</v>
      </c>
      <c r="K329" s="21">
        <v>45380</v>
      </c>
      <c r="L329" s="21">
        <v>45380</v>
      </c>
      <c r="M329" s="22">
        <v>50000000</v>
      </c>
      <c r="N329" t="s">
        <v>10</v>
      </c>
      <c r="O329">
        <v>6.1999999999999998E-3</v>
      </c>
      <c r="P329" t="s">
        <v>11</v>
      </c>
      <c r="R329" s="21">
        <v>45380</v>
      </c>
      <c r="S329" s="21">
        <v>45289</v>
      </c>
      <c r="T329" s="21">
        <v>45380</v>
      </c>
      <c r="U329" s="21">
        <v>45380</v>
      </c>
      <c r="V329" s="23">
        <v>0.25277777777777777</v>
      </c>
      <c r="W329">
        <v>91</v>
      </c>
      <c r="X329" s="24">
        <v>-75331.917177105366</v>
      </c>
      <c r="Y329" s="24">
        <v>-75331.917177105366</v>
      </c>
      <c r="Z329" s="24">
        <v>-78361.111111111109</v>
      </c>
      <c r="AA329" s="24">
        <v>-78361.111111111109</v>
      </c>
      <c r="AB329" s="24">
        <f t="shared" si="50"/>
        <v>-78361.111111111109</v>
      </c>
      <c r="AC329">
        <v>0.96134314724416625</v>
      </c>
      <c r="AD329">
        <v>0</v>
      </c>
      <c r="AE329" s="22">
        <v>50000000</v>
      </c>
      <c r="AF329" s="25">
        <v>6.1999999999999998E-3</v>
      </c>
      <c r="AG329" s="26">
        <v>0</v>
      </c>
      <c r="AH329" s="27">
        <v>1</v>
      </c>
      <c r="AI329" s="27" t="s">
        <v>237</v>
      </c>
      <c r="AJ329" t="s">
        <v>237</v>
      </c>
      <c r="AK329" t="s">
        <v>10</v>
      </c>
    </row>
    <row r="330" spans="1:37" ht="15" hidden="1" customHeight="1" x14ac:dyDescent="0.25">
      <c r="A330">
        <v>147606</v>
      </c>
      <c r="B330" t="s">
        <v>163</v>
      </c>
      <c r="C330" t="s">
        <v>162</v>
      </c>
      <c r="D330">
        <v>350</v>
      </c>
      <c r="E330" t="s">
        <v>12</v>
      </c>
      <c r="F330" t="s">
        <v>21</v>
      </c>
      <c r="G330" t="s">
        <v>9</v>
      </c>
      <c r="H330" t="s">
        <v>14</v>
      </c>
      <c r="J330" s="21">
        <v>45380</v>
      </c>
      <c r="K330" s="21">
        <v>45471</v>
      </c>
      <c r="L330" s="21">
        <v>45471</v>
      </c>
      <c r="M330" s="22">
        <v>50000000</v>
      </c>
      <c r="N330" t="s">
        <v>10</v>
      </c>
      <c r="O330">
        <v>6.1999999999999998E-3</v>
      </c>
      <c r="P330" t="s">
        <v>11</v>
      </c>
      <c r="R330" s="21">
        <v>45471</v>
      </c>
      <c r="S330" s="21">
        <v>45380</v>
      </c>
      <c r="T330" s="21">
        <v>45471</v>
      </c>
      <c r="U330" s="21">
        <v>45471</v>
      </c>
      <c r="V330" s="23">
        <v>0.25277777777777777</v>
      </c>
      <c r="W330">
        <v>91</v>
      </c>
      <c r="X330" s="24">
        <v>-74716.305790038125</v>
      </c>
      <c r="Y330" s="24">
        <v>-74716.305790038125</v>
      </c>
      <c r="Z330" s="24">
        <v>-78361.111111111109</v>
      </c>
      <c r="AA330" s="24">
        <v>-78361.111111111109</v>
      </c>
      <c r="AB330" s="24">
        <f t="shared" si="50"/>
        <v>-78361.111111111109</v>
      </c>
      <c r="AC330">
        <v>0.95348706431810448</v>
      </c>
      <c r="AD330">
        <v>0</v>
      </c>
      <c r="AE330" s="22">
        <v>50000000</v>
      </c>
      <c r="AF330" s="25">
        <v>6.1999999999999998E-3</v>
      </c>
      <c r="AG330" s="26">
        <v>0</v>
      </c>
      <c r="AH330" s="27">
        <v>1</v>
      </c>
      <c r="AI330" s="27" t="s">
        <v>237</v>
      </c>
      <c r="AJ330" t="s">
        <v>237</v>
      </c>
      <c r="AK330" t="s">
        <v>10</v>
      </c>
    </row>
    <row r="331" spans="1:37" ht="15" hidden="1" customHeight="1" x14ac:dyDescent="0.25">
      <c r="A331">
        <v>147607</v>
      </c>
      <c r="B331" t="s">
        <v>163</v>
      </c>
      <c r="C331" t="s">
        <v>162</v>
      </c>
      <c r="D331">
        <v>350</v>
      </c>
      <c r="E331" t="s">
        <v>12</v>
      </c>
      <c r="F331" t="s">
        <v>21</v>
      </c>
      <c r="G331" t="s">
        <v>9</v>
      </c>
      <c r="H331" t="s">
        <v>14</v>
      </c>
      <c r="J331" s="21">
        <v>45471</v>
      </c>
      <c r="K331" s="21">
        <v>45565</v>
      </c>
      <c r="L331" s="21">
        <v>45565</v>
      </c>
      <c r="M331" s="22">
        <v>50000000</v>
      </c>
      <c r="N331" t="s">
        <v>10</v>
      </c>
      <c r="O331">
        <v>6.1999999999999998E-3</v>
      </c>
      <c r="P331" t="s">
        <v>11</v>
      </c>
      <c r="R331" s="21">
        <v>45565</v>
      </c>
      <c r="S331" s="21">
        <v>45471</v>
      </c>
      <c r="T331" s="21">
        <v>45565</v>
      </c>
      <c r="U331" s="21">
        <v>45565</v>
      </c>
      <c r="V331" s="23">
        <v>0.26111111111111113</v>
      </c>
      <c r="W331">
        <v>94</v>
      </c>
      <c r="X331" s="24">
        <v>-76568.434201350072</v>
      </c>
      <c r="Y331" s="24">
        <v>-76568.434201350072</v>
      </c>
      <c r="Z331" s="24">
        <v>-80944.444444444453</v>
      </c>
      <c r="AA331" s="24">
        <v>-80944.444444444453</v>
      </c>
      <c r="AB331" s="24">
        <f t="shared" si="50"/>
        <v>-80944.444444444453</v>
      </c>
      <c r="AC331">
        <v>0.94593810269341194</v>
      </c>
      <c r="AD331">
        <v>0</v>
      </c>
      <c r="AE331" s="22">
        <v>50000000</v>
      </c>
      <c r="AF331" s="25">
        <v>6.1999999999999998E-3</v>
      </c>
      <c r="AG331" s="26">
        <v>0</v>
      </c>
      <c r="AH331" s="27">
        <v>1</v>
      </c>
      <c r="AI331" s="27" t="s">
        <v>237</v>
      </c>
      <c r="AJ331" t="s">
        <v>237</v>
      </c>
      <c r="AK331" t="s">
        <v>10</v>
      </c>
    </row>
    <row r="332" spans="1:37" ht="15" hidden="1" customHeight="1" x14ac:dyDescent="0.25">
      <c r="A332">
        <v>147608</v>
      </c>
      <c r="B332" t="s">
        <v>163</v>
      </c>
      <c r="C332" t="s">
        <v>162</v>
      </c>
      <c r="D332">
        <v>350</v>
      </c>
      <c r="E332" t="s">
        <v>12</v>
      </c>
      <c r="F332" t="s">
        <v>21</v>
      </c>
      <c r="G332" t="s">
        <v>9</v>
      </c>
      <c r="H332" t="s">
        <v>14</v>
      </c>
      <c r="J332" s="21">
        <v>45565</v>
      </c>
      <c r="K332" s="21">
        <v>45657</v>
      </c>
      <c r="L332" s="21">
        <v>45657</v>
      </c>
      <c r="M332" s="22">
        <v>50000000</v>
      </c>
      <c r="N332" t="s">
        <v>10</v>
      </c>
      <c r="O332">
        <v>6.1999999999999998E-3</v>
      </c>
      <c r="P332" t="s">
        <v>11</v>
      </c>
      <c r="R332" s="21">
        <v>45657</v>
      </c>
      <c r="S332" s="21">
        <v>45565</v>
      </c>
      <c r="T332" s="21">
        <v>45657</v>
      </c>
      <c r="U332" s="21">
        <v>45657</v>
      </c>
      <c r="V332" s="23">
        <v>0.25555555555555554</v>
      </c>
      <c r="W332">
        <v>92</v>
      </c>
      <c r="X332" s="24">
        <v>-74386.284633728894</v>
      </c>
      <c r="Y332" s="24">
        <v>-74386.284633728894</v>
      </c>
      <c r="Z332" s="24">
        <v>-79222.222222222219</v>
      </c>
      <c r="AA332" s="24">
        <v>-79222.222222222219</v>
      </c>
      <c r="AB332" s="24">
        <f t="shared" si="50"/>
        <v>-79222.222222222219</v>
      </c>
      <c r="AC332">
        <v>0.93895730954216006</v>
      </c>
      <c r="AD332">
        <v>0</v>
      </c>
      <c r="AE332" s="22">
        <v>50000000</v>
      </c>
      <c r="AF332" s="25">
        <v>6.1999999999999998E-3</v>
      </c>
      <c r="AG332" s="26">
        <v>0</v>
      </c>
      <c r="AH332" s="27">
        <v>1</v>
      </c>
      <c r="AI332" s="27" t="s">
        <v>237</v>
      </c>
      <c r="AJ332" t="s">
        <v>237</v>
      </c>
      <c r="AK332" t="s">
        <v>10</v>
      </c>
    </row>
    <row r="333" spans="1:37" ht="15" hidden="1" customHeight="1" x14ac:dyDescent="0.25">
      <c r="A333">
        <v>147609</v>
      </c>
      <c r="B333" t="s">
        <v>163</v>
      </c>
      <c r="C333" t="s">
        <v>162</v>
      </c>
      <c r="D333">
        <v>350</v>
      </c>
      <c r="E333" t="s">
        <v>12</v>
      </c>
      <c r="F333" t="s">
        <v>21</v>
      </c>
      <c r="G333" t="s">
        <v>9</v>
      </c>
      <c r="H333" t="s">
        <v>14</v>
      </c>
      <c r="J333" s="21">
        <v>45657</v>
      </c>
      <c r="K333" s="21">
        <v>45747</v>
      </c>
      <c r="L333" s="21">
        <v>45747</v>
      </c>
      <c r="M333" s="22">
        <v>50000000</v>
      </c>
      <c r="N333" t="s">
        <v>10</v>
      </c>
      <c r="O333">
        <v>6.1999999999999998E-3</v>
      </c>
      <c r="P333" t="s">
        <v>11</v>
      </c>
      <c r="R333" s="21">
        <v>45747</v>
      </c>
      <c r="S333" s="21">
        <v>45657</v>
      </c>
      <c r="T333" s="21">
        <v>45747</v>
      </c>
      <c r="U333" s="21">
        <v>45747</v>
      </c>
      <c r="V333" s="23">
        <v>0.25</v>
      </c>
      <c r="W333">
        <v>90</v>
      </c>
      <c r="X333" s="24">
        <v>-72255.607869063824</v>
      </c>
      <c r="Y333" s="24">
        <v>-72255.607869063824</v>
      </c>
      <c r="Z333" s="24">
        <v>-77500</v>
      </c>
      <c r="AA333" s="24">
        <v>-77500</v>
      </c>
      <c r="AB333" s="24">
        <f t="shared" si="50"/>
        <v>-77500</v>
      </c>
      <c r="AC333">
        <v>0.93233042411695255</v>
      </c>
      <c r="AD333">
        <v>0</v>
      </c>
      <c r="AE333" s="22">
        <v>50000000</v>
      </c>
      <c r="AF333" s="25">
        <v>6.1999999999999998E-3</v>
      </c>
      <c r="AG333" s="26">
        <v>0</v>
      </c>
      <c r="AH333" s="27">
        <v>1</v>
      </c>
      <c r="AI333" s="27" t="s">
        <v>237</v>
      </c>
      <c r="AJ333" t="s">
        <v>237</v>
      </c>
      <c r="AK333" t="s">
        <v>10</v>
      </c>
    </row>
    <row r="334" spans="1:37" ht="15" hidden="1" customHeight="1" x14ac:dyDescent="0.25">
      <c r="A334">
        <v>147610</v>
      </c>
      <c r="B334" t="s">
        <v>163</v>
      </c>
      <c r="C334" t="s">
        <v>162</v>
      </c>
      <c r="D334">
        <v>350</v>
      </c>
      <c r="E334" t="s">
        <v>12</v>
      </c>
      <c r="F334" t="s">
        <v>21</v>
      </c>
      <c r="G334" t="s">
        <v>9</v>
      </c>
      <c r="H334" t="s">
        <v>14</v>
      </c>
      <c r="J334" s="21">
        <v>45747</v>
      </c>
      <c r="K334" s="21">
        <v>45838</v>
      </c>
      <c r="L334" s="21">
        <v>45838</v>
      </c>
      <c r="M334" s="22">
        <v>50000000</v>
      </c>
      <c r="N334" t="s">
        <v>10</v>
      </c>
      <c r="O334">
        <v>6.1999999999999998E-3</v>
      </c>
      <c r="P334" t="s">
        <v>11</v>
      </c>
      <c r="R334" s="21">
        <v>45838</v>
      </c>
      <c r="S334" s="21">
        <v>45747</v>
      </c>
      <c r="T334" s="21">
        <v>45838</v>
      </c>
      <c r="U334" s="21">
        <v>45838</v>
      </c>
      <c r="V334" s="23">
        <v>0.25277777777777777</v>
      </c>
      <c r="W334">
        <v>91</v>
      </c>
      <c r="X334" s="24">
        <v>-72544.510361950917</v>
      </c>
      <c r="Y334" s="24">
        <v>-72544.510361950917</v>
      </c>
      <c r="Z334" s="24">
        <v>-78361.111111111109</v>
      </c>
      <c r="AA334" s="24">
        <v>-78361.111111111109</v>
      </c>
      <c r="AB334" s="24">
        <f t="shared" si="50"/>
        <v>-78361.111111111109</v>
      </c>
      <c r="AC334">
        <v>0.92577184439214222</v>
      </c>
      <c r="AD334">
        <v>0</v>
      </c>
      <c r="AE334" s="22">
        <v>49999999.999999993</v>
      </c>
      <c r="AF334" s="25">
        <v>6.1999999999999998E-3</v>
      </c>
      <c r="AG334" s="26">
        <v>0</v>
      </c>
      <c r="AH334" s="27">
        <v>1</v>
      </c>
      <c r="AI334" s="27" t="s">
        <v>237</v>
      </c>
      <c r="AJ334" t="s">
        <v>237</v>
      </c>
      <c r="AK334" t="s">
        <v>10</v>
      </c>
    </row>
    <row r="335" spans="1:37" ht="15" customHeight="1" x14ac:dyDescent="0.25">
      <c r="A335">
        <v>147627</v>
      </c>
      <c r="B335" t="s">
        <v>161</v>
      </c>
      <c r="C335" t="s">
        <v>162</v>
      </c>
      <c r="D335">
        <v>350</v>
      </c>
      <c r="E335" t="s">
        <v>12</v>
      </c>
      <c r="F335" t="s">
        <v>21</v>
      </c>
      <c r="G335" t="s">
        <v>9</v>
      </c>
      <c r="H335" t="s">
        <v>14</v>
      </c>
      <c r="I335" s="21">
        <v>44923</v>
      </c>
      <c r="J335" s="21">
        <v>44925</v>
      </c>
      <c r="K335" s="21">
        <v>45016</v>
      </c>
      <c r="L335" s="21">
        <v>45016</v>
      </c>
      <c r="M335" s="22">
        <v>50000000</v>
      </c>
      <c r="N335" t="s">
        <v>10</v>
      </c>
      <c r="O335" t="s">
        <v>24</v>
      </c>
      <c r="P335" t="s">
        <v>11</v>
      </c>
      <c r="R335" s="21">
        <v>44923</v>
      </c>
      <c r="S335" s="21">
        <v>44925</v>
      </c>
      <c r="T335" s="21">
        <v>45016</v>
      </c>
      <c r="U335" s="21">
        <v>45016</v>
      </c>
      <c r="V335" s="23">
        <v>0.25277777777777777</v>
      </c>
      <c r="W335">
        <v>91</v>
      </c>
      <c r="X335" s="24">
        <v>276750.44914153306</v>
      </c>
      <c r="Y335" s="24">
        <v>276750.44914153306</v>
      </c>
      <c r="Z335" s="24">
        <v>278308.33333333331</v>
      </c>
      <c r="AA335" s="24">
        <v>278308.33333333331</v>
      </c>
      <c r="AB335" s="24">
        <f t="shared" ref="AB335:AB344" si="51">IF(AA335&lt;0,0,AA335)</f>
        <v>278308.33333333331</v>
      </c>
      <c r="AC335">
        <v>0.99440230850028344</v>
      </c>
      <c r="AD335">
        <v>3058.333333333333</v>
      </c>
      <c r="AE335" s="22">
        <v>50000000</v>
      </c>
      <c r="AF335" s="25">
        <v>2.2019999999999998E-2</v>
      </c>
      <c r="AG335" s="26">
        <v>0</v>
      </c>
      <c r="AH335" s="27">
        <v>1</v>
      </c>
      <c r="AI335" s="27" t="s">
        <v>237</v>
      </c>
      <c r="AJ335" t="s">
        <v>237</v>
      </c>
      <c r="AK335" t="s">
        <v>10</v>
      </c>
    </row>
    <row r="336" spans="1:37" ht="15" customHeight="1" x14ac:dyDescent="0.25">
      <c r="A336">
        <v>147628</v>
      </c>
      <c r="B336" t="s">
        <v>161</v>
      </c>
      <c r="C336" t="s">
        <v>162</v>
      </c>
      <c r="D336">
        <v>350</v>
      </c>
      <c r="E336" t="s">
        <v>12</v>
      </c>
      <c r="F336" t="s">
        <v>21</v>
      </c>
      <c r="G336" t="s">
        <v>9</v>
      </c>
      <c r="H336" t="s">
        <v>14</v>
      </c>
      <c r="I336" s="21">
        <v>45014</v>
      </c>
      <c r="J336" s="21">
        <v>45016</v>
      </c>
      <c r="K336" s="21">
        <v>45107</v>
      </c>
      <c r="L336" s="21">
        <v>45107</v>
      </c>
      <c r="M336" s="22">
        <v>50000000</v>
      </c>
      <c r="N336" t="s">
        <v>10</v>
      </c>
      <c r="O336" t="s">
        <v>24</v>
      </c>
      <c r="P336" t="s">
        <v>11</v>
      </c>
      <c r="R336" s="21">
        <v>45014</v>
      </c>
      <c r="S336" s="21">
        <v>45016</v>
      </c>
      <c r="T336" s="21">
        <v>45107</v>
      </c>
      <c r="U336" s="21">
        <v>45107</v>
      </c>
      <c r="V336" s="23">
        <v>0.25277777777777777</v>
      </c>
      <c r="W336">
        <v>91</v>
      </c>
      <c r="X336" s="24">
        <v>389236.97727015638</v>
      </c>
      <c r="Y336" s="24">
        <v>389236.97727015638</v>
      </c>
      <c r="Z336" s="24">
        <v>394442.51008936559</v>
      </c>
      <c r="AA336" s="24">
        <v>394442.51008936559</v>
      </c>
      <c r="AB336" s="24">
        <f t="shared" si="51"/>
        <v>394442.51008936559</v>
      </c>
      <c r="AC336">
        <v>0.98680280982384527</v>
      </c>
      <c r="AD336">
        <v>0</v>
      </c>
      <c r="AE336" s="22">
        <v>50000000</v>
      </c>
      <c r="AF336" s="25">
        <v>3.1208638160916839E-2</v>
      </c>
      <c r="AG336" s="26">
        <v>0</v>
      </c>
      <c r="AH336" s="27">
        <v>1</v>
      </c>
      <c r="AI336" s="27" t="s">
        <v>237</v>
      </c>
      <c r="AJ336" t="s">
        <v>237</v>
      </c>
      <c r="AK336" t="s">
        <v>10</v>
      </c>
    </row>
    <row r="337" spans="1:37" ht="15" customHeight="1" x14ac:dyDescent="0.25">
      <c r="A337">
        <v>147629</v>
      </c>
      <c r="B337" t="s">
        <v>161</v>
      </c>
      <c r="C337" t="s">
        <v>162</v>
      </c>
      <c r="D337">
        <v>350</v>
      </c>
      <c r="E337" t="s">
        <v>12</v>
      </c>
      <c r="F337" t="s">
        <v>21</v>
      </c>
      <c r="G337" t="s">
        <v>9</v>
      </c>
      <c r="H337" t="s">
        <v>14</v>
      </c>
      <c r="I337" s="21">
        <v>45105</v>
      </c>
      <c r="J337" s="21">
        <v>45107</v>
      </c>
      <c r="K337" s="21">
        <v>45198</v>
      </c>
      <c r="L337" s="21">
        <v>45198</v>
      </c>
      <c r="M337" s="22">
        <v>50000000</v>
      </c>
      <c r="N337" t="s">
        <v>10</v>
      </c>
      <c r="O337" t="s">
        <v>24</v>
      </c>
      <c r="P337" t="s">
        <v>11</v>
      </c>
      <c r="R337" s="21">
        <v>45105</v>
      </c>
      <c r="S337" s="21">
        <v>45107</v>
      </c>
      <c r="T337" s="21">
        <v>45198</v>
      </c>
      <c r="U337" s="21">
        <v>45198</v>
      </c>
      <c r="V337" s="23">
        <v>0.25277777777777777</v>
      </c>
      <c r="W337">
        <v>91</v>
      </c>
      <c r="X337" s="24">
        <v>443753.82856549247</v>
      </c>
      <c r="Y337" s="24">
        <v>443753.82856549247</v>
      </c>
      <c r="Z337" s="24">
        <v>453636.82621804014</v>
      </c>
      <c r="AA337" s="24">
        <v>453636.82621804014</v>
      </c>
      <c r="AB337" s="24">
        <f t="shared" si="51"/>
        <v>453636.82621804014</v>
      </c>
      <c r="AC337">
        <v>0.97821385504580394</v>
      </c>
      <c r="AD337">
        <v>0</v>
      </c>
      <c r="AE337" s="22">
        <v>50000000</v>
      </c>
      <c r="AF337" s="25">
        <v>3.58921444919768E-2</v>
      </c>
      <c r="AG337" s="26">
        <v>0</v>
      </c>
      <c r="AH337" s="27">
        <v>1</v>
      </c>
      <c r="AI337" s="27" t="s">
        <v>237</v>
      </c>
      <c r="AJ337" t="s">
        <v>237</v>
      </c>
      <c r="AK337" t="s">
        <v>10</v>
      </c>
    </row>
    <row r="338" spans="1:37" ht="15" customHeight="1" x14ac:dyDescent="0.25">
      <c r="A338">
        <v>147630</v>
      </c>
      <c r="B338" t="s">
        <v>161</v>
      </c>
      <c r="C338" t="s">
        <v>162</v>
      </c>
      <c r="D338">
        <v>350</v>
      </c>
      <c r="E338" t="s">
        <v>12</v>
      </c>
      <c r="F338" t="s">
        <v>21</v>
      </c>
      <c r="G338" t="s">
        <v>9</v>
      </c>
      <c r="H338" t="s">
        <v>14</v>
      </c>
      <c r="I338" s="21">
        <v>45196</v>
      </c>
      <c r="J338" s="21">
        <v>45198</v>
      </c>
      <c r="K338" s="21">
        <v>45289</v>
      </c>
      <c r="L338" s="21">
        <v>45289</v>
      </c>
      <c r="M338" s="22">
        <v>50000000</v>
      </c>
      <c r="N338" t="s">
        <v>10</v>
      </c>
      <c r="O338" t="s">
        <v>24</v>
      </c>
      <c r="P338" t="s">
        <v>11</v>
      </c>
      <c r="R338" s="21">
        <v>45196</v>
      </c>
      <c r="S338" s="21">
        <v>45198</v>
      </c>
      <c r="T338" s="21">
        <v>45289</v>
      </c>
      <c r="U338" s="21">
        <v>45289</v>
      </c>
      <c r="V338" s="23">
        <v>0.25277777777777777</v>
      </c>
      <c r="W338">
        <v>91</v>
      </c>
      <c r="X338" s="24">
        <v>449173.09713104105</v>
      </c>
      <c r="Y338" s="24">
        <v>449173.09713104105</v>
      </c>
      <c r="Z338" s="24">
        <v>463236.20375590114</v>
      </c>
      <c r="AA338" s="24">
        <v>463236.20375590114</v>
      </c>
      <c r="AB338" s="24">
        <f t="shared" si="51"/>
        <v>463236.20375590114</v>
      </c>
      <c r="AC338">
        <v>0.96964160721714543</v>
      </c>
      <c r="AD338">
        <v>0</v>
      </c>
      <c r="AE338" s="22">
        <v>50000000</v>
      </c>
      <c r="AF338" s="25">
        <v>3.6651655681785592E-2</v>
      </c>
      <c r="AG338" s="26">
        <v>0</v>
      </c>
      <c r="AH338" s="27">
        <v>1</v>
      </c>
      <c r="AI338" s="27" t="s">
        <v>237</v>
      </c>
      <c r="AJ338" t="s">
        <v>237</v>
      </c>
      <c r="AK338" t="s">
        <v>10</v>
      </c>
    </row>
    <row r="339" spans="1:37" ht="15" customHeight="1" x14ac:dyDescent="0.25">
      <c r="A339">
        <v>147631</v>
      </c>
      <c r="B339" t="s">
        <v>161</v>
      </c>
      <c r="C339" t="s">
        <v>162</v>
      </c>
      <c r="D339">
        <v>350</v>
      </c>
      <c r="E339" t="s">
        <v>12</v>
      </c>
      <c r="F339" t="s">
        <v>21</v>
      </c>
      <c r="G339" t="s">
        <v>9</v>
      </c>
      <c r="H339" t="s">
        <v>14</v>
      </c>
      <c r="I339" s="21">
        <v>45287</v>
      </c>
      <c r="J339" s="21">
        <v>45289</v>
      </c>
      <c r="K339" s="21">
        <v>45380</v>
      </c>
      <c r="L339" s="21">
        <v>45380</v>
      </c>
      <c r="M339" s="22">
        <v>50000000</v>
      </c>
      <c r="N339" t="s">
        <v>10</v>
      </c>
      <c r="O339" t="s">
        <v>24</v>
      </c>
      <c r="P339" t="s">
        <v>11</v>
      </c>
      <c r="R339" s="21">
        <v>45287</v>
      </c>
      <c r="S339" s="21">
        <v>45289</v>
      </c>
      <c r="T339" s="21">
        <v>45380</v>
      </c>
      <c r="U339" s="21">
        <v>45380</v>
      </c>
      <c r="V339" s="23">
        <v>0.25277777777777777</v>
      </c>
      <c r="W339">
        <v>91</v>
      </c>
      <c r="X339" s="24">
        <v>435197.61348033324</v>
      </c>
      <c r="Y339" s="24">
        <v>435197.61348033324</v>
      </c>
      <c r="Z339" s="24">
        <v>452697.47303852136</v>
      </c>
      <c r="AA339" s="24">
        <v>452697.47303852136</v>
      </c>
      <c r="AB339" s="24">
        <f t="shared" si="51"/>
        <v>452697.47303852136</v>
      </c>
      <c r="AC339">
        <v>0.96134314724416625</v>
      </c>
      <c r="AD339">
        <v>0</v>
      </c>
      <c r="AE339" s="22">
        <v>50000000</v>
      </c>
      <c r="AF339" s="25">
        <v>3.5817822042608284E-2</v>
      </c>
      <c r="AG339" s="26">
        <v>0</v>
      </c>
      <c r="AH339" s="27">
        <v>1</v>
      </c>
      <c r="AI339" s="27" t="s">
        <v>237</v>
      </c>
      <c r="AJ339" t="s">
        <v>237</v>
      </c>
      <c r="AK339" t="s">
        <v>10</v>
      </c>
    </row>
    <row r="340" spans="1:37" ht="15" customHeight="1" x14ac:dyDescent="0.25">
      <c r="A340">
        <v>147632</v>
      </c>
      <c r="B340" t="s">
        <v>161</v>
      </c>
      <c r="C340" t="s">
        <v>162</v>
      </c>
      <c r="D340">
        <v>350</v>
      </c>
      <c r="E340" t="s">
        <v>12</v>
      </c>
      <c r="F340" t="s">
        <v>21</v>
      </c>
      <c r="G340" t="s">
        <v>9</v>
      </c>
      <c r="H340" t="s">
        <v>14</v>
      </c>
      <c r="I340" s="21">
        <v>45378</v>
      </c>
      <c r="J340" s="21">
        <v>45380</v>
      </c>
      <c r="K340" s="21">
        <v>45471</v>
      </c>
      <c r="L340" s="21">
        <v>45471</v>
      </c>
      <c r="M340" s="22">
        <v>50000000</v>
      </c>
      <c r="N340" t="s">
        <v>10</v>
      </c>
      <c r="O340" t="s">
        <v>24</v>
      </c>
      <c r="P340" t="s">
        <v>11</v>
      </c>
      <c r="R340" s="21">
        <v>45378</v>
      </c>
      <c r="S340" s="21">
        <v>45380</v>
      </c>
      <c r="T340" s="21">
        <v>45471</v>
      </c>
      <c r="U340" s="21">
        <v>45471</v>
      </c>
      <c r="V340" s="23">
        <v>0.25277777777777777</v>
      </c>
      <c r="W340">
        <v>91</v>
      </c>
      <c r="X340" s="24">
        <v>413122.19686546724</v>
      </c>
      <c r="Y340" s="24">
        <v>413122.19686546724</v>
      </c>
      <c r="Z340" s="24">
        <v>433275.09341819503</v>
      </c>
      <c r="AA340" s="24">
        <v>433275.09341819503</v>
      </c>
      <c r="AB340" s="24">
        <f t="shared" si="51"/>
        <v>433275.09341819503</v>
      </c>
      <c r="AC340">
        <v>0.95348706431810448</v>
      </c>
      <c r="AD340">
        <v>0</v>
      </c>
      <c r="AE340" s="22">
        <v>50000000</v>
      </c>
      <c r="AF340" s="25">
        <v>3.4281106292428622E-2</v>
      </c>
      <c r="AG340" s="26">
        <v>0</v>
      </c>
      <c r="AH340" s="27">
        <v>1</v>
      </c>
      <c r="AI340" s="27" t="s">
        <v>237</v>
      </c>
      <c r="AJ340" t="s">
        <v>237</v>
      </c>
      <c r="AK340" t="s">
        <v>10</v>
      </c>
    </row>
    <row r="341" spans="1:37" ht="15" customHeight="1" x14ac:dyDescent="0.25">
      <c r="A341">
        <v>147633</v>
      </c>
      <c r="B341" t="s">
        <v>161</v>
      </c>
      <c r="C341" t="s">
        <v>162</v>
      </c>
      <c r="D341">
        <v>350</v>
      </c>
      <c r="E341" t="s">
        <v>12</v>
      </c>
      <c r="F341" t="s">
        <v>21</v>
      </c>
      <c r="G341" t="s">
        <v>9</v>
      </c>
      <c r="H341" t="s">
        <v>14</v>
      </c>
      <c r="I341" s="21">
        <v>45469</v>
      </c>
      <c r="J341" s="21">
        <v>45471</v>
      </c>
      <c r="K341" s="21">
        <v>45565</v>
      </c>
      <c r="L341" s="21">
        <v>45565</v>
      </c>
      <c r="M341" s="22">
        <v>50000000</v>
      </c>
      <c r="N341" t="s">
        <v>10</v>
      </c>
      <c r="O341" t="s">
        <v>24</v>
      </c>
      <c r="P341" t="s">
        <v>11</v>
      </c>
      <c r="R341" s="21">
        <v>45469</v>
      </c>
      <c r="S341" s="21">
        <v>45471</v>
      </c>
      <c r="T341" s="21">
        <v>45565</v>
      </c>
      <c r="U341" s="21">
        <v>45565</v>
      </c>
      <c r="V341" s="23">
        <v>0.26111111111111113</v>
      </c>
      <c r="W341">
        <v>94</v>
      </c>
      <c r="X341" s="24">
        <v>404068.91529783182</v>
      </c>
      <c r="Y341" s="24">
        <v>404068.91529783182</v>
      </c>
      <c r="Z341" s="24">
        <v>427162.10938887892</v>
      </c>
      <c r="AA341" s="24">
        <v>427162.10938887892</v>
      </c>
      <c r="AB341" s="24">
        <f t="shared" si="51"/>
        <v>427162.10938887892</v>
      </c>
      <c r="AC341">
        <v>0.94593810269341194</v>
      </c>
      <c r="AD341">
        <v>0</v>
      </c>
      <c r="AE341" s="22">
        <v>50000000</v>
      </c>
      <c r="AF341" s="25">
        <v>3.271879986808434E-2</v>
      </c>
      <c r="AG341" s="26">
        <v>0</v>
      </c>
      <c r="AH341" s="27">
        <v>1</v>
      </c>
      <c r="AI341" s="27" t="s">
        <v>237</v>
      </c>
      <c r="AJ341" t="s">
        <v>237</v>
      </c>
      <c r="AK341" t="s">
        <v>10</v>
      </c>
    </row>
    <row r="342" spans="1:37" ht="15" customHeight="1" x14ac:dyDescent="0.25">
      <c r="A342">
        <v>147634</v>
      </c>
      <c r="B342" t="s">
        <v>161</v>
      </c>
      <c r="C342" t="s">
        <v>162</v>
      </c>
      <c r="D342">
        <v>350</v>
      </c>
      <c r="E342" t="s">
        <v>12</v>
      </c>
      <c r="F342" t="s">
        <v>21</v>
      </c>
      <c r="G342" t="s">
        <v>9</v>
      </c>
      <c r="H342" t="s">
        <v>14</v>
      </c>
      <c r="I342" s="21">
        <v>45561</v>
      </c>
      <c r="J342" s="21">
        <v>45565</v>
      </c>
      <c r="K342" s="21">
        <v>45657</v>
      </c>
      <c r="L342" s="21">
        <v>45657</v>
      </c>
      <c r="M342" s="22">
        <v>50000000</v>
      </c>
      <c r="N342" t="s">
        <v>10</v>
      </c>
      <c r="O342" t="s">
        <v>24</v>
      </c>
      <c r="P342" t="s">
        <v>11</v>
      </c>
      <c r="R342" s="21">
        <v>45561</v>
      </c>
      <c r="S342" s="21">
        <v>45565</v>
      </c>
      <c r="T342" s="21">
        <v>45657</v>
      </c>
      <c r="U342" s="21">
        <v>45657</v>
      </c>
      <c r="V342" s="23">
        <v>0.25555555555555554</v>
      </c>
      <c r="W342">
        <v>92</v>
      </c>
      <c r="X342" s="24">
        <v>376148.73706708959</v>
      </c>
      <c r="Y342" s="24">
        <v>376148.73706708959</v>
      </c>
      <c r="Z342" s="24">
        <v>400602.59741787566</v>
      </c>
      <c r="AA342" s="24">
        <v>400602.59741787566</v>
      </c>
      <c r="AB342" s="24">
        <f t="shared" si="51"/>
        <v>400602.59741787566</v>
      </c>
      <c r="AC342">
        <v>0.93895730954216006</v>
      </c>
      <c r="AD342">
        <v>0</v>
      </c>
      <c r="AE342" s="22">
        <v>50000000</v>
      </c>
      <c r="AF342" s="25">
        <v>3.1351507624007666E-2</v>
      </c>
      <c r="AG342" s="26">
        <v>0</v>
      </c>
      <c r="AH342" s="27">
        <v>1</v>
      </c>
      <c r="AI342" s="27" t="s">
        <v>237</v>
      </c>
      <c r="AJ342" t="s">
        <v>237</v>
      </c>
      <c r="AK342" t="s">
        <v>10</v>
      </c>
    </row>
    <row r="343" spans="1:37" ht="15" customHeight="1" x14ac:dyDescent="0.25">
      <c r="A343">
        <v>147635</v>
      </c>
      <c r="B343" t="s">
        <v>161</v>
      </c>
      <c r="C343" t="s">
        <v>162</v>
      </c>
      <c r="D343">
        <v>350</v>
      </c>
      <c r="E343" t="s">
        <v>12</v>
      </c>
      <c r="F343" t="s">
        <v>21</v>
      </c>
      <c r="G343" t="s">
        <v>9</v>
      </c>
      <c r="H343" t="s">
        <v>14</v>
      </c>
      <c r="I343" s="21">
        <v>45653</v>
      </c>
      <c r="J343" s="21">
        <v>45657</v>
      </c>
      <c r="K343" s="21">
        <v>45747</v>
      </c>
      <c r="L343" s="21">
        <v>45747</v>
      </c>
      <c r="M343" s="22">
        <v>50000000</v>
      </c>
      <c r="N343" t="s">
        <v>10</v>
      </c>
      <c r="O343" t="s">
        <v>24</v>
      </c>
      <c r="P343" t="s">
        <v>11</v>
      </c>
      <c r="R343" s="21">
        <v>45653</v>
      </c>
      <c r="S343" s="21">
        <v>45657</v>
      </c>
      <c r="T343" s="21">
        <v>45747</v>
      </c>
      <c r="U343" s="21">
        <v>45747</v>
      </c>
      <c r="V343" s="23">
        <v>0.25</v>
      </c>
      <c r="W343">
        <v>90</v>
      </c>
      <c r="X343" s="24">
        <v>353468.27175948216</v>
      </c>
      <c r="Y343" s="24">
        <v>353468.27175948216</v>
      </c>
      <c r="Z343" s="24">
        <v>379123.39082387672</v>
      </c>
      <c r="AA343" s="24">
        <v>379123.39082387672</v>
      </c>
      <c r="AB343" s="24">
        <f t="shared" si="51"/>
        <v>379123.39082387672</v>
      </c>
      <c r="AC343">
        <v>0.93233042411695255</v>
      </c>
      <c r="AD343">
        <v>0</v>
      </c>
      <c r="AE343" s="22">
        <v>50000000</v>
      </c>
      <c r="AF343" s="25">
        <v>3.0329871265910135E-2</v>
      </c>
      <c r="AG343" s="26">
        <v>0</v>
      </c>
      <c r="AH343" s="27">
        <v>1</v>
      </c>
      <c r="AI343" s="27" t="s">
        <v>237</v>
      </c>
      <c r="AJ343" t="s">
        <v>237</v>
      </c>
      <c r="AK343" t="s">
        <v>10</v>
      </c>
    </row>
    <row r="344" spans="1:37" ht="15" customHeight="1" x14ac:dyDescent="0.25">
      <c r="A344">
        <v>147636</v>
      </c>
      <c r="B344" t="s">
        <v>161</v>
      </c>
      <c r="C344" t="s">
        <v>162</v>
      </c>
      <c r="D344">
        <v>350</v>
      </c>
      <c r="E344" t="s">
        <v>12</v>
      </c>
      <c r="F344" t="s">
        <v>21</v>
      </c>
      <c r="G344" t="s">
        <v>9</v>
      </c>
      <c r="H344" t="s">
        <v>14</v>
      </c>
      <c r="I344" s="21">
        <v>45743</v>
      </c>
      <c r="J344" s="21">
        <v>45747</v>
      </c>
      <c r="K344" s="21">
        <v>45838</v>
      </c>
      <c r="L344" s="21">
        <v>45838</v>
      </c>
      <c r="M344" s="22">
        <v>50000000</v>
      </c>
      <c r="N344" t="s">
        <v>10</v>
      </c>
      <c r="O344" t="s">
        <v>24</v>
      </c>
      <c r="P344" t="s">
        <v>11</v>
      </c>
      <c r="R344" s="21">
        <v>45743</v>
      </c>
      <c r="S344" s="21">
        <v>45747</v>
      </c>
      <c r="T344" s="21">
        <v>45838</v>
      </c>
      <c r="U344" s="21">
        <v>45838</v>
      </c>
      <c r="V344" s="23">
        <v>0.25277777777777777</v>
      </c>
      <c r="W344">
        <v>91</v>
      </c>
      <c r="X344" s="24">
        <v>348681.50352328032</v>
      </c>
      <c r="Y344" s="24">
        <v>348681.50352328032</v>
      </c>
      <c r="Z344" s="24">
        <v>376638.69951912732</v>
      </c>
      <c r="AA344" s="24">
        <v>376638.69951912732</v>
      </c>
      <c r="AB344" s="24">
        <f t="shared" si="51"/>
        <v>376638.69951912732</v>
      </c>
      <c r="AC344">
        <v>0.92577184439214222</v>
      </c>
      <c r="AD344">
        <v>0</v>
      </c>
      <c r="AE344" s="22">
        <v>50000000</v>
      </c>
      <c r="AF344" s="25">
        <v>2.9799985016897988E-2</v>
      </c>
      <c r="AG344" s="26">
        <v>0</v>
      </c>
      <c r="AH344" s="27">
        <v>1</v>
      </c>
      <c r="AI344" s="27" t="s">
        <v>237</v>
      </c>
      <c r="AJ344" t="s">
        <v>237</v>
      </c>
      <c r="AK344" t="s">
        <v>10</v>
      </c>
    </row>
    <row r="345" spans="1:37" ht="15" hidden="1" customHeight="1" x14ac:dyDescent="0.25">
      <c r="A345">
        <v>209322</v>
      </c>
      <c r="B345" t="s">
        <v>97</v>
      </c>
      <c r="C345" t="s">
        <v>98</v>
      </c>
      <c r="D345">
        <v>351</v>
      </c>
      <c r="E345" t="s">
        <v>12</v>
      </c>
      <c r="F345" t="s">
        <v>21</v>
      </c>
      <c r="G345" t="s">
        <v>9</v>
      </c>
      <c r="H345" t="s">
        <v>99</v>
      </c>
      <c r="J345" s="21">
        <v>44925</v>
      </c>
      <c r="K345" s="21">
        <v>45015</v>
      </c>
      <c r="L345" s="21">
        <v>45015</v>
      </c>
      <c r="M345" s="22">
        <v>50000000</v>
      </c>
      <c r="N345" t="s">
        <v>10</v>
      </c>
      <c r="O345">
        <v>6.2300000000000003E-3</v>
      </c>
      <c r="P345" t="s">
        <v>11</v>
      </c>
      <c r="R345" s="21">
        <v>45015</v>
      </c>
      <c r="S345" s="21">
        <v>44925</v>
      </c>
      <c r="T345" s="21">
        <v>45015</v>
      </c>
      <c r="U345" s="21">
        <v>45015</v>
      </c>
      <c r="V345" s="23">
        <v>0.25</v>
      </c>
      <c r="W345">
        <v>90</v>
      </c>
      <c r="X345" s="24">
        <v>-77444.747837538554</v>
      </c>
      <c r="Y345" s="24">
        <v>-77444.747837538554</v>
      </c>
      <c r="Z345" s="24">
        <v>-77875</v>
      </c>
      <c r="AA345" s="24">
        <v>-77875</v>
      </c>
      <c r="AB345" s="24">
        <f t="shared" ref="AB345:AB354" si="52">AA345</f>
        <v>-77875</v>
      </c>
      <c r="AC345">
        <v>0.99447509261686751</v>
      </c>
      <c r="AD345">
        <v>-865.27777777777783</v>
      </c>
      <c r="AE345" s="22">
        <v>50000000</v>
      </c>
      <c r="AF345" s="25">
        <v>6.2300000000000003E-3</v>
      </c>
      <c r="AG345" s="26">
        <v>0</v>
      </c>
      <c r="AH345" s="27">
        <v>1</v>
      </c>
      <c r="AI345" s="27" t="s">
        <v>237</v>
      </c>
      <c r="AJ345" t="s">
        <v>237</v>
      </c>
      <c r="AK345" t="s">
        <v>10</v>
      </c>
    </row>
    <row r="346" spans="1:37" ht="15" hidden="1" customHeight="1" x14ac:dyDescent="0.25">
      <c r="A346">
        <v>209323</v>
      </c>
      <c r="B346" t="s">
        <v>97</v>
      </c>
      <c r="C346" t="s">
        <v>98</v>
      </c>
      <c r="D346">
        <v>351</v>
      </c>
      <c r="E346" t="s">
        <v>12</v>
      </c>
      <c r="F346" t="s">
        <v>21</v>
      </c>
      <c r="G346" t="s">
        <v>9</v>
      </c>
      <c r="H346" t="s">
        <v>99</v>
      </c>
      <c r="J346" s="21">
        <v>45015</v>
      </c>
      <c r="K346" s="21">
        <v>45107</v>
      </c>
      <c r="L346" s="21">
        <v>45107</v>
      </c>
      <c r="M346" s="22">
        <v>50000000</v>
      </c>
      <c r="N346" t="s">
        <v>10</v>
      </c>
      <c r="O346">
        <v>6.2300000000000003E-3</v>
      </c>
      <c r="P346" t="s">
        <v>11</v>
      </c>
      <c r="R346" s="21">
        <v>45107</v>
      </c>
      <c r="S346" s="21">
        <v>45015</v>
      </c>
      <c r="T346" s="21">
        <v>45107</v>
      </c>
      <c r="U346" s="21">
        <v>45107</v>
      </c>
      <c r="V346" s="23">
        <v>0.25555555555555554</v>
      </c>
      <c r="W346">
        <v>92</v>
      </c>
      <c r="X346" s="24">
        <v>-78554.985899810432</v>
      </c>
      <c r="Y346" s="24">
        <v>-78554.985899810432</v>
      </c>
      <c r="Z346" s="24">
        <v>-79605.555555555547</v>
      </c>
      <c r="AA346" s="24">
        <v>-79605.555555555547</v>
      </c>
      <c r="AB346" s="24">
        <f t="shared" si="52"/>
        <v>-79605.555555555547</v>
      </c>
      <c r="AC346">
        <v>0.98680280982384527</v>
      </c>
      <c r="AD346">
        <v>0</v>
      </c>
      <c r="AE346" s="22">
        <v>50000000</v>
      </c>
      <c r="AF346" s="25">
        <v>6.2300000000000003E-3</v>
      </c>
      <c r="AG346" s="26">
        <v>0</v>
      </c>
      <c r="AH346" s="27">
        <v>1</v>
      </c>
      <c r="AI346" s="27" t="s">
        <v>237</v>
      </c>
      <c r="AJ346" t="s">
        <v>237</v>
      </c>
      <c r="AK346" t="s">
        <v>10</v>
      </c>
    </row>
    <row r="347" spans="1:37" ht="15" hidden="1" customHeight="1" x14ac:dyDescent="0.25">
      <c r="A347">
        <v>209324</v>
      </c>
      <c r="B347" t="s">
        <v>97</v>
      </c>
      <c r="C347" t="s">
        <v>98</v>
      </c>
      <c r="D347">
        <v>351</v>
      </c>
      <c r="E347" t="s">
        <v>12</v>
      </c>
      <c r="F347" t="s">
        <v>21</v>
      </c>
      <c r="G347" t="s">
        <v>9</v>
      </c>
      <c r="H347" t="s">
        <v>99</v>
      </c>
      <c r="J347" s="21">
        <v>45107</v>
      </c>
      <c r="K347" s="21">
        <v>45198</v>
      </c>
      <c r="L347" s="21">
        <v>45198</v>
      </c>
      <c r="M347" s="22">
        <v>50000000</v>
      </c>
      <c r="N347" t="s">
        <v>10</v>
      </c>
      <c r="O347">
        <v>6.2300000000000003E-3</v>
      </c>
      <c r="P347" t="s">
        <v>11</v>
      </c>
      <c r="R347" s="21">
        <v>45198</v>
      </c>
      <c r="S347" s="21">
        <v>45107</v>
      </c>
      <c r="T347" s="21">
        <v>45198</v>
      </c>
      <c r="U347" s="21">
        <v>45198</v>
      </c>
      <c r="V347" s="23">
        <v>0.25277777777777777</v>
      </c>
      <c r="W347">
        <v>91</v>
      </c>
      <c r="X347" s="24">
        <v>-77024.830672377444</v>
      </c>
      <c r="Y347" s="24">
        <v>-77024.830672377444</v>
      </c>
      <c r="Z347" s="24">
        <v>-78740.277777777766</v>
      </c>
      <c r="AA347" s="24">
        <v>-78740.277777777766</v>
      </c>
      <c r="AB347" s="24">
        <f t="shared" si="52"/>
        <v>-78740.277777777766</v>
      </c>
      <c r="AC347">
        <v>0.97821385504580394</v>
      </c>
      <c r="AD347">
        <v>0</v>
      </c>
      <c r="AE347" s="22">
        <v>50000000</v>
      </c>
      <c r="AF347" s="25">
        <v>6.2300000000000003E-3</v>
      </c>
      <c r="AG347" s="26">
        <v>0</v>
      </c>
      <c r="AH347" s="27">
        <v>1</v>
      </c>
      <c r="AI347" s="27" t="s">
        <v>237</v>
      </c>
      <c r="AJ347" t="s">
        <v>237</v>
      </c>
      <c r="AK347" t="s">
        <v>10</v>
      </c>
    </row>
    <row r="348" spans="1:37" ht="15" hidden="1" customHeight="1" x14ac:dyDescent="0.25">
      <c r="A348">
        <v>209325</v>
      </c>
      <c r="B348" t="s">
        <v>97</v>
      </c>
      <c r="C348" t="s">
        <v>98</v>
      </c>
      <c r="D348">
        <v>351</v>
      </c>
      <c r="E348" t="s">
        <v>12</v>
      </c>
      <c r="F348" t="s">
        <v>21</v>
      </c>
      <c r="G348" t="s">
        <v>9</v>
      </c>
      <c r="H348" t="s">
        <v>99</v>
      </c>
      <c r="J348" s="21">
        <v>45198</v>
      </c>
      <c r="K348" s="21">
        <v>45289</v>
      </c>
      <c r="L348" s="21">
        <v>45289</v>
      </c>
      <c r="M348" s="22">
        <v>50000000</v>
      </c>
      <c r="N348" t="s">
        <v>10</v>
      </c>
      <c r="O348">
        <v>6.2300000000000003E-3</v>
      </c>
      <c r="P348" t="s">
        <v>11</v>
      </c>
      <c r="R348" s="21">
        <v>45289</v>
      </c>
      <c r="S348" s="21">
        <v>45198</v>
      </c>
      <c r="T348" s="21">
        <v>45289</v>
      </c>
      <c r="U348" s="21">
        <v>45289</v>
      </c>
      <c r="V348" s="23">
        <v>0.25277777777777777</v>
      </c>
      <c r="W348">
        <v>91</v>
      </c>
      <c r="X348" s="24">
        <v>-76349.849497168922</v>
      </c>
      <c r="Y348" s="24">
        <v>-76349.849497168922</v>
      </c>
      <c r="Z348" s="24">
        <v>-78740.277777777781</v>
      </c>
      <c r="AA348" s="24">
        <v>-78740.277777777781</v>
      </c>
      <c r="AB348" s="24">
        <f t="shared" si="52"/>
        <v>-78740.277777777781</v>
      </c>
      <c r="AC348">
        <v>0.96964160721714543</v>
      </c>
      <c r="AD348">
        <v>0</v>
      </c>
      <c r="AE348" s="22">
        <v>50000000</v>
      </c>
      <c r="AF348" s="25">
        <v>6.2300000000000003E-3</v>
      </c>
      <c r="AG348" s="26">
        <v>0</v>
      </c>
      <c r="AH348" s="27">
        <v>1</v>
      </c>
      <c r="AI348" s="27" t="s">
        <v>237</v>
      </c>
      <c r="AJ348" t="s">
        <v>237</v>
      </c>
      <c r="AK348" t="s">
        <v>10</v>
      </c>
    </row>
    <row r="349" spans="1:37" ht="15" hidden="1" customHeight="1" x14ac:dyDescent="0.25">
      <c r="A349">
        <v>209326</v>
      </c>
      <c r="B349" t="s">
        <v>97</v>
      </c>
      <c r="C349" t="s">
        <v>98</v>
      </c>
      <c r="D349">
        <v>351</v>
      </c>
      <c r="E349" t="s">
        <v>12</v>
      </c>
      <c r="F349" t="s">
        <v>21</v>
      </c>
      <c r="G349" t="s">
        <v>9</v>
      </c>
      <c r="H349" t="s">
        <v>99</v>
      </c>
      <c r="J349" s="21">
        <v>45289</v>
      </c>
      <c r="K349" s="21">
        <v>45380</v>
      </c>
      <c r="L349" s="21">
        <v>45380</v>
      </c>
      <c r="M349" s="22">
        <v>50000000</v>
      </c>
      <c r="N349" t="s">
        <v>10</v>
      </c>
      <c r="O349">
        <v>6.2300000000000003E-3</v>
      </c>
      <c r="P349" t="s">
        <v>11</v>
      </c>
      <c r="R349" s="21">
        <v>45380</v>
      </c>
      <c r="S349" s="21">
        <v>45289</v>
      </c>
      <c r="T349" s="21">
        <v>45380</v>
      </c>
      <c r="U349" s="21">
        <v>45380</v>
      </c>
      <c r="V349" s="23">
        <v>0.25277777777777777</v>
      </c>
      <c r="W349">
        <v>91</v>
      </c>
      <c r="X349" s="24">
        <v>-75696.42645376877</v>
      </c>
      <c r="Y349" s="24">
        <v>-75696.42645376877</v>
      </c>
      <c r="Z349" s="24">
        <v>-78740.277777777781</v>
      </c>
      <c r="AA349" s="24">
        <v>-78740.277777777781</v>
      </c>
      <c r="AB349" s="24">
        <f t="shared" si="52"/>
        <v>-78740.277777777781</v>
      </c>
      <c r="AC349">
        <v>0.96134314724416625</v>
      </c>
      <c r="AD349">
        <v>0</v>
      </c>
      <c r="AE349" s="22">
        <v>50000000</v>
      </c>
      <c r="AF349" s="25">
        <v>6.2300000000000003E-3</v>
      </c>
      <c r="AG349" s="26">
        <v>0</v>
      </c>
      <c r="AH349" s="27">
        <v>1</v>
      </c>
      <c r="AI349" s="27" t="s">
        <v>237</v>
      </c>
      <c r="AJ349" t="s">
        <v>237</v>
      </c>
      <c r="AK349" t="s">
        <v>10</v>
      </c>
    </row>
    <row r="350" spans="1:37" ht="15" hidden="1" customHeight="1" x14ac:dyDescent="0.25">
      <c r="A350">
        <v>209327</v>
      </c>
      <c r="B350" t="s">
        <v>97</v>
      </c>
      <c r="C350" t="s">
        <v>98</v>
      </c>
      <c r="D350">
        <v>351</v>
      </c>
      <c r="E350" t="s">
        <v>12</v>
      </c>
      <c r="F350" t="s">
        <v>21</v>
      </c>
      <c r="G350" t="s">
        <v>9</v>
      </c>
      <c r="H350" t="s">
        <v>99</v>
      </c>
      <c r="J350" s="21">
        <v>45380</v>
      </c>
      <c r="K350" s="21">
        <v>45471</v>
      </c>
      <c r="L350" s="21">
        <v>45471</v>
      </c>
      <c r="M350" s="22">
        <v>50000000</v>
      </c>
      <c r="N350" t="s">
        <v>10</v>
      </c>
      <c r="O350">
        <v>6.2300000000000003E-3</v>
      </c>
      <c r="P350" t="s">
        <v>11</v>
      </c>
      <c r="R350" s="21">
        <v>45471</v>
      </c>
      <c r="S350" s="21">
        <v>45380</v>
      </c>
      <c r="T350" s="21">
        <v>45471</v>
      </c>
      <c r="U350" s="21">
        <v>45471</v>
      </c>
      <c r="V350" s="23">
        <v>0.25277777777777777</v>
      </c>
      <c r="W350">
        <v>91</v>
      </c>
      <c r="X350" s="24">
        <v>-75077.836301925418</v>
      </c>
      <c r="Y350" s="24">
        <v>-75077.836301925418</v>
      </c>
      <c r="Z350" s="24">
        <v>-78740.277777777781</v>
      </c>
      <c r="AA350" s="24">
        <v>-78740.277777777781</v>
      </c>
      <c r="AB350" s="24">
        <f t="shared" si="52"/>
        <v>-78740.277777777781</v>
      </c>
      <c r="AC350">
        <v>0.95348706431810448</v>
      </c>
      <c r="AD350">
        <v>0</v>
      </c>
      <c r="AE350" s="22">
        <v>50000000</v>
      </c>
      <c r="AF350" s="25">
        <v>6.2300000000000003E-3</v>
      </c>
      <c r="AG350" s="26">
        <v>0</v>
      </c>
      <c r="AH350" s="27">
        <v>1</v>
      </c>
      <c r="AI350" s="27" t="s">
        <v>237</v>
      </c>
      <c r="AJ350" t="s">
        <v>237</v>
      </c>
      <c r="AK350" t="s">
        <v>10</v>
      </c>
    </row>
    <row r="351" spans="1:37" ht="15" hidden="1" customHeight="1" x14ac:dyDescent="0.25">
      <c r="A351">
        <v>209328</v>
      </c>
      <c r="B351" t="s">
        <v>97</v>
      </c>
      <c r="C351" t="s">
        <v>98</v>
      </c>
      <c r="D351">
        <v>351</v>
      </c>
      <c r="E351" t="s">
        <v>12</v>
      </c>
      <c r="F351" t="s">
        <v>21</v>
      </c>
      <c r="G351" t="s">
        <v>9</v>
      </c>
      <c r="H351" t="s">
        <v>99</v>
      </c>
      <c r="J351" s="21">
        <v>45471</v>
      </c>
      <c r="K351" s="21">
        <v>45565</v>
      </c>
      <c r="L351" s="21">
        <v>45565</v>
      </c>
      <c r="M351" s="22">
        <v>50000000</v>
      </c>
      <c r="N351" t="s">
        <v>10</v>
      </c>
      <c r="O351">
        <v>6.2300000000000003E-3</v>
      </c>
      <c r="P351" t="s">
        <v>11</v>
      </c>
      <c r="R351" s="21">
        <v>45565</v>
      </c>
      <c r="S351" s="21">
        <v>45471</v>
      </c>
      <c r="T351" s="21">
        <v>45565</v>
      </c>
      <c r="U351" s="21">
        <v>45565</v>
      </c>
      <c r="V351" s="23">
        <v>0.26111111111111113</v>
      </c>
      <c r="W351">
        <v>94</v>
      </c>
      <c r="X351" s="24">
        <v>-76938.926624904983</v>
      </c>
      <c r="Y351" s="24">
        <v>-76938.926624904983</v>
      </c>
      <c r="Z351" s="24">
        <v>-81336.111111111109</v>
      </c>
      <c r="AA351" s="24">
        <v>-81336.111111111109</v>
      </c>
      <c r="AB351" s="24">
        <f t="shared" si="52"/>
        <v>-81336.111111111109</v>
      </c>
      <c r="AC351">
        <v>0.94593810269341194</v>
      </c>
      <c r="AD351">
        <v>0</v>
      </c>
      <c r="AE351" s="22">
        <v>50000000</v>
      </c>
      <c r="AF351" s="25">
        <v>6.2300000000000003E-3</v>
      </c>
      <c r="AG351" s="26">
        <v>0</v>
      </c>
      <c r="AH351" s="27">
        <v>1</v>
      </c>
      <c r="AI351" s="27" t="s">
        <v>237</v>
      </c>
      <c r="AJ351" t="s">
        <v>237</v>
      </c>
      <c r="AK351" t="s">
        <v>10</v>
      </c>
    </row>
    <row r="352" spans="1:37" ht="15" hidden="1" customHeight="1" x14ac:dyDescent="0.25">
      <c r="A352">
        <v>209329</v>
      </c>
      <c r="B352" t="s">
        <v>97</v>
      </c>
      <c r="C352" t="s">
        <v>98</v>
      </c>
      <c r="D352">
        <v>351</v>
      </c>
      <c r="E352" t="s">
        <v>12</v>
      </c>
      <c r="F352" t="s">
        <v>21</v>
      </c>
      <c r="G352" t="s">
        <v>9</v>
      </c>
      <c r="H352" t="s">
        <v>99</v>
      </c>
      <c r="J352" s="21">
        <v>45565</v>
      </c>
      <c r="K352" s="21">
        <v>45656</v>
      </c>
      <c r="L352" s="21">
        <v>45656</v>
      </c>
      <c r="M352" s="22">
        <v>50000000</v>
      </c>
      <c r="N352" t="s">
        <v>10</v>
      </c>
      <c r="O352">
        <v>6.2300000000000003E-3</v>
      </c>
      <c r="P352" t="s">
        <v>11</v>
      </c>
      <c r="R352" s="21">
        <v>45656</v>
      </c>
      <c r="S352" s="21">
        <v>45565</v>
      </c>
      <c r="T352" s="21">
        <v>45656</v>
      </c>
      <c r="U352" s="21">
        <v>45656</v>
      </c>
      <c r="V352" s="23">
        <v>0.25277777777777777</v>
      </c>
      <c r="W352">
        <v>91</v>
      </c>
      <c r="X352" s="24">
        <v>-73939.625823489972</v>
      </c>
      <c r="Y352" s="24">
        <v>-73939.625823489972</v>
      </c>
      <c r="Z352" s="24">
        <v>-78740.277777777781</v>
      </c>
      <c r="AA352" s="24">
        <v>-78740.277777777781</v>
      </c>
      <c r="AB352" s="24">
        <f t="shared" si="52"/>
        <v>-78740.277777777781</v>
      </c>
      <c r="AC352">
        <v>0.93903181332638552</v>
      </c>
      <c r="AD352">
        <v>0</v>
      </c>
      <c r="AE352" s="22">
        <v>50000000</v>
      </c>
      <c r="AF352" s="25">
        <v>6.2300000000000003E-3</v>
      </c>
      <c r="AG352" s="26">
        <v>0</v>
      </c>
      <c r="AH352" s="27">
        <v>1</v>
      </c>
      <c r="AI352" s="27" t="s">
        <v>237</v>
      </c>
      <c r="AJ352" t="s">
        <v>237</v>
      </c>
      <c r="AK352" t="s">
        <v>10</v>
      </c>
    </row>
    <row r="353" spans="1:37" ht="15" hidden="1" customHeight="1" x14ac:dyDescent="0.25">
      <c r="A353">
        <v>209330</v>
      </c>
      <c r="B353" t="s">
        <v>97</v>
      </c>
      <c r="C353" t="s">
        <v>98</v>
      </c>
      <c r="D353">
        <v>351</v>
      </c>
      <c r="E353" t="s">
        <v>12</v>
      </c>
      <c r="F353" t="s">
        <v>21</v>
      </c>
      <c r="G353" t="s">
        <v>9</v>
      </c>
      <c r="H353" t="s">
        <v>99</v>
      </c>
      <c r="J353" s="21">
        <v>45656</v>
      </c>
      <c r="K353" s="21">
        <v>45747</v>
      </c>
      <c r="L353" s="21">
        <v>45747</v>
      </c>
      <c r="M353" s="22">
        <v>50000000</v>
      </c>
      <c r="N353" t="s">
        <v>10</v>
      </c>
      <c r="O353">
        <v>6.2300000000000003E-3</v>
      </c>
      <c r="P353" t="s">
        <v>11</v>
      </c>
      <c r="R353" s="21">
        <v>45747</v>
      </c>
      <c r="S353" s="21">
        <v>45656</v>
      </c>
      <c r="T353" s="21">
        <v>45747</v>
      </c>
      <c r="U353" s="21">
        <v>45747</v>
      </c>
      <c r="V353" s="23">
        <v>0.25277777777777777</v>
      </c>
      <c r="W353">
        <v>91</v>
      </c>
      <c r="X353" s="24">
        <v>-73411.956575642209</v>
      </c>
      <c r="Y353" s="24">
        <v>-73411.956575642209</v>
      </c>
      <c r="Z353" s="24">
        <v>-78740.277777777781</v>
      </c>
      <c r="AA353" s="24">
        <v>-78740.277777777781</v>
      </c>
      <c r="AB353" s="24">
        <f t="shared" si="52"/>
        <v>-78740.277777777781</v>
      </c>
      <c r="AC353">
        <v>0.93233042411695255</v>
      </c>
      <c r="AD353">
        <v>0</v>
      </c>
      <c r="AE353" s="22">
        <v>50000000</v>
      </c>
      <c r="AF353" s="25">
        <v>6.2300000000000003E-3</v>
      </c>
      <c r="AG353" s="26">
        <v>0</v>
      </c>
      <c r="AH353" s="27">
        <v>1</v>
      </c>
      <c r="AI353" s="27" t="s">
        <v>237</v>
      </c>
      <c r="AJ353" t="s">
        <v>237</v>
      </c>
      <c r="AK353" t="s">
        <v>10</v>
      </c>
    </row>
    <row r="354" spans="1:37" ht="15" hidden="1" customHeight="1" x14ac:dyDescent="0.25">
      <c r="A354">
        <v>209331</v>
      </c>
      <c r="B354" t="s">
        <v>97</v>
      </c>
      <c r="C354" t="s">
        <v>98</v>
      </c>
      <c r="D354">
        <v>351</v>
      </c>
      <c r="E354" t="s">
        <v>12</v>
      </c>
      <c r="F354" t="s">
        <v>21</v>
      </c>
      <c r="G354" t="s">
        <v>9</v>
      </c>
      <c r="H354" t="s">
        <v>99</v>
      </c>
      <c r="J354" s="21">
        <v>45747</v>
      </c>
      <c r="K354" s="21">
        <v>45838</v>
      </c>
      <c r="L354" s="21">
        <v>45838</v>
      </c>
      <c r="M354" s="22">
        <v>50000000</v>
      </c>
      <c r="N354" t="s">
        <v>10</v>
      </c>
      <c r="O354">
        <v>6.2300000000000003E-3</v>
      </c>
      <c r="P354" t="s">
        <v>11</v>
      </c>
      <c r="R354" s="21">
        <v>45838</v>
      </c>
      <c r="S354" s="21">
        <v>45747</v>
      </c>
      <c r="T354" s="21">
        <v>45838</v>
      </c>
      <c r="U354" s="21">
        <v>45838</v>
      </c>
      <c r="V354" s="23">
        <v>0.25277777777777777</v>
      </c>
      <c r="W354">
        <v>91</v>
      </c>
      <c r="X354" s="24">
        <v>-72895.532186282944</v>
      </c>
      <c r="Y354" s="24">
        <v>-72895.532186282944</v>
      </c>
      <c r="Z354" s="24">
        <v>-78740.277777777781</v>
      </c>
      <c r="AA354" s="24">
        <v>-78740.277777777781</v>
      </c>
      <c r="AB354" s="24">
        <f t="shared" si="52"/>
        <v>-78740.277777777781</v>
      </c>
      <c r="AC354">
        <v>0.92577184439214222</v>
      </c>
      <c r="AD354">
        <v>0</v>
      </c>
      <c r="AE354" s="22">
        <v>49999999.999999993</v>
      </c>
      <c r="AF354" s="25">
        <v>6.2300000000000003E-3</v>
      </c>
      <c r="AG354" s="26">
        <v>0</v>
      </c>
      <c r="AH354" s="27">
        <v>1</v>
      </c>
      <c r="AI354" s="27" t="s">
        <v>237</v>
      </c>
      <c r="AJ354" t="s">
        <v>237</v>
      </c>
      <c r="AK354" t="s">
        <v>10</v>
      </c>
    </row>
    <row r="355" spans="1:37" ht="15" customHeight="1" x14ac:dyDescent="0.25">
      <c r="A355">
        <v>209348</v>
      </c>
      <c r="B355" t="s">
        <v>100</v>
      </c>
      <c r="C355" t="s">
        <v>98</v>
      </c>
      <c r="D355">
        <v>351</v>
      </c>
      <c r="E355" t="s">
        <v>12</v>
      </c>
      <c r="F355" t="s">
        <v>21</v>
      </c>
      <c r="G355" t="s">
        <v>9</v>
      </c>
      <c r="H355" t="s">
        <v>99</v>
      </c>
      <c r="I355" s="21">
        <v>44923</v>
      </c>
      <c r="J355" s="21">
        <v>44925</v>
      </c>
      <c r="K355" s="21">
        <v>45015</v>
      </c>
      <c r="L355" s="21">
        <v>45015</v>
      </c>
      <c r="M355" s="22">
        <v>50000000</v>
      </c>
      <c r="N355" t="s">
        <v>10</v>
      </c>
      <c r="O355" t="s">
        <v>24</v>
      </c>
      <c r="P355" t="s">
        <v>11</v>
      </c>
      <c r="R355" s="21">
        <v>44923</v>
      </c>
      <c r="S355" s="21">
        <v>44925</v>
      </c>
      <c r="T355" s="21">
        <v>45015</v>
      </c>
      <c r="U355" s="21">
        <v>45015</v>
      </c>
      <c r="V355" s="23">
        <v>0.25</v>
      </c>
      <c r="W355">
        <v>90</v>
      </c>
      <c r="X355" s="24">
        <v>273729.2692427928</v>
      </c>
      <c r="Y355" s="24">
        <v>273729.2692427928</v>
      </c>
      <c r="Z355" s="24">
        <v>275250</v>
      </c>
      <c r="AA355" s="24">
        <v>275250</v>
      </c>
      <c r="AB355" s="24">
        <f t="shared" ref="AB355:AB364" si="53">IF(AA355&lt;0,0,AA355)</f>
        <v>275250</v>
      </c>
      <c r="AC355">
        <v>0.99447509261686751</v>
      </c>
      <c r="AD355">
        <v>3058.3333333333335</v>
      </c>
      <c r="AE355" s="22">
        <v>50000000</v>
      </c>
      <c r="AF355" s="25">
        <v>2.2019999999999998E-2</v>
      </c>
      <c r="AG355" s="26">
        <v>0</v>
      </c>
      <c r="AH355" s="27">
        <v>1</v>
      </c>
      <c r="AI355" s="27" t="s">
        <v>237</v>
      </c>
      <c r="AJ355" t="s">
        <v>237</v>
      </c>
      <c r="AK355" t="s">
        <v>10</v>
      </c>
    </row>
    <row r="356" spans="1:37" ht="15" customHeight="1" x14ac:dyDescent="0.25">
      <c r="A356">
        <v>209349</v>
      </c>
      <c r="B356" t="s">
        <v>100</v>
      </c>
      <c r="C356" t="s">
        <v>98</v>
      </c>
      <c r="D356">
        <v>351</v>
      </c>
      <c r="E356" t="s">
        <v>12</v>
      </c>
      <c r="F356" t="s">
        <v>21</v>
      </c>
      <c r="G356" t="s">
        <v>9</v>
      </c>
      <c r="H356" t="s">
        <v>99</v>
      </c>
      <c r="I356" s="21">
        <v>45013</v>
      </c>
      <c r="J356" s="21">
        <v>45015</v>
      </c>
      <c r="K356" s="21">
        <v>45107</v>
      </c>
      <c r="L356" s="21">
        <v>45107</v>
      </c>
      <c r="M356" s="22">
        <v>50000000</v>
      </c>
      <c r="N356" t="s">
        <v>10</v>
      </c>
      <c r="O356" t="s">
        <v>24</v>
      </c>
      <c r="P356" t="s">
        <v>11</v>
      </c>
      <c r="R356" s="21">
        <v>45013</v>
      </c>
      <c r="S356" s="21">
        <v>45015</v>
      </c>
      <c r="T356" s="21">
        <v>45107</v>
      </c>
      <c r="U356" s="21">
        <v>45107</v>
      </c>
      <c r="V356" s="23">
        <v>0.25555555555555554</v>
      </c>
      <c r="W356">
        <v>92</v>
      </c>
      <c r="X356" s="24">
        <v>393185.98319798807</v>
      </c>
      <c r="Y356" s="24">
        <v>393185.98319798807</v>
      </c>
      <c r="Z356" s="24">
        <v>398444.32877950149</v>
      </c>
      <c r="AA356" s="24">
        <v>398444.32877950149</v>
      </c>
      <c r="AB356" s="24">
        <f t="shared" si="53"/>
        <v>398444.32877950149</v>
      </c>
      <c r="AC356">
        <v>0.98680280982384527</v>
      </c>
      <c r="AD356">
        <v>0</v>
      </c>
      <c r="AE356" s="22">
        <v>50000000</v>
      </c>
      <c r="AF356" s="25">
        <v>3.1182599643613158E-2</v>
      </c>
      <c r="AG356" s="26">
        <v>0</v>
      </c>
      <c r="AH356" s="27">
        <v>1</v>
      </c>
      <c r="AI356" s="27" t="s">
        <v>237</v>
      </c>
      <c r="AJ356" t="s">
        <v>237</v>
      </c>
      <c r="AK356" t="s">
        <v>10</v>
      </c>
    </row>
    <row r="357" spans="1:37" ht="15" customHeight="1" x14ac:dyDescent="0.25">
      <c r="A357">
        <v>209350</v>
      </c>
      <c r="B357" t="s">
        <v>100</v>
      </c>
      <c r="C357" t="s">
        <v>98</v>
      </c>
      <c r="D357">
        <v>351</v>
      </c>
      <c r="E357" t="s">
        <v>12</v>
      </c>
      <c r="F357" t="s">
        <v>21</v>
      </c>
      <c r="G357" t="s">
        <v>9</v>
      </c>
      <c r="H357" t="s">
        <v>99</v>
      </c>
      <c r="I357" s="21">
        <v>45105</v>
      </c>
      <c r="J357" s="21">
        <v>45107</v>
      </c>
      <c r="K357" s="21">
        <v>45198</v>
      </c>
      <c r="L357" s="21">
        <v>45198</v>
      </c>
      <c r="M357" s="22">
        <v>50000000</v>
      </c>
      <c r="N357" t="s">
        <v>10</v>
      </c>
      <c r="O357" t="s">
        <v>24</v>
      </c>
      <c r="P357" t="s">
        <v>11</v>
      </c>
      <c r="R357" s="21">
        <v>45105</v>
      </c>
      <c r="S357" s="21">
        <v>45107</v>
      </c>
      <c r="T357" s="21">
        <v>45198</v>
      </c>
      <c r="U357" s="21">
        <v>45198</v>
      </c>
      <c r="V357" s="23">
        <v>0.25277777777777777</v>
      </c>
      <c r="W357">
        <v>91</v>
      </c>
      <c r="X357" s="24">
        <v>443753.82856549247</v>
      </c>
      <c r="Y357" s="24">
        <v>443753.82856549247</v>
      </c>
      <c r="Z357" s="24">
        <v>453636.82621804014</v>
      </c>
      <c r="AA357" s="24">
        <v>453636.82621804014</v>
      </c>
      <c r="AB357" s="24">
        <f t="shared" si="53"/>
        <v>453636.82621804014</v>
      </c>
      <c r="AC357">
        <v>0.97821385504580394</v>
      </c>
      <c r="AD357">
        <v>0</v>
      </c>
      <c r="AE357" s="22">
        <v>50000000</v>
      </c>
      <c r="AF357" s="25">
        <v>3.58921444919768E-2</v>
      </c>
      <c r="AG357" s="26">
        <v>0</v>
      </c>
      <c r="AH357" s="27">
        <v>1</v>
      </c>
      <c r="AI357" s="27" t="s">
        <v>237</v>
      </c>
      <c r="AJ357" t="s">
        <v>237</v>
      </c>
      <c r="AK357" t="s">
        <v>10</v>
      </c>
    </row>
    <row r="358" spans="1:37" ht="15" customHeight="1" x14ac:dyDescent="0.25">
      <c r="A358">
        <v>209351</v>
      </c>
      <c r="B358" t="s">
        <v>100</v>
      </c>
      <c r="C358" t="s">
        <v>98</v>
      </c>
      <c r="D358">
        <v>351</v>
      </c>
      <c r="E358" t="s">
        <v>12</v>
      </c>
      <c r="F358" t="s">
        <v>21</v>
      </c>
      <c r="G358" t="s">
        <v>9</v>
      </c>
      <c r="H358" t="s">
        <v>99</v>
      </c>
      <c r="I358" s="21">
        <v>45196</v>
      </c>
      <c r="J358" s="21">
        <v>45198</v>
      </c>
      <c r="K358" s="21">
        <v>45289</v>
      </c>
      <c r="L358" s="21">
        <v>45289</v>
      </c>
      <c r="M358" s="22">
        <v>50000000</v>
      </c>
      <c r="N358" t="s">
        <v>10</v>
      </c>
      <c r="O358" t="s">
        <v>24</v>
      </c>
      <c r="P358" t="s">
        <v>11</v>
      </c>
      <c r="R358" s="21">
        <v>45196</v>
      </c>
      <c r="S358" s="21">
        <v>45198</v>
      </c>
      <c r="T358" s="21">
        <v>45289</v>
      </c>
      <c r="U358" s="21">
        <v>45289</v>
      </c>
      <c r="V358" s="23">
        <v>0.25277777777777777</v>
      </c>
      <c r="W358">
        <v>91</v>
      </c>
      <c r="X358" s="24">
        <v>449173.09713104105</v>
      </c>
      <c r="Y358" s="24">
        <v>449173.09713104105</v>
      </c>
      <c r="Z358" s="24">
        <v>463236.20375590114</v>
      </c>
      <c r="AA358" s="24">
        <v>463236.20375590114</v>
      </c>
      <c r="AB358" s="24">
        <f t="shared" si="53"/>
        <v>463236.20375590114</v>
      </c>
      <c r="AC358">
        <v>0.96964160721714543</v>
      </c>
      <c r="AD358">
        <v>0</v>
      </c>
      <c r="AE358" s="22">
        <v>50000000</v>
      </c>
      <c r="AF358" s="25">
        <v>3.6651655681785592E-2</v>
      </c>
      <c r="AG358" s="26">
        <v>0</v>
      </c>
      <c r="AH358" s="27">
        <v>1</v>
      </c>
      <c r="AI358" s="27" t="s">
        <v>237</v>
      </c>
      <c r="AJ358" t="s">
        <v>237</v>
      </c>
      <c r="AK358" t="s">
        <v>10</v>
      </c>
    </row>
    <row r="359" spans="1:37" ht="15" customHeight="1" x14ac:dyDescent="0.25">
      <c r="A359">
        <v>209352</v>
      </c>
      <c r="B359" t="s">
        <v>100</v>
      </c>
      <c r="C359" t="s">
        <v>98</v>
      </c>
      <c r="D359">
        <v>351</v>
      </c>
      <c r="E359" t="s">
        <v>12</v>
      </c>
      <c r="F359" t="s">
        <v>21</v>
      </c>
      <c r="G359" t="s">
        <v>9</v>
      </c>
      <c r="H359" t="s">
        <v>99</v>
      </c>
      <c r="I359" s="21">
        <v>45287</v>
      </c>
      <c r="J359" s="21">
        <v>45289</v>
      </c>
      <c r="K359" s="21">
        <v>45380</v>
      </c>
      <c r="L359" s="21">
        <v>45380</v>
      </c>
      <c r="M359" s="22">
        <v>50000000</v>
      </c>
      <c r="N359" t="s">
        <v>10</v>
      </c>
      <c r="O359" t="s">
        <v>24</v>
      </c>
      <c r="P359" t="s">
        <v>11</v>
      </c>
      <c r="R359" s="21">
        <v>45287</v>
      </c>
      <c r="S359" s="21">
        <v>45289</v>
      </c>
      <c r="T359" s="21">
        <v>45380</v>
      </c>
      <c r="U359" s="21">
        <v>45380</v>
      </c>
      <c r="V359" s="23">
        <v>0.25277777777777777</v>
      </c>
      <c r="W359">
        <v>91</v>
      </c>
      <c r="X359" s="24">
        <v>435197.61348033324</v>
      </c>
      <c r="Y359" s="24">
        <v>435197.61348033324</v>
      </c>
      <c r="Z359" s="24">
        <v>452697.47303852136</v>
      </c>
      <c r="AA359" s="24">
        <v>452697.47303852136</v>
      </c>
      <c r="AB359" s="24">
        <f t="shared" si="53"/>
        <v>452697.47303852136</v>
      </c>
      <c r="AC359">
        <v>0.96134314724416625</v>
      </c>
      <c r="AD359">
        <v>0</v>
      </c>
      <c r="AE359" s="22">
        <v>50000000</v>
      </c>
      <c r="AF359" s="25">
        <v>3.5817822042608284E-2</v>
      </c>
      <c r="AG359" s="26">
        <v>0</v>
      </c>
      <c r="AH359" s="27">
        <v>1</v>
      </c>
      <c r="AI359" s="27" t="s">
        <v>237</v>
      </c>
      <c r="AJ359" t="s">
        <v>237</v>
      </c>
      <c r="AK359" t="s">
        <v>10</v>
      </c>
    </row>
    <row r="360" spans="1:37" ht="15" customHeight="1" x14ac:dyDescent="0.25">
      <c r="A360">
        <v>209353</v>
      </c>
      <c r="B360" t="s">
        <v>100</v>
      </c>
      <c r="C360" t="s">
        <v>98</v>
      </c>
      <c r="D360">
        <v>351</v>
      </c>
      <c r="E360" t="s">
        <v>12</v>
      </c>
      <c r="F360" t="s">
        <v>21</v>
      </c>
      <c r="G360" t="s">
        <v>9</v>
      </c>
      <c r="H360" t="s">
        <v>99</v>
      </c>
      <c r="I360" s="21">
        <v>45378</v>
      </c>
      <c r="J360" s="21">
        <v>45380</v>
      </c>
      <c r="K360" s="21">
        <v>45471</v>
      </c>
      <c r="L360" s="21">
        <v>45471</v>
      </c>
      <c r="M360" s="22">
        <v>50000000</v>
      </c>
      <c r="N360" t="s">
        <v>10</v>
      </c>
      <c r="O360" t="s">
        <v>24</v>
      </c>
      <c r="P360" t="s">
        <v>11</v>
      </c>
      <c r="R360" s="21">
        <v>45378</v>
      </c>
      <c r="S360" s="21">
        <v>45380</v>
      </c>
      <c r="T360" s="21">
        <v>45471</v>
      </c>
      <c r="U360" s="21">
        <v>45471</v>
      </c>
      <c r="V360" s="23">
        <v>0.25277777777777777</v>
      </c>
      <c r="W360">
        <v>91</v>
      </c>
      <c r="X360" s="24">
        <v>413122.19686546724</v>
      </c>
      <c r="Y360" s="24">
        <v>413122.19686546724</v>
      </c>
      <c r="Z360" s="24">
        <v>433275.09341819503</v>
      </c>
      <c r="AA360" s="24">
        <v>433275.09341819503</v>
      </c>
      <c r="AB360" s="24">
        <f t="shared" si="53"/>
        <v>433275.09341819503</v>
      </c>
      <c r="AC360">
        <v>0.95348706431810448</v>
      </c>
      <c r="AD360">
        <v>0</v>
      </c>
      <c r="AE360" s="22">
        <v>50000000</v>
      </c>
      <c r="AF360" s="25">
        <v>3.4281106292428622E-2</v>
      </c>
      <c r="AG360" s="26">
        <v>0</v>
      </c>
      <c r="AH360" s="27">
        <v>1</v>
      </c>
      <c r="AI360" s="27" t="s">
        <v>237</v>
      </c>
      <c r="AJ360" t="s">
        <v>237</v>
      </c>
      <c r="AK360" t="s">
        <v>10</v>
      </c>
    </row>
    <row r="361" spans="1:37" ht="15" customHeight="1" x14ac:dyDescent="0.25">
      <c r="A361">
        <v>209354</v>
      </c>
      <c r="B361" t="s">
        <v>100</v>
      </c>
      <c r="C361" t="s">
        <v>98</v>
      </c>
      <c r="D361">
        <v>351</v>
      </c>
      <c r="E361" t="s">
        <v>12</v>
      </c>
      <c r="F361" t="s">
        <v>21</v>
      </c>
      <c r="G361" t="s">
        <v>9</v>
      </c>
      <c r="H361" t="s">
        <v>99</v>
      </c>
      <c r="I361" s="21">
        <v>45469</v>
      </c>
      <c r="J361" s="21">
        <v>45471</v>
      </c>
      <c r="K361" s="21">
        <v>45565</v>
      </c>
      <c r="L361" s="21">
        <v>45565</v>
      </c>
      <c r="M361" s="22">
        <v>50000000</v>
      </c>
      <c r="N361" t="s">
        <v>10</v>
      </c>
      <c r="O361" t="s">
        <v>24</v>
      </c>
      <c r="P361" t="s">
        <v>11</v>
      </c>
      <c r="R361" s="21">
        <v>45469</v>
      </c>
      <c r="S361" s="21">
        <v>45471</v>
      </c>
      <c r="T361" s="21">
        <v>45565</v>
      </c>
      <c r="U361" s="21">
        <v>45565</v>
      </c>
      <c r="V361" s="23">
        <v>0.26111111111111113</v>
      </c>
      <c r="W361">
        <v>94</v>
      </c>
      <c r="X361" s="24">
        <v>404068.91529783182</v>
      </c>
      <c r="Y361" s="24">
        <v>404068.91529783182</v>
      </c>
      <c r="Z361" s="24">
        <v>427162.10938887892</v>
      </c>
      <c r="AA361" s="24">
        <v>427162.10938887892</v>
      </c>
      <c r="AB361" s="24">
        <f t="shared" si="53"/>
        <v>427162.10938887892</v>
      </c>
      <c r="AC361">
        <v>0.94593810269341194</v>
      </c>
      <c r="AD361">
        <v>0</v>
      </c>
      <c r="AE361" s="22">
        <v>50000000</v>
      </c>
      <c r="AF361" s="25">
        <v>3.271879986808434E-2</v>
      </c>
      <c r="AG361" s="26">
        <v>0</v>
      </c>
      <c r="AH361" s="27">
        <v>1</v>
      </c>
      <c r="AI361" s="27" t="s">
        <v>237</v>
      </c>
      <c r="AJ361" t="s">
        <v>237</v>
      </c>
      <c r="AK361" t="s">
        <v>10</v>
      </c>
    </row>
    <row r="362" spans="1:37" ht="15" customHeight="1" x14ac:dyDescent="0.25">
      <c r="A362">
        <v>209355</v>
      </c>
      <c r="B362" t="s">
        <v>100</v>
      </c>
      <c r="C362" t="s">
        <v>98</v>
      </c>
      <c r="D362">
        <v>351</v>
      </c>
      <c r="E362" t="s">
        <v>12</v>
      </c>
      <c r="F362" t="s">
        <v>21</v>
      </c>
      <c r="G362" t="s">
        <v>9</v>
      </c>
      <c r="H362" t="s">
        <v>99</v>
      </c>
      <c r="I362" s="21">
        <v>45561</v>
      </c>
      <c r="J362" s="21">
        <v>45565</v>
      </c>
      <c r="K362" s="21">
        <v>45656</v>
      </c>
      <c r="L362" s="21">
        <v>45656</v>
      </c>
      <c r="M362" s="22">
        <v>50000000</v>
      </c>
      <c r="N362" t="s">
        <v>10</v>
      </c>
      <c r="O362" t="s">
        <v>24</v>
      </c>
      <c r="P362" t="s">
        <v>11</v>
      </c>
      <c r="R362" s="21">
        <v>45561</v>
      </c>
      <c r="S362" s="21">
        <v>45565</v>
      </c>
      <c r="T362" s="21">
        <v>45656</v>
      </c>
      <c r="U362" s="21">
        <v>45656</v>
      </c>
      <c r="V362" s="23">
        <v>0.25277777777777777</v>
      </c>
      <c r="W362">
        <v>91</v>
      </c>
      <c r="X362" s="24">
        <v>372089.68583008338</v>
      </c>
      <c r="Y362" s="24">
        <v>372089.68583008338</v>
      </c>
      <c r="Z362" s="24">
        <v>396248.22135898576</v>
      </c>
      <c r="AA362" s="24">
        <v>396248.22135898576</v>
      </c>
      <c r="AB362" s="24">
        <f t="shared" si="53"/>
        <v>396248.22135898576</v>
      </c>
      <c r="AC362">
        <v>0.93903181332638552</v>
      </c>
      <c r="AD362">
        <v>0</v>
      </c>
      <c r="AE362" s="22">
        <v>50000000</v>
      </c>
      <c r="AF362" s="25">
        <v>3.1351507624007666E-2</v>
      </c>
      <c r="AG362" s="26">
        <v>0</v>
      </c>
      <c r="AH362" s="27">
        <v>1</v>
      </c>
      <c r="AI362" s="27" t="s">
        <v>237</v>
      </c>
      <c r="AJ362" t="s">
        <v>237</v>
      </c>
      <c r="AK362" t="s">
        <v>10</v>
      </c>
    </row>
    <row r="363" spans="1:37" ht="15" customHeight="1" x14ac:dyDescent="0.25">
      <c r="A363">
        <v>209356</v>
      </c>
      <c r="B363" t="s">
        <v>100</v>
      </c>
      <c r="C363" t="s">
        <v>98</v>
      </c>
      <c r="D363">
        <v>351</v>
      </c>
      <c r="E363" t="s">
        <v>12</v>
      </c>
      <c r="F363" t="s">
        <v>21</v>
      </c>
      <c r="G363" t="s">
        <v>9</v>
      </c>
      <c r="H363" t="s">
        <v>99</v>
      </c>
      <c r="I363" s="21">
        <v>45652</v>
      </c>
      <c r="J363" s="21">
        <v>45656</v>
      </c>
      <c r="K363" s="21">
        <v>45747</v>
      </c>
      <c r="L363" s="21">
        <v>45747</v>
      </c>
      <c r="M363" s="22">
        <v>50000000</v>
      </c>
      <c r="N363" t="s">
        <v>10</v>
      </c>
      <c r="O363" t="s">
        <v>24</v>
      </c>
      <c r="P363" t="s">
        <v>11</v>
      </c>
      <c r="R363" s="21">
        <v>45652</v>
      </c>
      <c r="S363" s="21">
        <v>45656</v>
      </c>
      <c r="T363" s="21">
        <v>45747</v>
      </c>
      <c r="U363" s="21">
        <v>45747</v>
      </c>
      <c r="V363" s="23">
        <v>0.25277777777777777</v>
      </c>
      <c r="W363">
        <v>91</v>
      </c>
      <c r="X363" s="24">
        <v>357465.56688905437</v>
      </c>
      <c r="Y363" s="24">
        <v>357465.56688905437</v>
      </c>
      <c r="Z363" s="24">
        <v>383410.81406586547</v>
      </c>
      <c r="AA363" s="24">
        <v>383410.81406586547</v>
      </c>
      <c r="AB363" s="24">
        <f t="shared" si="53"/>
        <v>383410.81406586547</v>
      </c>
      <c r="AC363">
        <v>0.93233042411695255</v>
      </c>
      <c r="AD363">
        <v>0</v>
      </c>
      <c r="AE363" s="22">
        <v>50000000</v>
      </c>
      <c r="AF363" s="25">
        <v>3.03358006733432E-2</v>
      </c>
      <c r="AG363" s="26">
        <v>0</v>
      </c>
      <c r="AH363" s="27">
        <v>1</v>
      </c>
      <c r="AI363" s="27" t="s">
        <v>237</v>
      </c>
      <c r="AJ363" t="s">
        <v>237</v>
      </c>
      <c r="AK363" t="s">
        <v>10</v>
      </c>
    </row>
    <row r="364" spans="1:37" ht="15" customHeight="1" x14ac:dyDescent="0.25">
      <c r="A364">
        <v>209357</v>
      </c>
      <c r="B364" t="s">
        <v>100</v>
      </c>
      <c r="C364" t="s">
        <v>98</v>
      </c>
      <c r="D364">
        <v>351</v>
      </c>
      <c r="E364" t="s">
        <v>12</v>
      </c>
      <c r="F364" t="s">
        <v>21</v>
      </c>
      <c r="G364" t="s">
        <v>9</v>
      </c>
      <c r="H364" t="s">
        <v>99</v>
      </c>
      <c r="I364" s="21">
        <v>45743</v>
      </c>
      <c r="J364" s="21">
        <v>45747</v>
      </c>
      <c r="K364" s="21">
        <v>45838</v>
      </c>
      <c r="L364" s="21">
        <v>45838</v>
      </c>
      <c r="M364" s="22">
        <v>50000000</v>
      </c>
      <c r="N364" t="s">
        <v>10</v>
      </c>
      <c r="O364" t="s">
        <v>24</v>
      </c>
      <c r="P364" t="s">
        <v>11</v>
      </c>
      <c r="R364" s="21">
        <v>45743</v>
      </c>
      <c r="S364" s="21">
        <v>45747</v>
      </c>
      <c r="T364" s="21">
        <v>45838</v>
      </c>
      <c r="U364" s="21">
        <v>45838</v>
      </c>
      <c r="V364" s="23">
        <v>0.25277777777777777</v>
      </c>
      <c r="W364">
        <v>91</v>
      </c>
      <c r="X364" s="24">
        <v>348681.50352328032</v>
      </c>
      <c r="Y364" s="24">
        <v>348681.50352328032</v>
      </c>
      <c r="Z364" s="24">
        <v>376638.69951912732</v>
      </c>
      <c r="AA364" s="24">
        <v>376638.69951912732</v>
      </c>
      <c r="AB364" s="24">
        <f t="shared" si="53"/>
        <v>376638.69951912732</v>
      </c>
      <c r="AC364">
        <v>0.92577184439214222</v>
      </c>
      <c r="AD364">
        <v>0</v>
      </c>
      <c r="AE364" s="22">
        <v>50000000</v>
      </c>
      <c r="AF364" s="25">
        <v>2.9799985016897988E-2</v>
      </c>
      <c r="AG364" s="26">
        <v>0</v>
      </c>
      <c r="AH364" s="27">
        <v>1</v>
      </c>
      <c r="AI364" s="27" t="s">
        <v>237</v>
      </c>
      <c r="AJ364" t="s">
        <v>237</v>
      </c>
      <c r="AK364" t="s">
        <v>10</v>
      </c>
    </row>
    <row r="365" spans="1:37" ht="15" hidden="1" customHeight="1" x14ac:dyDescent="0.25">
      <c r="A365">
        <v>146963</v>
      </c>
      <c r="B365" t="s">
        <v>164</v>
      </c>
      <c r="C365" t="s">
        <v>165</v>
      </c>
      <c r="D365">
        <v>355</v>
      </c>
      <c r="E365" t="s">
        <v>12</v>
      </c>
      <c r="F365" t="s">
        <v>21</v>
      </c>
      <c r="G365" t="s">
        <v>9</v>
      </c>
      <c r="H365" t="s">
        <v>14</v>
      </c>
      <c r="J365" s="21">
        <v>45278</v>
      </c>
      <c r="K365" s="21">
        <v>45369</v>
      </c>
      <c r="L365" s="21">
        <v>45369</v>
      </c>
      <c r="M365" s="22">
        <v>50000000</v>
      </c>
      <c r="N365" t="s">
        <v>10</v>
      </c>
      <c r="O365">
        <v>1.393E-2</v>
      </c>
      <c r="P365" t="s">
        <v>11</v>
      </c>
      <c r="R365" s="21">
        <v>45369</v>
      </c>
      <c r="S365" s="21">
        <v>45278</v>
      </c>
      <c r="T365" s="21">
        <v>45369</v>
      </c>
      <c r="U365" s="21">
        <v>45369</v>
      </c>
      <c r="V365" s="23">
        <v>0.25277777777777777</v>
      </c>
      <c r="W365">
        <v>91</v>
      </c>
      <c r="X365" s="24">
        <v>-169426.78975449002</v>
      </c>
      <c r="Y365" s="24">
        <v>-169426.78975449002</v>
      </c>
      <c r="Z365" s="24">
        <v>-176059.72222222222</v>
      </c>
      <c r="AA365" s="24">
        <v>-176059.72222222222</v>
      </c>
      <c r="AB365" s="24">
        <f t="shared" ref="AB365:AB372" si="54">AA365</f>
        <v>-176059.72222222222</v>
      </c>
      <c r="AC365">
        <v>0.96232566776766737</v>
      </c>
      <c r="AD365">
        <v>0</v>
      </c>
      <c r="AE365" s="22">
        <v>50000000</v>
      </c>
      <c r="AF365" s="25">
        <v>1.393E-2</v>
      </c>
      <c r="AG365" s="26">
        <v>0</v>
      </c>
      <c r="AH365" s="27">
        <v>1</v>
      </c>
      <c r="AI365" s="27" t="s">
        <v>237</v>
      </c>
      <c r="AJ365" t="s">
        <v>237</v>
      </c>
      <c r="AK365" t="s">
        <v>10</v>
      </c>
    </row>
    <row r="366" spans="1:37" ht="15" hidden="1" customHeight="1" x14ac:dyDescent="0.25">
      <c r="A366">
        <v>146964</v>
      </c>
      <c r="B366" t="s">
        <v>164</v>
      </c>
      <c r="C366" t="s">
        <v>165</v>
      </c>
      <c r="D366">
        <v>355</v>
      </c>
      <c r="E366" t="s">
        <v>12</v>
      </c>
      <c r="F366" t="s">
        <v>21</v>
      </c>
      <c r="G366" t="s">
        <v>9</v>
      </c>
      <c r="H366" t="s">
        <v>14</v>
      </c>
      <c r="J366" s="21">
        <v>45369</v>
      </c>
      <c r="K366" s="21">
        <v>45461</v>
      </c>
      <c r="L366" s="21">
        <v>45461</v>
      </c>
      <c r="M366" s="22">
        <v>50000000</v>
      </c>
      <c r="N366" t="s">
        <v>10</v>
      </c>
      <c r="O366">
        <v>1.393E-2</v>
      </c>
      <c r="P366" t="s">
        <v>11</v>
      </c>
      <c r="R366" s="21">
        <v>45461</v>
      </c>
      <c r="S366" s="21">
        <v>45369</v>
      </c>
      <c r="T366" s="21">
        <v>45461</v>
      </c>
      <c r="U366" s="21">
        <v>45461</v>
      </c>
      <c r="V366" s="23">
        <v>0.25555555555555554</v>
      </c>
      <c r="W366">
        <v>92</v>
      </c>
      <c r="X366" s="24">
        <v>-169864.40771132804</v>
      </c>
      <c r="Y366" s="24">
        <v>-169864.40771132804</v>
      </c>
      <c r="Z366" s="24">
        <v>-177994.44444444444</v>
      </c>
      <c r="AA366" s="24">
        <v>-177994.44444444444</v>
      </c>
      <c r="AB366" s="24">
        <f t="shared" si="54"/>
        <v>-177994.44444444444</v>
      </c>
      <c r="AC366">
        <v>0.95432421074437546</v>
      </c>
      <c r="AD366">
        <v>0</v>
      </c>
      <c r="AE366" s="22">
        <v>50000000</v>
      </c>
      <c r="AF366" s="25">
        <v>1.393E-2</v>
      </c>
      <c r="AG366" s="26">
        <v>0</v>
      </c>
      <c r="AH366" s="27">
        <v>1</v>
      </c>
      <c r="AI366" s="27" t="s">
        <v>237</v>
      </c>
      <c r="AJ366" t="s">
        <v>237</v>
      </c>
      <c r="AK366" t="s">
        <v>10</v>
      </c>
    </row>
    <row r="367" spans="1:37" ht="15" hidden="1" customHeight="1" x14ac:dyDescent="0.25">
      <c r="A367">
        <v>146965</v>
      </c>
      <c r="B367" t="s">
        <v>164</v>
      </c>
      <c r="C367" t="s">
        <v>165</v>
      </c>
      <c r="D367">
        <v>355</v>
      </c>
      <c r="E367" t="s">
        <v>12</v>
      </c>
      <c r="F367" t="s">
        <v>21</v>
      </c>
      <c r="G367" t="s">
        <v>9</v>
      </c>
      <c r="H367" t="s">
        <v>14</v>
      </c>
      <c r="J367" s="21">
        <v>45461</v>
      </c>
      <c r="K367" s="21">
        <v>45553</v>
      </c>
      <c r="L367" s="21">
        <v>45553</v>
      </c>
      <c r="M367" s="22">
        <v>50000000</v>
      </c>
      <c r="N367" t="s">
        <v>10</v>
      </c>
      <c r="O367">
        <v>1.393E-2</v>
      </c>
      <c r="P367" t="s">
        <v>11</v>
      </c>
      <c r="R367" s="21">
        <v>45553</v>
      </c>
      <c r="S367" s="21">
        <v>45461</v>
      </c>
      <c r="T367" s="21">
        <v>45553</v>
      </c>
      <c r="U367" s="21">
        <v>45553</v>
      </c>
      <c r="V367" s="23">
        <v>0.25555555555555554</v>
      </c>
      <c r="W367">
        <v>92</v>
      </c>
      <c r="X367" s="24">
        <v>-168538.23058947994</v>
      </c>
      <c r="Y367" s="24">
        <v>-168538.23058947994</v>
      </c>
      <c r="Z367" s="24">
        <v>-177994.44444444444</v>
      </c>
      <c r="AA367" s="24">
        <v>-177994.44444444444</v>
      </c>
      <c r="AB367" s="24">
        <f t="shared" si="54"/>
        <v>-177994.44444444444</v>
      </c>
      <c r="AC367">
        <v>0.94687354493293763</v>
      </c>
      <c r="AD367">
        <v>0</v>
      </c>
      <c r="AE367" s="22">
        <v>50000000</v>
      </c>
      <c r="AF367" s="25">
        <v>1.393E-2</v>
      </c>
      <c r="AG367" s="26">
        <v>0</v>
      </c>
      <c r="AH367" s="27">
        <v>1</v>
      </c>
      <c r="AI367" s="27" t="s">
        <v>237</v>
      </c>
      <c r="AJ367" t="s">
        <v>237</v>
      </c>
      <c r="AK367" t="s">
        <v>10</v>
      </c>
    </row>
    <row r="368" spans="1:37" ht="15" hidden="1" customHeight="1" x14ac:dyDescent="0.25">
      <c r="A368">
        <v>146966</v>
      </c>
      <c r="B368" t="s">
        <v>164</v>
      </c>
      <c r="C368" t="s">
        <v>165</v>
      </c>
      <c r="D368">
        <v>355</v>
      </c>
      <c r="E368" t="s">
        <v>12</v>
      </c>
      <c r="F368" t="s">
        <v>21</v>
      </c>
      <c r="G368" t="s">
        <v>9</v>
      </c>
      <c r="H368" t="s">
        <v>14</v>
      </c>
      <c r="J368" s="21">
        <v>45553</v>
      </c>
      <c r="K368" s="21">
        <v>45644</v>
      </c>
      <c r="L368" s="21">
        <v>45644</v>
      </c>
      <c r="M368" s="22">
        <v>50000000</v>
      </c>
      <c r="N368" t="s">
        <v>10</v>
      </c>
      <c r="O368">
        <v>1.393E-2</v>
      </c>
      <c r="P368" t="s">
        <v>11</v>
      </c>
      <c r="R368" s="21">
        <v>45644</v>
      </c>
      <c r="S368" s="21">
        <v>45553</v>
      </c>
      <c r="T368" s="21">
        <v>45644</v>
      </c>
      <c r="U368" s="21">
        <v>45644</v>
      </c>
      <c r="V368" s="23">
        <v>0.25277777777777777</v>
      </c>
      <c r="W368">
        <v>91</v>
      </c>
      <c r="X368" s="24">
        <v>-165483.39820980284</v>
      </c>
      <c r="Y368" s="24">
        <v>-165483.39820980284</v>
      </c>
      <c r="Z368" s="24">
        <v>-176059.72222222222</v>
      </c>
      <c r="AA368" s="24">
        <v>-176059.72222222222</v>
      </c>
      <c r="AB368" s="24">
        <f t="shared" si="54"/>
        <v>-176059.72222222222</v>
      </c>
      <c r="AC368">
        <v>0.93992763433382009</v>
      </c>
      <c r="AD368">
        <v>0</v>
      </c>
      <c r="AE368" s="22">
        <v>50000000</v>
      </c>
      <c r="AF368" s="25">
        <v>1.393E-2</v>
      </c>
      <c r="AG368" s="26">
        <v>0</v>
      </c>
      <c r="AH368" s="27">
        <v>1</v>
      </c>
      <c r="AI368" s="27" t="s">
        <v>237</v>
      </c>
      <c r="AJ368" t="s">
        <v>237</v>
      </c>
      <c r="AK368" t="s">
        <v>10</v>
      </c>
    </row>
    <row r="369" spans="1:37" ht="15" hidden="1" customHeight="1" x14ac:dyDescent="0.25">
      <c r="A369">
        <v>146967</v>
      </c>
      <c r="B369" t="s">
        <v>164</v>
      </c>
      <c r="C369" t="s">
        <v>165</v>
      </c>
      <c r="D369">
        <v>355</v>
      </c>
      <c r="E369" t="s">
        <v>12</v>
      </c>
      <c r="F369" t="s">
        <v>21</v>
      </c>
      <c r="G369" t="s">
        <v>9</v>
      </c>
      <c r="H369" t="s">
        <v>14</v>
      </c>
      <c r="J369" s="21">
        <v>45644</v>
      </c>
      <c r="K369" s="21">
        <v>45734</v>
      </c>
      <c r="L369" s="21">
        <v>45734</v>
      </c>
      <c r="M369" s="22">
        <v>50000000</v>
      </c>
      <c r="N369" t="s">
        <v>10</v>
      </c>
      <c r="O369">
        <v>1.393E-2</v>
      </c>
      <c r="P369" t="s">
        <v>11</v>
      </c>
      <c r="R369" s="21">
        <v>45734</v>
      </c>
      <c r="S369" s="21">
        <v>45644</v>
      </c>
      <c r="T369" s="21">
        <v>45734</v>
      </c>
      <c r="U369" s="21">
        <v>45734</v>
      </c>
      <c r="V369" s="23">
        <v>0.25</v>
      </c>
      <c r="W369">
        <v>90</v>
      </c>
      <c r="X369" s="24">
        <v>-162507.11820961206</v>
      </c>
      <c r="Y369" s="24">
        <v>-162507.11820961206</v>
      </c>
      <c r="Z369" s="24">
        <v>-174125</v>
      </c>
      <c r="AA369" s="24">
        <v>-174125</v>
      </c>
      <c r="AB369" s="24">
        <f t="shared" si="54"/>
        <v>-174125</v>
      </c>
      <c r="AC369">
        <v>0.93327849653761419</v>
      </c>
      <c r="AD369">
        <v>0</v>
      </c>
      <c r="AE369" s="22">
        <v>50000000</v>
      </c>
      <c r="AF369" s="25">
        <v>1.393E-2</v>
      </c>
      <c r="AG369" s="26">
        <v>0</v>
      </c>
      <c r="AH369" s="27">
        <v>1</v>
      </c>
      <c r="AI369" s="27" t="s">
        <v>237</v>
      </c>
      <c r="AJ369" t="s">
        <v>237</v>
      </c>
      <c r="AK369" t="s">
        <v>10</v>
      </c>
    </row>
    <row r="370" spans="1:37" ht="15" hidden="1" customHeight="1" x14ac:dyDescent="0.25">
      <c r="A370">
        <v>146968</v>
      </c>
      <c r="B370" t="s">
        <v>164</v>
      </c>
      <c r="C370" t="s">
        <v>165</v>
      </c>
      <c r="D370">
        <v>355</v>
      </c>
      <c r="E370" t="s">
        <v>12</v>
      </c>
      <c r="F370" t="s">
        <v>21</v>
      </c>
      <c r="G370" t="s">
        <v>9</v>
      </c>
      <c r="H370" t="s">
        <v>14</v>
      </c>
      <c r="J370" s="21">
        <v>45734</v>
      </c>
      <c r="K370" s="21">
        <v>45826</v>
      </c>
      <c r="L370" s="21">
        <v>45826</v>
      </c>
      <c r="M370" s="22">
        <v>50000000</v>
      </c>
      <c r="N370" t="s">
        <v>10</v>
      </c>
      <c r="O370">
        <v>1.393E-2</v>
      </c>
      <c r="P370" t="s">
        <v>11</v>
      </c>
      <c r="R370" s="21">
        <v>45826</v>
      </c>
      <c r="S370" s="21">
        <v>45734</v>
      </c>
      <c r="T370" s="21">
        <v>45826</v>
      </c>
      <c r="U370" s="21">
        <v>45826</v>
      </c>
      <c r="V370" s="23">
        <v>0.25555555555555554</v>
      </c>
      <c r="W370">
        <v>92</v>
      </c>
      <c r="X370" s="24">
        <v>-164934.87453444075</v>
      </c>
      <c r="Y370" s="24">
        <v>-164934.87453444075</v>
      </c>
      <c r="Z370" s="24">
        <v>-177994.44444444444</v>
      </c>
      <c r="AA370" s="24">
        <v>-177994.44444444444</v>
      </c>
      <c r="AB370" s="24">
        <f t="shared" si="54"/>
        <v>-177994.44444444444</v>
      </c>
      <c r="AC370">
        <v>0.92662933974841089</v>
      </c>
      <c r="AD370">
        <v>0</v>
      </c>
      <c r="AE370" s="22">
        <v>50000000</v>
      </c>
      <c r="AF370" s="25">
        <v>1.393E-2</v>
      </c>
      <c r="AG370" s="26">
        <v>0</v>
      </c>
      <c r="AH370" s="27">
        <v>1</v>
      </c>
      <c r="AI370" s="27" t="s">
        <v>237</v>
      </c>
      <c r="AJ370" t="s">
        <v>237</v>
      </c>
      <c r="AK370" t="s">
        <v>10</v>
      </c>
    </row>
    <row r="371" spans="1:37" ht="15" hidden="1" customHeight="1" x14ac:dyDescent="0.25">
      <c r="A371">
        <v>146969</v>
      </c>
      <c r="B371" t="s">
        <v>164</v>
      </c>
      <c r="C371" t="s">
        <v>165</v>
      </c>
      <c r="D371">
        <v>355</v>
      </c>
      <c r="E371" t="s">
        <v>12</v>
      </c>
      <c r="F371" t="s">
        <v>21</v>
      </c>
      <c r="G371" t="s">
        <v>9</v>
      </c>
      <c r="H371" t="s">
        <v>14</v>
      </c>
      <c r="J371" s="21">
        <v>45826</v>
      </c>
      <c r="K371" s="21">
        <v>45918</v>
      </c>
      <c r="L371" s="21">
        <v>45918</v>
      </c>
      <c r="M371" s="22">
        <v>50000000</v>
      </c>
      <c r="N371" t="s">
        <v>10</v>
      </c>
      <c r="O371">
        <v>1.393E-2</v>
      </c>
      <c r="P371" t="s">
        <v>11</v>
      </c>
      <c r="R371" s="21">
        <v>45918</v>
      </c>
      <c r="S371" s="21">
        <v>45826</v>
      </c>
      <c r="T371" s="21">
        <v>45918</v>
      </c>
      <c r="U371" s="21">
        <v>45918</v>
      </c>
      <c r="V371" s="23">
        <v>0.25555555555555554</v>
      </c>
      <c r="W371">
        <v>92</v>
      </c>
      <c r="X371" s="24">
        <v>-163773.78978753011</v>
      </c>
      <c r="Y371" s="24">
        <v>-163773.78978753011</v>
      </c>
      <c r="Z371" s="24">
        <v>-177994.44444444444</v>
      </c>
      <c r="AA371" s="24">
        <v>-177994.44444444444</v>
      </c>
      <c r="AB371" s="24">
        <f t="shared" si="54"/>
        <v>-177994.44444444444</v>
      </c>
      <c r="AC371">
        <v>0.92010618813806366</v>
      </c>
      <c r="AD371">
        <v>0</v>
      </c>
      <c r="AE371" s="22">
        <v>50000000</v>
      </c>
      <c r="AF371" s="25">
        <v>1.393E-2</v>
      </c>
      <c r="AG371" s="26">
        <v>0</v>
      </c>
      <c r="AH371" s="27">
        <v>1</v>
      </c>
      <c r="AI371" s="27" t="s">
        <v>237</v>
      </c>
      <c r="AJ371" t="s">
        <v>237</v>
      </c>
      <c r="AK371" t="s">
        <v>10</v>
      </c>
    </row>
    <row r="372" spans="1:37" ht="15" hidden="1" customHeight="1" x14ac:dyDescent="0.25">
      <c r="A372">
        <v>146970</v>
      </c>
      <c r="B372" t="s">
        <v>164</v>
      </c>
      <c r="C372" t="s">
        <v>165</v>
      </c>
      <c r="D372">
        <v>355</v>
      </c>
      <c r="E372" t="s">
        <v>12</v>
      </c>
      <c r="F372" t="s">
        <v>21</v>
      </c>
      <c r="G372" t="s">
        <v>9</v>
      </c>
      <c r="H372" t="s">
        <v>14</v>
      </c>
      <c r="J372" s="21">
        <v>45918</v>
      </c>
      <c r="K372" s="21">
        <v>46009</v>
      </c>
      <c r="L372" s="21">
        <v>46009</v>
      </c>
      <c r="M372" s="22">
        <v>50000000</v>
      </c>
      <c r="N372" t="s">
        <v>10</v>
      </c>
      <c r="O372">
        <v>1.393E-2</v>
      </c>
      <c r="P372" t="s">
        <v>11</v>
      </c>
      <c r="R372" s="21">
        <v>46009</v>
      </c>
      <c r="S372" s="21">
        <v>45918</v>
      </c>
      <c r="T372" s="21">
        <v>46009</v>
      </c>
      <c r="U372" s="21">
        <v>46009</v>
      </c>
      <c r="V372" s="23">
        <v>0.25277777777777777</v>
      </c>
      <c r="W372">
        <v>91</v>
      </c>
      <c r="X372" s="24">
        <v>-160875.47455299029</v>
      </c>
      <c r="Y372" s="24">
        <v>-160875.47455299029</v>
      </c>
      <c r="Z372" s="24">
        <v>-176059.72222222222</v>
      </c>
      <c r="AA372" s="24">
        <v>-176059.72222222222</v>
      </c>
      <c r="AB372" s="24">
        <f t="shared" si="54"/>
        <v>-176059.72222222222</v>
      </c>
      <c r="AC372">
        <v>0.91375513105679895</v>
      </c>
      <c r="AD372">
        <v>0</v>
      </c>
      <c r="AE372" s="22">
        <v>50000000</v>
      </c>
      <c r="AF372" s="25">
        <v>1.393E-2</v>
      </c>
      <c r="AG372" s="26">
        <v>0</v>
      </c>
      <c r="AH372" s="27">
        <v>1</v>
      </c>
      <c r="AI372" s="27" t="s">
        <v>237</v>
      </c>
      <c r="AJ372" t="s">
        <v>237</v>
      </c>
      <c r="AK372" t="s">
        <v>10</v>
      </c>
    </row>
    <row r="373" spans="1:37" ht="15" customHeight="1" x14ac:dyDescent="0.25">
      <c r="A373">
        <v>146971</v>
      </c>
      <c r="B373" t="s">
        <v>166</v>
      </c>
      <c r="C373" t="s">
        <v>165</v>
      </c>
      <c r="D373">
        <v>355</v>
      </c>
      <c r="E373" t="s">
        <v>12</v>
      </c>
      <c r="F373" t="s">
        <v>21</v>
      </c>
      <c r="G373" t="s">
        <v>9</v>
      </c>
      <c r="H373" t="s">
        <v>14</v>
      </c>
      <c r="I373" s="21">
        <v>45274</v>
      </c>
      <c r="J373" s="21">
        <v>45278</v>
      </c>
      <c r="K373" s="21">
        <v>45369</v>
      </c>
      <c r="L373" s="21">
        <v>45369</v>
      </c>
      <c r="M373" s="22">
        <v>50000000</v>
      </c>
      <c r="N373" t="s">
        <v>10</v>
      </c>
      <c r="O373" t="s">
        <v>24</v>
      </c>
      <c r="P373" t="s">
        <v>11</v>
      </c>
      <c r="R373" s="21">
        <v>45274</v>
      </c>
      <c r="S373" s="21">
        <v>45278</v>
      </c>
      <c r="T373" s="21">
        <v>45369</v>
      </c>
      <c r="U373" s="21">
        <v>45369</v>
      </c>
      <c r="V373" s="23">
        <v>0.25277777777777777</v>
      </c>
      <c r="W373">
        <v>91</v>
      </c>
      <c r="X373" s="24">
        <v>437467.9576417646</v>
      </c>
      <c r="Y373" s="24">
        <v>437467.9576417646</v>
      </c>
      <c r="Z373" s="24">
        <v>454594.5019387987</v>
      </c>
      <c r="AA373" s="24">
        <v>454594.5019387987</v>
      </c>
      <c r="AB373" s="24">
        <f t="shared" ref="AB373:AB380" si="55">IF(AA373&lt;0,0,AA373)</f>
        <v>454594.5019387987</v>
      </c>
      <c r="AC373">
        <v>0.96232566776766737</v>
      </c>
      <c r="AD373">
        <v>0</v>
      </c>
      <c r="AE373" s="22">
        <v>50000000</v>
      </c>
      <c r="AF373" s="25">
        <v>3.5967916636915939E-2</v>
      </c>
      <c r="AG373" s="26">
        <v>0</v>
      </c>
      <c r="AH373" s="27">
        <v>1</v>
      </c>
      <c r="AI373" s="27" t="s">
        <v>237</v>
      </c>
      <c r="AJ373" t="s">
        <v>237</v>
      </c>
      <c r="AK373" t="s">
        <v>10</v>
      </c>
    </row>
    <row r="374" spans="1:37" ht="15" customHeight="1" x14ac:dyDescent="0.25">
      <c r="A374">
        <v>146972</v>
      </c>
      <c r="B374" t="s">
        <v>166</v>
      </c>
      <c r="C374" t="s">
        <v>165</v>
      </c>
      <c r="D374">
        <v>355</v>
      </c>
      <c r="E374" t="s">
        <v>12</v>
      </c>
      <c r="F374" t="s">
        <v>21</v>
      </c>
      <c r="G374" t="s">
        <v>9</v>
      </c>
      <c r="H374" t="s">
        <v>14</v>
      </c>
      <c r="I374" s="21">
        <v>45365</v>
      </c>
      <c r="J374" s="21">
        <v>45369</v>
      </c>
      <c r="K374" s="21">
        <v>45461</v>
      </c>
      <c r="L374" s="21">
        <v>45461</v>
      </c>
      <c r="M374" s="22">
        <v>50000000</v>
      </c>
      <c r="N374" t="s">
        <v>10</v>
      </c>
      <c r="O374" t="s">
        <v>24</v>
      </c>
      <c r="P374" t="s">
        <v>11</v>
      </c>
      <c r="R374" s="21">
        <v>45365</v>
      </c>
      <c r="S374" s="21">
        <v>45369</v>
      </c>
      <c r="T374" s="21">
        <v>45461</v>
      </c>
      <c r="U374" s="21">
        <v>45461</v>
      </c>
      <c r="V374" s="23">
        <v>0.25555555555555554</v>
      </c>
      <c r="W374">
        <v>92</v>
      </c>
      <c r="X374" s="24">
        <v>420329.35727283376</v>
      </c>
      <c r="Y374" s="24">
        <v>420329.35727283376</v>
      </c>
      <c r="Z374" s="24">
        <v>440447.12744422123</v>
      </c>
      <c r="AA374" s="24">
        <v>440447.12744422123</v>
      </c>
      <c r="AB374" s="24">
        <f t="shared" si="55"/>
        <v>440447.12744422123</v>
      </c>
      <c r="AC374">
        <v>0.95432421074437546</v>
      </c>
      <c r="AD374">
        <v>0</v>
      </c>
      <c r="AE374" s="22">
        <v>50000000</v>
      </c>
      <c r="AF374" s="25">
        <v>3.4469775191286883E-2</v>
      </c>
      <c r="AG374" s="26">
        <v>0</v>
      </c>
      <c r="AH374" s="27">
        <v>1</v>
      </c>
      <c r="AI374" s="27" t="s">
        <v>237</v>
      </c>
      <c r="AJ374" t="s">
        <v>237</v>
      </c>
      <c r="AK374" t="s">
        <v>10</v>
      </c>
    </row>
    <row r="375" spans="1:37" ht="15" customHeight="1" x14ac:dyDescent="0.25">
      <c r="A375">
        <v>146973</v>
      </c>
      <c r="B375" t="s">
        <v>166</v>
      </c>
      <c r="C375" t="s">
        <v>165</v>
      </c>
      <c r="D375">
        <v>355</v>
      </c>
      <c r="E375" t="s">
        <v>12</v>
      </c>
      <c r="F375" t="s">
        <v>21</v>
      </c>
      <c r="G375" t="s">
        <v>9</v>
      </c>
      <c r="H375" t="s">
        <v>14</v>
      </c>
      <c r="I375" s="21">
        <v>45457</v>
      </c>
      <c r="J375" s="21">
        <v>45461</v>
      </c>
      <c r="K375" s="21">
        <v>45553</v>
      </c>
      <c r="L375" s="21">
        <v>45553</v>
      </c>
      <c r="M375" s="22">
        <v>50000000</v>
      </c>
      <c r="N375" t="s">
        <v>10</v>
      </c>
      <c r="O375" t="s">
        <v>24</v>
      </c>
      <c r="P375" t="s">
        <v>11</v>
      </c>
      <c r="R375" s="21">
        <v>45457</v>
      </c>
      <c r="S375" s="21">
        <v>45461</v>
      </c>
      <c r="T375" s="21">
        <v>45553</v>
      </c>
      <c r="U375" s="21">
        <v>45553</v>
      </c>
      <c r="V375" s="23">
        <v>0.25555555555555554</v>
      </c>
      <c r="W375">
        <v>92</v>
      </c>
      <c r="X375" s="24">
        <v>397962.03346566873</v>
      </c>
      <c r="Y375" s="24">
        <v>397962.03346566873</v>
      </c>
      <c r="Z375" s="24">
        <v>420290.58219580358</v>
      </c>
      <c r="AA375" s="24">
        <v>420290.58219580358</v>
      </c>
      <c r="AB375" s="24">
        <f t="shared" si="55"/>
        <v>420290.58219580358</v>
      </c>
      <c r="AC375">
        <v>0.94687354493293763</v>
      </c>
      <c r="AD375">
        <v>0</v>
      </c>
      <c r="AE375" s="22">
        <v>50000000</v>
      </c>
      <c r="AF375" s="25">
        <v>3.2892306432715068E-2</v>
      </c>
      <c r="AG375" s="26">
        <v>0</v>
      </c>
      <c r="AH375" s="27">
        <v>1</v>
      </c>
      <c r="AI375" s="27" t="s">
        <v>237</v>
      </c>
      <c r="AJ375" t="s">
        <v>237</v>
      </c>
      <c r="AK375" t="s">
        <v>10</v>
      </c>
    </row>
    <row r="376" spans="1:37" ht="15" customHeight="1" x14ac:dyDescent="0.25">
      <c r="A376">
        <v>146974</v>
      </c>
      <c r="B376" t="s">
        <v>166</v>
      </c>
      <c r="C376" t="s">
        <v>165</v>
      </c>
      <c r="D376">
        <v>355</v>
      </c>
      <c r="E376" t="s">
        <v>12</v>
      </c>
      <c r="F376" t="s">
        <v>21</v>
      </c>
      <c r="G376" t="s">
        <v>9</v>
      </c>
      <c r="H376" t="s">
        <v>14</v>
      </c>
      <c r="I376" s="21">
        <v>45551</v>
      </c>
      <c r="J376" s="21">
        <v>45553</v>
      </c>
      <c r="K376" s="21">
        <v>45644</v>
      </c>
      <c r="L376" s="21">
        <v>45644</v>
      </c>
      <c r="M376" s="22">
        <v>50000000</v>
      </c>
      <c r="N376" t="s">
        <v>10</v>
      </c>
      <c r="O376" t="s">
        <v>24</v>
      </c>
      <c r="P376" t="s">
        <v>11</v>
      </c>
      <c r="R376" s="21">
        <v>45551</v>
      </c>
      <c r="S376" s="21">
        <v>45553</v>
      </c>
      <c r="T376" s="21">
        <v>45644</v>
      </c>
      <c r="U376" s="21">
        <v>45644</v>
      </c>
      <c r="V376" s="23">
        <v>0.25277777777777777</v>
      </c>
      <c r="W376">
        <v>91</v>
      </c>
      <c r="X376" s="24">
        <v>374388.12600484997</v>
      </c>
      <c r="Y376" s="24">
        <v>374388.12600484997</v>
      </c>
      <c r="Z376" s="24">
        <v>398315.90468153433</v>
      </c>
      <c r="AA376" s="24">
        <v>398315.90468153433</v>
      </c>
      <c r="AB376" s="24">
        <f t="shared" si="55"/>
        <v>398315.90468153433</v>
      </c>
      <c r="AC376">
        <v>0.93992763433382009</v>
      </c>
      <c r="AD376">
        <v>0</v>
      </c>
      <c r="AE376" s="22">
        <v>50000000</v>
      </c>
      <c r="AF376" s="25">
        <v>3.1515104546231291E-2</v>
      </c>
      <c r="AG376" s="26">
        <v>0</v>
      </c>
      <c r="AH376" s="27">
        <v>1</v>
      </c>
      <c r="AI376" s="27" t="s">
        <v>237</v>
      </c>
      <c r="AJ376" t="s">
        <v>237</v>
      </c>
      <c r="AK376" t="s">
        <v>10</v>
      </c>
    </row>
    <row r="377" spans="1:37" ht="15" customHeight="1" x14ac:dyDescent="0.25">
      <c r="A377">
        <v>146975</v>
      </c>
      <c r="B377" t="s">
        <v>166</v>
      </c>
      <c r="C377" t="s">
        <v>165</v>
      </c>
      <c r="D377">
        <v>355</v>
      </c>
      <c r="E377" t="s">
        <v>12</v>
      </c>
      <c r="F377" t="s">
        <v>21</v>
      </c>
      <c r="G377" t="s">
        <v>9</v>
      </c>
      <c r="H377" t="s">
        <v>14</v>
      </c>
      <c r="I377" s="21">
        <v>45642</v>
      </c>
      <c r="J377" s="21">
        <v>45644</v>
      </c>
      <c r="K377" s="21">
        <v>45734</v>
      </c>
      <c r="L377" s="21">
        <v>45734</v>
      </c>
      <c r="M377" s="22">
        <v>50000000</v>
      </c>
      <c r="N377" t="s">
        <v>10</v>
      </c>
      <c r="O377" t="s">
        <v>24</v>
      </c>
      <c r="P377" t="s">
        <v>11</v>
      </c>
      <c r="R377" s="21">
        <v>45642</v>
      </c>
      <c r="S377" s="21">
        <v>45644</v>
      </c>
      <c r="T377" s="21">
        <v>45734</v>
      </c>
      <c r="U377" s="21">
        <v>45734</v>
      </c>
      <c r="V377" s="23">
        <v>0.25</v>
      </c>
      <c r="W377">
        <v>90</v>
      </c>
      <c r="X377" s="24">
        <v>355138.06826331024</v>
      </c>
      <c r="Y377" s="24">
        <v>355138.06826331024</v>
      </c>
      <c r="Z377" s="24">
        <v>380527.43053744733</v>
      </c>
      <c r="AA377" s="24">
        <v>380527.43053744733</v>
      </c>
      <c r="AB377" s="24">
        <f t="shared" si="55"/>
        <v>380527.43053744733</v>
      </c>
      <c r="AC377">
        <v>0.93327849653761419</v>
      </c>
      <c r="AD377">
        <v>0</v>
      </c>
      <c r="AE377" s="22">
        <v>50000000</v>
      </c>
      <c r="AF377" s="25">
        <v>3.0442194442995785E-2</v>
      </c>
      <c r="AG377" s="26">
        <v>0</v>
      </c>
      <c r="AH377" s="27">
        <v>1</v>
      </c>
      <c r="AI377" s="27" t="s">
        <v>237</v>
      </c>
      <c r="AJ377" t="s">
        <v>237</v>
      </c>
      <c r="AK377" t="s">
        <v>10</v>
      </c>
    </row>
    <row r="378" spans="1:37" ht="15" customHeight="1" x14ac:dyDescent="0.25">
      <c r="A378">
        <v>146976</v>
      </c>
      <c r="B378" t="s">
        <v>166</v>
      </c>
      <c r="C378" t="s">
        <v>165</v>
      </c>
      <c r="D378">
        <v>355</v>
      </c>
      <c r="E378" t="s">
        <v>12</v>
      </c>
      <c r="F378" t="s">
        <v>21</v>
      </c>
      <c r="G378" t="s">
        <v>9</v>
      </c>
      <c r="H378" t="s">
        <v>14</v>
      </c>
      <c r="I378" s="21">
        <v>45730</v>
      </c>
      <c r="J378" s="21">
        <v>45734</v>
      </c>
      <c r="K378" s="21">
        <v>45826</v>
      </c>
      <c r="L378" s="21">
        <v>45826</v>
      </c>
      <c r="M378" s="22">
        <v>50000000</v>
      </c>
      <c r="N378" t="s">
        <v>10</v>
      </c>
      <c r="O378" t="s">
        <v>24</v>
      </c>
      <c r="P378" t="s">
        <v>11</v>
      </c>
      <c r="R378" s="21">
        <v>45730</v>
      </c>
      <c r="S378" s="21">
        <v>45734</v>
      </c>
      <c r="T378" s="21">
        <v>45826</v>
      </c>
      <c r="U378" s="21">
        <v>45826</v>
      </c>
      <c r="V378" s="23">
        <v>0.25555555555555554</v>
      </c>
      <c r="W378">
        <v>92</v>
      </c>
      <c r="X378" s="24">
        <v>353521.80946764082</v>
      </c>
      <c r="Y378" s="24">
        <v>353521.80946764082</v>
      </c>
      <c r="Z378" s="24">
        <v>381513.72323654842</v>
      </c>
      <c r="AA378" s="24">
        <v>381513.72323654842</v>
      </c>
      <c r="AB378" s="24">
        <f t="shared" si="55"/>
        <v>381513.72323654842</v>
      </c>
      <c r="AC378">
        <v>0.92662933974841089</v>
      </c>
      <c r="AD378">
        <v>0</v>
      </c>
      <c r="AE378" s="22">
        <v>50000000</v>
      </c>
      <c r="AF378" s="25">
        <v>2.9857595731555966E-2</v>
      </c>
      <c r="AG378" s="26">
        <v>0</v>
      </c>
      <c r="AH378" s="27">
        <v>1</v>
      </c>
      <c r="AI378" s="27" t="s">
        <v>237</v>
      </c>
      <c r="AJ378" t="s">
        <v>237</v>
      </c>
      <c r="AK378" t="s">
        <v>10</v>
      </c>
    </row>
    <row r="379" spans="1:37" ht="15" customHeight="1" x14ac:dyDescent="0.25">
      <c r="A379">
        <v>146977</v>
      </c>
      <c r="B379" t="s">
        <v>166</v>
      </c>
      <c r="C379" t="s">
        <v>165</v>
      </c>
      <c r="D379">
        <v>355</v>
      </c>
      <c r="E379" t="s">
        <v>12</v>
      </c>
      <c r="F379" t="s">
        <v>21</v>
      </c>
      <c r="G379" t="s">
        <v>9</v>
      </c>
      <c r="H379" t="s">
        <v>14</v>
      </c>
      <c r="I379" s="21">
        <v>45824</v>
      </c>
      <c r="J379" s="21">
        <v>45826</v>
      </c>
      <c r="K379" s="21">
        <v>45918</v>
      </c>
      <c r="L379" s="21">
        <v>45918</v>
      </c>
      <c r="M379" s="22">
        <v>50000000</v>
      </c>
      <c r="N379" t="s">
        <v>10</v>
      </c>
      <c r="O379" t="s">
        <v>24</v>
      </c>
      <c r="P379" t="s">
        <v>11</v>
      </c>
      <c r="R379" s="21">
        <v>45824</v>
      </c>
      <c r="S379" s="21">
        <v>45826</v>
      </c>
      <c r="T379" s="21">
        <v>45918</v>
      </c>
      <c r="U379" s="21">
        <v>45918</v>
      </c>
      <c r="V379" s="23">
        <v>0.25555555555555554</v>
      </c>
      <c r="W379">
        <v>92</v>
      </c>
      <c r="X379" s="24">
        <v>347098.93040022568</v>
      </c>
      <c r="Y379" s="24">
        <v>347098.93040022568</v>
      </c>
      <c r="Z379" s="24">
        <v>377237.904575578</v>
      </c>
      <c r="AA379" s="24">
        <v>377237.904575578</v>
      </c>
      <c r="AB379" s="24">
        <f t="shared" si="55"/>
        <v>377237.904575578</v>
      </c>
      <c r="AC379">
        <v>0.92010618813806366</v>
      </c>
      <c r="AD379">
        <v>0</v>
      </c>
      <c r="AE379" s="22">
        <v>50000000</v>
      </c>
      <c r="AF379" s="25">
        <v>2.9522966445045241E-2</v>
      </c>
      <c r="AG379" s="26">
        <v>0</v>
      </c>
      <c r="AH379" s="27">
        <v>1</v>
      </c>
      <c r="AI379" s="27" t="s">
        <v>237</v>
      </c>
      <c r="AJ379" t="s">
        <v>237</v>
      </c>
      <c r="AK379" t="s">
        <v>10</v>
      </c>
    </row>
    <row r="380" spans="1:37" ht="15" customHeight="1" x14ac:dyDescent="0.25">
      <c r="A380">
        <v>146978</v>
      </c>
      <c r="B380" t="s">
        <v>166</v>
      </c>
      <c r="C380" t="s">
        <v>165</v>
      </c>
      <c r="D380">
        <v>355</v>
      </c>
      <c r="E380" t="s">
        <v>12</v>
      </c>
      <c r="F380" t="s">
        <v>21</v>
      </c>
      <c r="G380" t="s">
        <v>9</v>
      </c>
      <c r="H380" t="s">
        <v>14</v>
      </c>
      <c r="I380" s="21">
        <v>45916</v>
      </c>
      <c r="J380" s="21">
        <v>45918</v>
      </c>
      <c r="K380" s="21">
        <v>46009</v>
      </c>
      <c r="L380" s="21">
        <v>46009</v>
      </c>
      <c r="M380" s="22">
        <v>50000000</v>
      </c>
      <c r="N380" t="s">
        <v>10</v>
      </c>
      <c r="O380" t="s">
        <v>24</v>
      </c>
      <c r="P380" t="s">
        <v>11</v>
      </c>
      <c r="R380" s="21">
        <v>45916</v>
      </c>
      <c r="S380" s="21">
        <v>45918</v>
      </c>
      <c r="T380" s="21">
        <v>46009</v>
      </c>
      <c r="U380" s="21">
        <v>46009</v>
      </c>
      <c r="V380" s="23">
        <v>0.25277777777777777</v>
      </c>
      <c r="W380">
        <v>91</v>
      </c>
      <c r="X380" s="24">
        <v>339235.2795807129</v>
      </c>
      <c r="Y380" s="24">
        <v>339235.2795807129</v>
      </c>
      <c r="Z380" s="24">
        <v>371254.03519033815</v>
      </c>
      <c r="AA380" s="24">
        <v>371254.03519033815</v>
      </c>
      <c r="AB380" s="24">
        <f t="shared" si="55"/>
        <v>371254.03519033815</v>
      </c>
      <c r="AC380">
        <v>0.91375513105679895</v>
      </c>
      <c r="AD380">
        <v>0</v>
      </c>
      <c r="AE380" s="22">
        <v>50000000</v>
      </c>
      <c r="AF380" s="25">
        <v>2.9373945641433353E-2</v>
      </c>
      <c r="AG380" s="26">
        <v>0</v>
      </c>
      <c r="AH380" s="27">
        <v>1</v>
      </c>
      <c r="AI380" s="27" t="s">
        <v>237</v>
      </c>
      <c r="AJ380" t="s">
        <v>237</v>
      </c>
      <c r="AK380" t="s">
        <v>10</v>
      </c>
    </row>
    <row r="381" spans="1:37" ht="15" hidden="1" customHeight="1" x14ac:dyDescent="0.25">
      <c r="A381">
        <v>147003</v>
      </c>
      <c r="B381" t="s">
        <v>167</v>
      </c>
      <c r="C381" t="s">
        <v>168</v>
      </c>
      <c r="D381">
        <v>356</v>
      </c>
      <c r="E381" t="s">
        <v>12</v>
      </c>
      <c r="F381" t="s">
        <v>21</v>
      </c>
      <c r="G381" t="s">
        <v>9</v>
      </c>
      <c r="H381" t="s">
        <v>14</v>
      </c>
      <c r="J381" s="21">
        <v>45300</v>
      </c>
      <c r="K381" s="21">
        <v>45391</v>
      </c>
      <c r="L381" s="21">
        <v>45391</v>
      </c>
      <c r="M381" s="22">
        <v>125000000</v>
      </c>
      <c r="N381" t="s">
        <v>10</v>
      </c>
      <c r="O381">
        <v>1.4069999999999999E-2</v>
      </c>
      <c r="P381" t="s">
        <v>11</v>
      </c>
      <c r="R381" s="21">
        <v>45391</v>
      </c>
      <c r="S381" s="21">
        <v>45300</v>
      </c>
      <c r="T381" s="21">
        <v>45391</v>
      </c>
      <c r="U381" s="21">
        <v>45391</v>
      </c>
      <c r="V381" s="23">
        <v>0.25277777777777777</v>
      </c>
      <c r="W381">
        <v>91</v>
      </c>
      <c r="X381" s="24">
        <v>-426953.19862560835</v>
      </c>
      <c r="Y381" s="24">
        <v>-426953.19862560835</v>
      </c>
      <c r="Z381" s="24">
        <v>-444572.91666666663</v>
      </c>
      <c r="AA381" s="24">
        <v>-444572.91666666663</v>
      </c>
      <c r="AB381" s="24">
        <f t="shared" ref="AB381:AB388" si="56">AA381</f>
        <v>-444572.91666666663</v>
      </c>
      <c r="AC381">
        <v>0.96036709079543581</v>
      </c>
      <c r="AD381">
        <v>0</v>
      </c>
      <c r="AE381" s="22">
        <v>125000000</v>
      </c>
      <c r="AF381" s="25">
        <v>1.4069999999999999E-2</v>
      </c>
      <c r="AG381" s="26">
        <v>0</v>
      </c>
      <c r="AH381" s="27">
        <v>1</v>
      </c>
      <c r="AI381" s="27" t="s">
        <v>237</v>
      </c>
      <c r="AJ381" t="s">
        <v>237</v>
      </c>
      <c r="AK381" t="s">
        <v>10</v>
      </c>
    </row>
    <row r="382" spans="1:37" ht="15" hidden="1" customHeight="1" x14ac:dyDescent="0.25">
      <c r="A382">
        <v>147004</v>
      </c>
      <c r="B382" t="s">
        <v>167</v>
      </c>
      <c r="C382" t="s">
        <v>168</v>
      </c>
      <c r="D382">
        <v>356</v>
      </c>
      <c r="E382" t="s">
        <v>12</v>
      </c>
      <c r="F382" t="s">
        <v>21</v>
      </c>
      <c r="G382" t="s">
        <v>9</v>
      </c>
      <c r="H382" t="s">
        <v>14</v>
      </c>
      <c r="J382" s="21">
        <v>45391</v>
      </c>
      <c r="K382" s="21">
        <v>45482</v>
      </c>
      <c r="L382" s="21">
        <v>45482</v>
      </c>
      <c r="M382" s="22">
        <v>125000000</v>
      </c>
      <c r="N382" t="s">
        <v>10</v>
      </c>
      <c r="O382">
        <v>1.4069999999999999E-2</v>
      </c>
      <c r="P382" t="s">
        <v>11</v>
      </c>
      <c r="R382" s="21">
        <v>45482</v>
      </c>
      <c r="S382" s="21">
        <v>45391</v>
      </c>
      <c r="T382" s="21">
        <v>45482</v>
      </c>
      <c r="U382" s="21">
        <v>45482</v>
      </c>
      <c r="V382" s="23">
        <v>0.25277777777777777</v>
      </c>
      <c r="W382">
        <v>91</v>
      </c>
      <c r="X382" s="24">
        <v>-423488.78761159984</v>
      </c>
      <c r="Y382" s="24">
        <v>-423488.78761159984</v>
      </c>
      <c r="Z382" s="24">
        <v>-444572.91666666663</v>
      </c>
      <c r="AA382" s="24">
        <v>-444572.91666666663</v>
      </c>
      <c r="AB382" s="24">
        <f t="shared" si="56"/>
        <v>-444572.91666666663</v>
      </c>
      <c r="AC382">
        <v>0.952574418583228</v>
      </c>
      <c r="AD382">
        <v>0</v>
      </c>
      <c r="AE382" s="22">
        <v>125000000</v>
      </c>
      <c r="AF382" s="25">
        <v>1.4069999999999999E-2</v>
      </c>
      <c r="AG382" s="26">
        <v>0</v>
      </c>
      <c r="AH382" s="27">
        <v>1</v>
      </c>
      <c r="AI382" s="27" t="s">
        <v>237</v>
      </c>
      <c r="AJ382" t="s">
        <v>237</v>
      </c>
      <c r="AK382" t="s">
        <v>10</v>
      </c>
    </row>
    <row r="383" spans="1:37" ht="15" hidden="1" customHeight="1" x14ac:dyDescent="0.25">
      <c r="A383">
        <v>147005</v>
      </c>
      <c r="B383" t="s">
        <v>167</v>
      </c>
      <c r="C383" t="s">
        <v>168</v>
      </c>
      <c r="D383">
        <v>356</v>
      </c>
      <c r="E383" t="s">
        <v>12</v>
      </c>
      <c r="F383" t="s">
        <v>21</v>
      </c>
      <c r="G383" t="s">
        <v>9</v>
      </c>
      <c r="H383" t="s">
        <v>14</v>
      </c>
      <c r="J383" s="21">
        <v>45482</v>
      </c>
      <c r="K383" s="21">
        <v>45574</v>
      </c>
      <c r="L383" s="21">
        <v>45574</v>
      </c>
      <c r="M383" s="22">
        <v>125000000</v>
      </c>
      <c r="N383" t="s">
        <v>10</v>
      </c>
      <c r="O383">
        <v>1.4069999999999999E-2</v>
      </c>
      <c r="P383" t="s">
        <v>11</v>
      </c>
      <c r="R383" s="21">
        <v>45574</v>
      </c>
      <c r="S383" s="21">
        <v>45482</v>
      </c>
      <c r="T383" s="21">
        <v>45574</v>
      </c>
      <c r="U383" s="21">
        <v>45574</v>
      </c>
      <c r="V383" s="23">
        <v>0.25555555555555554</v>
      </c>
      <c r="W383">
        <v>92</v>
      </c>
      <c r="X383" s="24">
        <v>-424846.45860216714</v>
      </c>
      <c r="Y383" s="24">
        <v>-424846.45860216714</v>
      </c>
      <c r="Z383" s="24">
        <v>-449458.33333333331</v>
      </c>
      <c r="AA383" s="24">
        <v>-449458.33333333331</v>
      </c>
      <c r="AB383" s="24">
        <f t="shared" si="56"/>
        <v>-449458.33333333331</v>
      </c>
      <c r="AC383">
        <v>0.94524103146862071</v>
      </c>
      <c r="AD383">
        <v>0</v>
      </c>
      <c r="AE383" s="22">
        <v>125000000</v>
      </c>
      <c r="AF383" s="25">
        <v>1.4069999999999999E-2</v>
      </c>
      <c r="AG383" s="26">
        <v>0</v>
      </c>
      <c r="AH383" s="27">
        <v>1</v>
      </c>
      <c r="AI383" s="27" t="s">
        <v>237</v>
      </c>
      <c r="AJ383" t="s">
        <v>237</v>
      </c>
      <c r="AK383" t="s">
        <v>10</v>
      </c>
    </row>
    <row r="384" spans="1:37" ht="15" hidden="1" customHeight="1" x14ac:dyDescent="0.25">
      <c r="A384">
        <v>147006</v>
      </c>
      <c r="B384" t="s">
        <v>167</v>
      </c>
      <c r="C384" t="s">
        <v>168</v>
      </c>
      <c r="D384">
        <v>356</v>
      </c>
      <c r="E384" t="s">
        <v>12</v>
      </c>
      <c r="F384" t="s">
        <v>21</v>
      </c>
      <c r="G384" t="s">
        <v>9</v>
      </c>
      <c r="H384" t="s">
        <v>14</v>
      </c>
      <c r="J384" s="21">
        <v>45574</v>
      </c>
      <c r="K384" s="21">
        <v>45666</v>
      </c>
      <c r="L384" s="21">
        <v>45666</v>
      </c>
      <c r="M384" s="22">
        <v>125000000</v>
      </c>
      <c r="N384" t="s">
        <v>10</v>
      </c>
      <c r="O384">
        <v>1.4069999999999999E-2</v>
      </c>
      <c r="P384" t="s">
        <v>11</v>
      </c>
      <c r="R384" s="21">
        <v>45666</v>
      </c>
      <c r="S384" s="21">
        <v>45574</v>
      </c>
      <c r="T384" s="21">
        <v>45666</v>
      </c>
      <c r="U384" s="21">
        <v>45666</v>
      </c>
      <c r="V384" s="23">
        <v>0.25555555555555554</v>
      </c>
      <c r="W384">
        <v>92</v>
      </c>
      <c r="X384" s="24">
        <v>-421721.22930647776</v>
      </c>
      <c r="Y384" s="24">
        <v>-421721.22930647776</v>
      </c>
      <c r="Z384" s="24">
        <v>-449458.33333333331</v>
      </c>
      <c r="AA384" s="24">
        <v>-449458.33333333331</v>
      </c>
      <c r="AB384" s="24">
        <f t="shared" si="56"/>
        <v>-449458.33333333331</v>
      </c>
      <c r="AC384">
        <v>0.9382877077366707</v>
      </c>
      <c r="AD384">
        <v>0</v>
      </c>
      <c r="AE384" s="22">
        <v>125000000</v>
      </c>
      <c r="AF384" s="25">
        <v>1.4069999999999999E-2</v>
      </c>
      <c r="AG384" s="26">
        <v>0</v>
      </c>
      <c r="AH384" s="27">
        <v>1</v>
      </c>
      <c r="AI384" s="27" t="s">
        <v>237</v>
      </c>
      <c r="AJ384" t="s">
        <v>237</v>
      </c>
      <c r="AK384" t="s">
        <v>10</v>
      </c>
    </row>
    <row r="385" spans="1:37" ht="15" hidden="1" customHeight="1" x14ac:dyDescent="0.25">
      <c r="A385">
        <v>147007</v>
      </c>
      <c r="B385" t="s">
        <v>167</v>
      </c>
      <c r="C385" t="s">
        <v>168</v>
      </c>
      <c r="D385">
        <v>356</v>
      </c>
      <c r="E385" t="s">
        <v>12</v>
      </c>
      <c r="F385" t="s">
        <v>21</v>
      </c>
      <c r="G385" t="s">
        <v>9</v>
      </c>
      <c r="H385" t="s">
        <v>14</v>
      </c>
      <c r="J385" s="21">
        <v>45666</v>
      </c>
      <c r="K385" s="21">
        <v>45756</v>
      </c>
      <c r="L385" s="21">
        <v>45756</v>
      </c>
      <c r="M385" s="22">
        <v>125000000</v>
      </c>
      <c r="N385" t="s">
        <v>10</v>
      </c>
      <c r="O385">
        <v>1.4069999999999999E-2</v>
      </c>
      <c r="P385" t="s">
        <v>11</v>
      </c>
      <c r="R385" s="21">
        <v>45756</v>
      </c>
      <c r="S385" s="21">
        <v>45666</v>
      </c>
      <c r="T385" s="21">
        <v>45756</v>
      </c>
      <c r="U385" s="21">
        <v>45756</v>
      </c>
      <c r="V385" s="23">
        <v>0.25</v>
      </c>
      <c r="W385">
        <v>90</v>
      </c>
      <c r="X385" s="24">
        <v>-409646.19335377752</v>
      </c>
      <c r="Y385" s="24">
        <v>-409646.19335377752</v>
      </c>
      <c r="Z385" s="24">
        <v>-439687.5</v>
      </c>
      <c r="AA385" s="24">
        <v>-439687.5</v>
      </c>
      <c r="AB385" s="24">
        <f t="shared" si="56"/>
        <v>-439687.5</v>
      </c>
      <c r="AC385">
        <v>0.93167577735045348</v>
      </c>
      <c r="AD385">
        <v>0</v>
      </c>
      <c r="AE385" s="22">
        <v>125000000</v>
      </c>
      <c r="AF385" s="25">
        <v>1.4069999999999999E-2</v>
      </c>
      <c r="AG385" s="26">
        <v>0</v>
      </c>
      <c r="AH385" s="27">
        <v>1</v>
      </c>
      <c r="AI385" s="27" t="s">
        <v>237</v>
      </c>
      <c r="AJ385" t="s">
        <v>237</v>
      </c>
      <c r="AK385" t="s">
        <v>10</v>
      </c>
    </row>
    <row r="386" spans="1:37" ht="15" hidden="1" customHeight="1" x14ac:dyDescent="0.25">
      <c r="A386">
        <v>147008</v>
      </c>
      <c r="B386" t="s">
        <v>167</v>
      </c>
      <c r="C386" t="s">
        <v>168</v>
      </c>
      <c r="D386">
        <v>356</v>
      </c>
      <c r="E386" t="s">
        <v>12</v>
      </c>
      <c r="F386" t="s">
        <v>21</v>
      </c>
      <c r="G386" t="s">
        <v>9</v>
      </c>
      <c r="H386" t="s">
        <v>14</v>
      </c>
      <c r="J386" s="21">
        <v>45756</v>
      </c>
      <c r="K386" s="21">
        <v>45847</v>
      </c>
      <c r="L386" s="21">
        <v>45847</v>
      </c>
      <c r="M386" s="22">
        <v>125000000</v>
      </c>
      <c r="N386" t="s">
        <v>10</v>
      </c>
      <c r="O386">
        <v>1.4069999999999999E-2</v>
      </c>
      <c r="P386" t="s">
        <v>11</v>
      </c>
      <c r="R386" s="21">
        <v>45847</v>
      </c>
      <c r="S386" s="21">
        <v>45756</v>
      </c>
      <c r="T386" s="21">
        <v>45847</v>
      </c>
      <c r="U386" s="21">
        <v>45847</v>
      </c>
      <c r="V386" s="23">
        <v>0.25277777777777777</v>
      </c>
      <c r="W386">
        <v>91</v>
      </c>
      <c r="X386" s="24">
        <v>-411287.78627829615</v>
      </c>
      <c r="Y386" s="24">
        <v>-411287.78627829615</v>
      </c>
      <c r="Z386" s="24">
        <v>-444572.91666666663</v>
      </c>
      <c r="AA386" s="24">
        <v>-444572.91666666663</v>
      </c>
      <c r="AB386" s="24">
        <f t="shared" si="56"/>
        <v>-444572.91666666663</v>
      </c>
      <c r="AC386">
        <v>0.92513009870700891</v>
      </c>
      <c r="AD386">
        <v>0</v>
      </c>
      <c r="AE386" s="22">
        <v>125000000</v>
      </c>
      <c r="AF386" s="25">
        <v>1.4069999999999999E-2</v>
      </c>
      <c r="AG386" s="26">
        <v>0</v>
      </c>
      <c r="AH386" s="27">
        <v>1</v>
      </c>
      <c r="AI386" s="27" t="s">
        <v>237</v>
      </c>
      <c r="AJ386" t="s">
        <v>237</v>
      </c>
      <c r="AK386" t="s">
        <v>10</v>
      </c>
    </row>
    <row r="387" spans="1:37" ht="15" hidden="1" customHeight="1" x14ac:dyDescent="0.25">
      <c r="A387">
        <v>147009</v>
      </c>
      <c r="B387" t="s">
        <v>167</v>
      </c>
      <c r="C387" t="s">
        <v>168</v>
      </c>
      <c r="D387">
        <v>356</v>
      </c>
      <c r="E387" t="s">
        <v>12</v>
      </c>
      <c r="F387" t="s">
        <v>21</v>
      </c>
      <c r="G387" t="s">
        <v>9</v>
      </c>
      <c r="H387" t="s">
        <v>14</v>
      </c>
      <c r="J387" s="21">
        <v>45847</v>
      </c>
      <c r="K387" s="21">
        <v>45939</v>
      </c>
      <c r="L387" s="21">
        <v>45939</v>
      </c>
      <c r="M387" s="22">
        <v>125000000</v>
      </c>
      <c r="N387" t="s">
        <v>10</v>
      </c>
      <c r="O387">
        <v>1.4069999999999999E-2</v>
      </c>
      <c r="P387" t="s">
        <v>11</v>
      </c>
      <c r="R387" s="21">
        <v>45939</v>
      </c>
      <c r="S387" s="21">
        <v>45847</v>
      </c>
      <c r="T387" s="21">
        <v>45939</v>
      </c>
      <c r="U387" s="21">
        <v>45939</v>
      </c>
      <c r="V387" s="23">
        <v>0.25555555555555554</v>
      </c>
      <c r="W387">
        <v>92</v>
      </c>
      <c r="X387" s="24">
        <v>-412887.01129663107</v>
      </c>
      <c r="Y387" s="24">
        <v>-412887.01129663107</v>
      </c>
      <c r="Z387" s="24">
        <v>-449458.33333333331</v>
      </c>
      <c r="AA387" s="24">
        <v>-449458.33333333331</v>
      </c>
      <c r="AB387" s="24">
        <f t="shared" si="56"/>
        <v>-449458.33333333331</v>
      </c>
      <c r="AC387">
        <v>0.91863245305637764</v>
      </c>
      <c r="AD387">
        <v>0</v>
      </c>
      <c r="AE387" s="22">
        <v>125000000</v>
      </c>
      <c r="AF387" s="25">
        <v>1.4069999999999999E-2</v>
      </c>
      <c r="AG387" s="26">
        <v>0</v>
      </c>
      <c r="AH387" s="27">
        <v>1</v>
      </c>
      <c r="AI387" s="27" t="s">
        <v>237</v>
      </c>
      <c r="AJ387" t="s">
        <v>237</v>
      </c>
      <c r="AK387" t="s">
        <v>10</v>
      </c>
    </row>
    <row r="388" spans="1:37" ht="15" hidden="1" customHeight="1" x14ac:dyDescent="0.25">
      <c r="A388">
        <v>147010</v>
      </c>
      <c r="B388" t="s">
        <v>167</v>
      </c>
      <c r="C388" t="s">
        <v>168</v>
      </c>
      <c r="D388">
        <v>356</v>
      </c>
      <c r="E388" t="s">
        <v>12</v>
      </c>
      <c r="F388" t="s">
        <v>21</v>
      </c>
      <c r="G388" t="s">
        <v>9</v>
      </c>
      <c r="H388" t="s">
        <v>14</v>
      </c>
      <c r="J388" s="21">
        <v>45939</v>
      </c>
      <c r="K388" s="21">
        <v>46031</v>
      </c>
      <c r="L388" s="21">
        <v>46031</v>
      </c>
      <c r="M388" s="22">
        <v>125000000</v>
      </c>
      <c r="N388" t="s">
        <v>10</v>
      </c>
      <c r="O388">
        <v>1.4069999999999999E-2</v>
      </c>
      <c r="P388" t="s">
        <v>11</v>
      </c>
      <c r="R388" s="21">
        <v>46031</v>
      </c>
      <c r="S388" s="21">
        <v>45939</v>
      </c>
      <c r="T388" s="21">
        <v>46031</v>
      </c>
      <c r="U388" s="21">
        <v>46031</v>
      </c>
      <c r="V388" s="23">
        <v>0.25555555555555554</v>
      </c>
      <c r="W388">
        <v>92</v>
      </c>
      <c r="X388" s="24">
        <v>-410010.40153440554</v>
      </c>
      <c r="Y388" s="24">
        <v>-410010.40153440554</v>
      </c>
      <c r="Z388" s="24">
        <v>-449458.33333333331</v>
      </c>
      <c r="AA388" s="24">
        <v>-449458.33333333331</v>
      </c>
      <c r="AB388" s="24">
        <f t="shared" si="56"/>
        <v>-449458.33333333331</v>
      </c>
      <c r="AC388">
        <v>0.91223228300970927</v>
      </c>
      <c r="AD388">
        <v>0</v>
      </c>
      <c r="AE388" s="22">
        <v>125000000</v>
      </c>
      <c r="AF388" s="25">
        <v>1.4069999999999999E-2</v>
      </c>
      <c r="AG388" s="26">
        <v>0</v>
      </c>
      <c r="AH388" s="27">
        <v>1</v>
      </c>
      <c r="AI388" s="27" t="s">
        <v>237</v>
      </c>
      <c r="AJ388" t="s">
        <v>237</v>
      </c>
      <c r="AK388" t="s">
        <v>10</v>
      </c>
    </row>
    <row r="389" spans="1:37" ht="15" customHeight="1" x14ac:dyDescent="0.25">
      <c r="A389">
        <v>147011</v>
      </c>
      <c r="B389" t="s">
        <v>169</v>
      </c>
      <c r="C389" t="s">
        <v>168</v>
      </c>
      <c r="D389">
        <v>356</v>
      </c>
      <c r="E389" t="s">
        <v>12</v>
      </c>
      <c r="F389" t="s">
        <v>21</v>
      </c>
      <c r="G389" t="s">
        <v>9</v>
      </c>
      <c r="H389" t="s">
        <v>14</v>
      </c>
      <c r="I389" s="21">
        <v>45296</v>
      </c>
      <c r="J389" s="21">
        <v>45300</v>
      </c>
      <c r="K389" s="21">
        <v>45391</v>
      </c>
      <c r="L389" s="21">
        <v>45391</v>
      </c>
      <c r="M389" s="22">
        <v>125000000</v>
      </c>
      <c r="N389" t="s">
        <v>10</v>
      </c>
      <c r="O389" t="s">
        <v>24</v>
      </c>
      <c r="P389" t="s">
        <v>11</v>
      </c>
      <c r="R389" s="21">
        <v>45296</v>
      </c>
      <c r="S389" s="21">
        <v>45300</v>
      </c>
      <c r="T389" s="21">
        <v>45391</v>
      </c>
      <c r="U389" s="21">
        <v>45391</v>
      </c>
      <c r="V389" s="23">
        <v>0.25277777777777777</v>
      </c>
      <c r="W389">
        <v>91</v>
      </c>
      <c r="X389" s="24">
        <v>1081970.5681560016</v>
      </c>
      <c r="Y389" s="24">
        <v>1081970.5681560016</v>
      </c>
      <c r="Z389" s="24">
        <v>1126621.8704556467</v>
      </c>
      <c r="AA389" s="24">
        <v>1126621.8704556467</v>
      </c>
      <c r="AB389" s="24">
        <f t="shared" ref="AB389:AB396" si="57">IF(AA389&lt;0,0,AA389)</f>
        <v>1126621.8704556467</v>
      </c>
      <c r="AC389">
        <v>0.96036709079543581</v>
      </c>
      <c r="AD389">
        <v>0</v>
      </c>
      <c r="AE389" s="22">
        <v>125000000</v>
      </c>
      <c r="AF389" s="25">
        <v>3.5655725130903974E-2</v>
      </c>
      <c r="AG389" s="26">
        <v>0</v>
      </c>
      <c r="AH389" s="27">
        <v>1</v>
      </c>
      <c r="AI389" s="27" t="s">
        <v>237</v>
      </c>
      <c r="AJ389" t="s">
        <v>237</v>
      </c>
      <c r="AK389" t="s">
        <v>10</v>
      </c>
    </row>
    <row r="390" spans="1:37" ht="15" customHeight="1" x14ac:dyDescent="0.25">
      <c r="A390">
        <v>147012</v>
      </c>
      <c r="B390" t="s">
        <v>169</v>
      </c>
      <c r="C390" t="s">
        <v>168</v>
      </c>
      <c r="D390">
        <v>356</v>
      </c>
      <c r="E390" t="s">
        <v>12</v>
      </c>
      <c r="F390" t="s">
        <v>21</v>
      </c>
      <c r="G390" t="s">
        <v>9</v>
      </c>
      <c r="H390" t="s">
        <v>14</v>
      </c>
      <c r="I390" s="21">
        <v>45387</v>
      </c>
      <c r="J390" s="21">
        <v>45391</v>
      </c>
      <c r="K390" s="21">
        <v>45482</v>
      </c>
      <c r="L390" s="21">
        <v>45482</v>
      </c>
      <c r="M390" s="22">
        <v>125000000</v>
      </c>
      <c r="N390" t="s">
        <v>10</v>
      </c>
      <c r="O390" t="s">
        <v>24</v>
      </c>
      <c r="P390" t="s">
        <v>11</v>
      </c>
      <c r="R390" s="21">
        <v>45387</v>
      </c>
      <c r="S390" s="21">
        <v>45391</v>
      </c>
      <c r="T390" s="21">
        <v>45482</v>
      </c>
      <c r="U390" s="21">
        <v>45482</v>
      </c>
      <c r="V390" s="23">
        <v>0.25277777777777777</v>
      </c>
      <c r="W390">
        <v>91</v>
      </c>
      <c r="X390" s="24">
        <v>1025967.2343049785</v>
      </c>
      <c r="Y390" s="24">
        <v>1025967.2343049785</v>
      </c>
      <c r="Z390" s="24">
        <v>1077046.805257387</v>
      </c>
      <c r="AA390" s="24">
        <v>1077046.805257387</v>
      </c>
      <c r="AB390" s="24">
        <f t="shared" si="57"/>
        <v>1077046.805257387</v>
      </c>
      <c r="AC390">
        <v>0.952574418583228</v>
      </c>
      <c r="AD390">
        <v>0</v>
      </c>
      <c r="AE390" s="22">
        <v>125000000</v>
      </c>
      <c r="AF390" s="25">
        <v>3.4086756034519494E-2</v>
      </c>
      <c r="AG390" s="26">
        <v>0</v>
      </c>
      <c r="AH390" s="27">
        <v>1</v>
      </c>
      <c r="AI390" s="27" t="s">
        <v>237</v>
      </c>
      <c r="AJ390" t="s">
        <v>237</v>
      </c>
      <c r="AK390" t="s">
        <v>10</v>
      </c>
    </row>
    <row r="391" spans="1:37" ht="15" customHeight="1" x14ac:dyDescent="0.25">
      <c r="A391">
        <v>147013</v>
      </c>
      <c r="B391" t="s">
        <v>169</v>
      </c>
      <c r="C391" t="s">
        <v>168</v>
      </c>
      <c r="D391">
        <v>356</v>
      </c>
      <c r="E391" t="s">
        <v>12</v>
      </c>
      <c r="F391" t="s">
        <v>21</v>
      </c>
      <c r="G391" t="s">
        <v>9</v>
      </c>
      <c r="H391" t="s">
        <v>14</v>
      </c>
      <c r="I391" s="21">
        <v>45478</v>
      </c>
      <c r="J391" s="21">
        <v>45482</v>
      </c>
      <c r="K391" s="21">
        <v>45574</v>
      </c>
      <c r="L391" s="21">
        <v>45574</v>
      </c>
      <c r="M391" s="22">
        <v>125000000</v>
      </c>
      <c r="N391" t="s">
        <v>10</v>
      </c>
      <c r="O391" t="s">
        <v>24</v>
      </c>
      <c r="P391" t="s">
        <v>11</v>
      </c>
      <c r="R391" s="21">
        <v>45478</v>
      </c>
      <c r="S391" s="21">
        <v>45482</v>
      </c>
      <c r="T391" s="21">
        <v>45574</v>
      </c>
      <c r="U391" s="21">
        <v>45574</v>
      </c>
      <c r="V391" s="23">
        <v>0.25555555555555554</v>
      </c>
      <c r="W391">
        <v>92</v>
      </c>
      <c r="X391" s="24">
        <v>983074.690081181</v>
      </c>
      <c r="Y391" s="24">
        <v>983074.690081181</v>
      </c>
      <c r="Z391" s="24">
        <v>1040025.4087084838</v>
      </c>
      <c r="AA391" s="24">
        <v>1040025.4087084838</v>
      </c>
      <c r="AB391" s="24">
        <f t="shared" si="57"/>
        <v>1040025.4087084838</v>
      </c>
      <c r="AC391">
        <v>0.94524103146862071</v>
      </c>
      <c r="AD391">
        <v>0</v>
      </c>
      <c r="AE391" s="22">
        <v>125000000</v>
      </c>
      <c r="AF391" s="25">
        <v>3.2557317142178625E-2</v>
      </c>
      <c r="AG391" s="26">
        <v>0</v>
      </c>
      <c r="AH391" s="27">
        <v>1</v>
      </c>
      <c r="AI391" s="27" t="s">
        <v>237</v>
      </c>
      <c r="AJ391" t="s">
        <v>237</v>
      </c>
      <c r="AK391" t="s">
        <v>10</v>
      </c>
    </row>
    <row r="392" spans="1:37" ht="15" customHeight="1" x14ac:dyDescent="0.25">
      <c r="A392">
        <v>147014</v>
      </c>
      <c r="B392" t="s">
        <v>169</v>
      </c>
      <c r="C392" t="s">
        <v>168</v>
      </c>
      <c r="D392">
        <v>356</v>
      </c>
      <c r="E392" t="s">
        <v>12</v>
      </c>
      <c r="F392" t="s">
        <v>21</v>
      </c>
      <c r="G392" t="s">
        <v>9</v>
      </c>
      <c r="H392" t="s">
        <v>14</v>
      </c>
      <c r="I392" s="21">
        <v>45572</v>
      </c>
      <c r="J392" s="21">
        <v>45574</v>
      </c>
      <c r="K392" s="21">
        <v>45666</v>
      </c>
      <c r="L392" s="21">
        <v>45666</v>
      </c>
      <c r="M392" s="22">
        <v>125000000</v>
      </c>
      <c r="N392" t="s">
        <v>10</v>
      </c>
      <c r="O392" t="s">
        <v>24</v>
      </c>
      <c r="P392" t="s">
        <v>11</v>
      </c>
      <c r="R392" s="21">
        <v>45572</v>
      </c>
      <c r="S392" s="21">
        <v>45574</v>
      </c>
      <c r="T392" s="21">
        <v>45666</v>
      </c>
      <c r="U392" s="21">
        <v>45666</v>
      </c>
      <c r="V392" s="23">
        <v>0.25555555555555554</v>
      </c>
      <c r="W392">
        <v>92</v>
      </c>
      <c r="X392" s="24">
        <v>935970.22785437398</v>
      </c>
      <c r="Y392" s="24">
        <v>935970.22785437398</v>
      </c>
      <c r="Z392" s="24">
        <v>997530.09672492999</v>
      </c>
      <c r="AA392" s="24">
        <v>997530.09672492999</v>
      </c>
      <c r="AB392" s="24">
        <f t="shared" si="57"/>
        <v>997530.09672492999</v>
      </c>
      <c r="AC392">
        <v>0.9382877077366707</v>
      </c>
      <c r="AD392">
        <v>0</v>
      </c>
      <c r="AE392" s="22">
        <v>125000000</v>
      </c>
      <c r="AF392" s="25">
        <v>3.1227029114867379E-2</v>
      </c>
      <c r="AG392" s="26">
        <v>0</v>
      </c>
      <c r="AH392" s="27">
        <v>1</v>
      </c>
      <c r="AI392" s="27" t="s">
        <v>237</v>
      </c>
      <c r="AJ392" t="s">
        <v>237</v>
      </c>
      <c r="AK392" t="s">
        <v>10</v>
      </c>
    </row>
    <row r="393" spans="1:37" ht="15" customHeight="1" x14ac:dyDescent="0.25">
      <c r="A393">
        <v>147015</v>
      </c>
      <c r="B393" t="s">
        <v>169</v>
      </c>
      <c r="C393" t="s">
        <v>168</v>
      </c>
      <c r="D393">
        <v>356</v>
      </c>
      <c r="E393" t="s">
        <v>12</v>
      </c>
      <c r="F393" t="s">
        <v>21</v>
      </c>
      <c r="G393" t="s">
        <v>9</v>
      </c>
      <c r="H393" t="s">
        <v>14</v>
      </c>
      <c r="I393" s="21">
        <v>45664</v>
      </c>
      <c r="J393" s="21">
        <v>45666</v>
      </c>
      <c r="K393" s="21">
        <v>45756</v>
      </c>
      <c r="L393" s="21">
        <v>45756</v>
      </c>
      <c r="M393" s="22">
        <v>125000000</v>
      </c>
      <c r="N393" t="s">
        <v>10</v>
      </c>
      <c r="O393" t="s">
        <v>24</v>
      </c>
      <c r="P393" t="s">
        <v>11</v>
      </c>
      <c r="R393" s="21">
        <v>45664</v>
      </c>
      <c r="S393" s="21">
        <v>45666</v>
      </c>
      <c r="T393" s="21">
        <v>45756</v>
      </c>
      <c r="U393" s="21">
        <v>45756</v>
      </c>
      <c r="V393" s="23">
        <v>0.25</v>
      </c>
      <c r="W393">
        <v>90</v>
      </c>
      <c r="X393" s="24">
        <v>880988.0783992667</v>
      </c>
      <c r="Y393" s="24">
        <v>880988.0783992667</v>
      </c>
      <c r="Z393" s="24">
        <v>945595.1306415468</v>
      </c>
      <c r="AA393" s="24">
        <v>945595.1306415468</v>
      </c>
      <c r="AB393" s="24">
        <f t="shared" si="57"/>
        <v>945595.1306415468</v>
      </c>
      <c r="AC393">
        <v>0.93167577735045348</v>
      </c>
      <c r="AD393">
        <v>0</v>
      </c>
      <c r="AE393" s="22">
        <v>125000000</v>
      </c>
      <c r="AF393" s="25">
        <v>3.0259044180529493E-2</v>
      </c>
      <c r="AG393" s="26">
        <v>0</v>
      </c>
      <c r="AH393" s="27">
        <v>1</v>
      </c>
      <c r="AI393" s="27" t="s">
        <v>237</v>
      </c>
      <c r="AJ393" t="s">
        <v>237</v>
      </c>
      <c r="AK393" t="s">
        <v>10</v>
      </c>
    </row>
    <row r="394" spans="1:37" ht="15" customHeight="1" x14ac:dyDescent="0.25">
      <c r="A394">
        <v>147016</v>
      </c>
      <c r="B394" t="s">
        <v>169</v>
      </c>
      <c r="C394" t="s">
        <v>168</v>
      </c>
      <c r="D394">
        <v>356</v>
      </c>
      <c r="E394" t="s">
        <v>12</v>
      </c>
      <c r="F394" t="s">
        <v>21</v>
      </c>
      <c r="G394" t="s">
        <v>9</v>
      </c>
      <c r="H394" t="s">
        <v>14</v>
      </c>
      <c r="I394" s="21">
        <v>45754</v>
      </c>
      <c r="J394" s="21">
        <v>45756</v>
      </c>
      <c r="K394" s="21">
        <v>45847</v>
      </c>
      <c r="L394" s="21">
        <v>45847</v>
      </c>
      <c r="M394" s="22">
        <v>125000000</v>
      </c>
      <c r="N394" t="s">
        <v>10</v>
      </c>
      <c r="O394" t="s">
        <v>24</v>
      </c>
      <c r="P394" t="s">
        <v>11</v>
      </c>
      <c r="R394" s="21">
        <v>45754</v>
      </c>
      <c r="S394" s="21">
        <v>45756</v>
      </c>
      <c r="T394" s="21">
        <v>45847</v>
      </c>
      <c r="U394" s="21">
        <v>45847</v>
      </c>
      <c r="V394" s="23">
        <v>0.25277777777777777</v>
      </c>
      <c r="W394">
        <v>91</v>
      </c>
      <c r="X394" s="24">
        <v>869977.09930681111</v>
      </c>
      <c r="Y394" s="24">
        <v>869977.09930681111</v>
      </c>
      <c r="Z394" s="24">
        <v>940383.52067749028</v>
      </c>
      <c r="AA394" s="24">
        <v>940383.52067749028</v>
      </c>
      <c r="AB394" s="24">
        <f t="shared" si="57"/>
        <v>940383.52067749028</v>
      </c>
      <c r="AC394">
        <v>0.92513009870700891</v>
      </c>
      <c r="AD394">
        <v>0</v>
      </c>
      <c r="AE394" s="22">
        <v>125000000.00000001</v>
      </c>
      <c r="AF394" s="25">
        <v>2.9761588346716175E-2</v>
      </c>
      <c r="AG394" s="26">
        <v>0</v>
      </c>
      <c r="AH394" s="27">
        <v>1</v>
      </c>
      <c r="AI394" s="27" t="s">
        <v>237</v>
      </c>
      <c r="AJ394" t="s">
        <v>237</v>
      </c>
      <c r="AK394" t="s">
        <v>10</v>
      </c>
    </row>
    <row r="395" spans="1:37" ht="15" customHeight="1" x14ac:dyDescent="0.25">
      <c r="A395">
        <v>147017</v>
      </c>
      <c r="B395" t="s">
        <v>169</v>
      </c>
      <c r="C395" t="s">
        <v>168</v>
      </c>
      <c r="D395">
        <v>356</v>
      </c>
      <c r="E395" t="s">
        <v>12</v>
      </c>
      <c r="F395" t="s">
        <v>21</v>
      </c>
      <c r="G395" t="s">
        <v>9</v>
      </c>
      <c r="H395" t="s">
        <v>14</v>
      </c>
      <c r="I395" s="21">
        <v>45845</v>
      </c>
      <c r="J395" s="21">
        <v>45847</v>
      </c>
      <c r="K395" s="21">
        <v>45939</v>
      </c>
      <c r="L395" s="21">
        <v>45939</v>
      </c>
      <c r="M395" s="22">
        <v>125000000</v>
      </c>
      <c r="N395" t="s">
        <v>10</v>
      </c>
      <c r="O395" t="s">
        <v>24</v>
      </c>
      <c r="P395" t="s">
        <v>11</v>
      </c>
      <c r="R395" s="21">
        <v>45845</v>
      </c>
      <c r="S395" s="21">
        <v>45847</v>
      </c>
      <c r="T395" s="21">
        <v>45939</v>
      </c>
      <c r="U395" s="21">
        <v>45939</v>
      </c>
      <c r="V395" s="23">
        <v>0.25555555555555554</v>
      </c>
      <c r="W395">
        <v>92</v>
      </c>
      <c r="X395" s="24">
        <v>864877.9006090489</v>
      </c>
      <c r="Y395" s="24">
        <v>864877.9006090489</v>
      </c>
      <c r="Z395" s="24">
        <v>941484.15694603184</v>
      </c>
      <c r="AA395" s="24">
        <v>941484.15694603184</v>
      </c>
      <c r="AB395" s="24">
        <f t="shared" si="57"/>
        <v>941484.15694603184</v>
      </c>
      <c r="AC395">
        <v>0.91863245305637764</v>
      </c>
      <c r="AD395">
        <v>0</v>
      </c>
      <c r="AE395" s="22">
        <v>125000000</v>
      </c>
      <c r="AF395" s="25">
        <v>2.9472547521788829E-2</v>
      </c>
      <c r="AG395" s="26">
        <v>0</v>
      </c>
      <c r="AH395" s="27">
        <v>1</v>
      </c>
      <c r="AI395" s="27" t="s">
        <v>237</v>
      </c>
      <c r="AJ395" t="s">
        <v>237</v>
      </c>
      <c r="AK395" t="s">
        <v>10</v>
      </c>
    </row>
    <row r="396" spans="1:37" ht="15" customHeight="1" x14ac:dyDescent="0.25">
      <c r="A396">
        <v>147018</v>
      </c>
      <c r="B396" t="s">
        <v>169</v>
      </c>
      <c r="C396" t="s">
        <v>168</v>
      </c>
      <c r="D396">
        <v>356</v>
      </c>
      <c r="E396" t="s">
        <v>12</v>
      </c>
      <c r="F396" t="s">
        <v>21</v>
      </c>
      <c r="G396" t="s">
        <v>9</v>
      </c>
      <c r="H396" t="s">
        <v>14</v>
      </c>
      <c r="I396" s="21">
        <v>45937</v>
      </c>
      <c r="J396" s="21">
        <v>45939</v>
      </c>
      <c r="K396" s="21">
        <v>46031</v>
      </c>
      <c r="L396" s="21">
        <v>46031</v>
      </c>
      <c r="M396" s="22">
        <v>125000000</v>
      </c>
      <c r="N396" t="s">
        <v>10</v>
      </c>
      <c r="O396" t="s">
        <v>24</v>
      </c>
      <c r="P396" t="s">
        <v>11</v>
      </c>
      <c r="R396" s="21">
        <v>45937</v>
      </c>
      <c r="S396" s="21">
        <v>45939</v>
      </c>
      <c r="T396" s="21">
        <v>46031</v>
      </c>
      <c r="U396" s="21">
        <v>46031</v>
      </c>
      <c r="V396" s="23">
        <v>0.25555555555555554</v>
      </c>
      <c r="W396">
        <v>92</v>
      </c>
      <c r="X396" s="24">
        <v>855806.2792754299</v>
      </c>
      <c r="Y396" s="24">
        <v>855806.2792754299</v>
      </c>
      <c r="Z396" s="24">
        <v>938145.13607420889</v>
      </c>
      <c r="AA396" s="24">
        <v>938145.13607420889</v>
      </c>
      <c r="AB396" s="24">
        <f t="shared" si="57"/>
        <v>938145.13607420889</v>
      </c>
      <c r="AC396">
        <v>0.91223228300970927</v>
      </c>
      <c r="AD396">
        <v>0</v>
      </c>
      <c r="AE396" s="22">
        <v>125000000</v>
      </c>
      <c r="AF396" s="25">
        <v>2.9368021651018712E-2</v>
      </c>
      <c r="AG396" s="26">
        <v>0</v>
      </c>
      <c r="AH396" s="27">
        <v>1</v>
      </c>
      <c r="AI396" s="27" t="s">
        <v>237</v>
      </c>
      <c r="AJ396" t="s">
        <v>237</v>
      </c>
      <c r="AK396" t="s">
        <v>10</v>
      </c>
    </row>
    <row r="397" spans="1:37" ht="15" hidden="1" customHeight="1" x14ac:dyDescent="0.25">
      <c r="A397">
        <v>147019</v>
      </c>
      <c r="B397" t="s">
        <v>103</v>
      </c>
      <c r="C397" t="s">
        <v>102</v>
      </c>
      <c r="D397">
        <v>357</v>
      </c>
      <c r="E397" t="s">
        <v>12</v>
      </c>
      <c r="F397" t="s">
        <v>21</v>
      </c>
      <c r="G397" t="s">
        <v>9</v>
      </c>
      <c r="H397" t="s">
        <v>80</v>
      </c>
      <c r="J397" s="21">
        <v>45275</v>
      </c>
      <c r="K397" s="21">
        <v>45366</v>
      </c>
      <c r="L397" s="21">
        <v>45366</v>
      </c>
      <c r="M397" s="22">
        <v>100000000</v>
      </c>
      <c r="N397" t="s">
        <v>10</v>
      </c>
      <c r="O397">
        <v>1.315E-2</v>
      </c>
      <c r="P397" t="s">
        <v>11</v>
      </c>
      <c r="R397" s="21">
        <v>45366</v>
      </c>
      <c r="S397" s="21">
        <v>45275</v>
      </c>
      <c r="T397" s="21">
        <v>45366</v>
      </c>
      <c r="U397" s="21">
        <v>45366</v>
      </c>
      <c r="V397" s="23">
        <v>0.25277777777777777</v>
      </c>
      <c r="W397">
        <v>91</v>
      </c>
      <c r="X397" s="24">
        <v>-319969.15736733662</v>
      </c>
      <c r="Y397" s="24">
        <v>-319969.15736733662</v>
      </c>
      <c r="Z397" s="24">
        <v>-332402.77777777775</v>
      </c>
      <c r="AA397" s="24">
        <v>-332402.77777777775</v>
      </c>
      <c r="AB397" s="24">
        <f t="shared" ref="AB397:AB404" si="58">AA397</f>
        <v>-332402.77777777775</v>
      </c>
      <c r="AC397">
        <v>0.96259471568329247</v>
      </c>
      <c r="AD397">
        <v>0</v>
      </c>
      <c r="AE397" s="22">
        <v>100000000</v>
      </c>
      <c r="AF397" s="25">
        <v>1.315E-2</v>
      </c>
      <c r="AG397" s="26">
        <v>0</v>
      </c>
      <c r="AH397" s="27">
        <v>1</v>
      </c>
      <c r="AI397" s="27" t="s">
        <v>237</v>
      </c>
      <c r="AJ397" t="s">
        <v>237</v>
      </c>
      <c r="AK397" t="s">
        <v>10</v>
      </c>
    </row>
    <row r="398" spans="1:37" ht="15" hidden="1" customHeight="1" x14ac:dyDescent="0.25">
      <c r="A398">
        <v>147020</v>
      </c>
      <c r="B398" t="s">
        <v>103</v>
      </c>
      <c r="C398" t="s">
        <v>102</v>
      </c>
      <c r="D398">
        <v>357</v>
      </c>
      <c r="E398" t="s">
        <v>12</v>
      </c>
      <c r="F398" t="s">
        <v>21</v>
      </c>
      <c r="G398" t="s">
        <v>9</v>
      </c>
      <c r="H398" t="s">
        <v>80</v>
      </c>
      <c r="J398" s="21">
        <v>45366</v>
      </c>
      <c r="K398" s="21">
        <v>45460</v>
      </c>
      <c r="L398" s="21">
        <v>45460</v>
      </c>
      <c r="M398" s="22">
        <v>100000000</v>
      </c>
      <c r="N398" t="s">
        <v>10</v>
      </c>
      <c r="O398">
        <v>1.315E-2</v>
      </c>
      <c r="P398" t="s">
        <v>11</v>
      </c>
      <c r="R398" s="21">
        <v>45460</v>
      </c>
      <c r="S398" s="21">
        <v>45366</v>
      </c>
      <c r="T398" s="21">
        <v>45460</v>
      </c>
      <c r="U398" s="21">
        <v>45460</v>
      </c>
      <c r="V398" s="23">
        <v>0.26111111111111113</v>
      </c>
      <c r="W398">
        <v>94</v>
      </c>
      <c r="X398" s="24">
        <v>-327706.6975039487</v>
      </c>
      <c r="Y398" s="24">
        <v>-327706.6975039487</v>
      </c>
      <c r="Z398" s="24">
        <v>-343361.11111111112</v>
      </c>
      <c r="AA398" s="24">
        <v>-343361.11111111112</v>
      </c>
      <c r="AB398" s="24">
        <f t="shared" si="58"/>
        <v>-343361.11111111112</v>
      </c>
      <c r="AC398">
        <v>0.95440830920978503</v>
      </c>
      <c r="AD398">
        <v>0</v>
      </c>
      <c r="AE398" s="22">
        <v>100000000</v>
      </c>
      <c r="AF398" s="25">
        <v>1.315E-2</v>
      </c>
      <c r="AG398" s="26">
        <v>0</v>
      </c>
      <c r="AH398" s="27">
        <v>1</v>
      </c>
      <c r="AI398" s="27" t="s">
        <v>237</v>
      </c>
      <c r="AJ398" t="s">
        <v>237</v>
      </c>
      <c r="AK398" t="s">
        <v>10</v>
      </c>
    </row>
    <row r="399" spans="1:37" ht="15" hidden="1" customHeight="1" x14ac:dyDescent="0.25">
      <c r="A399">
        <v>147021</v>
      </c>
      <c r="B399" t="s">
        <v>103</v>
      </c>
      <c r="C399" t="s">
        <v>102</v>
      </c>
      <c r="D399">
        <v>357</v>
      </c>
      <c r="E399" t="s">
        <v>12</v>
      </c>
      <c r="F399" t="s">
        <v>21</v>
      </c>
      <c r="G399" t="s">
        <v>9</v>
      </c>
      <c r="H399" t="s">
        <v>80</v>
      </c>
      <c r="J399" s="21">
        <v>45460</v>
      </c>
      <c r="K399" s="21">
        <v>45551</v>
      </c>
      <c r="L399" s="21">
        <v>45551</v>
      </c>
      <c r="M399" s="22">
        <v>100000000</v>
      </c>
      <c r="N399" t="s">
        <v>10</v>
      </c>
      <c r="O399">
        <v>1.315E-2</v>
      </c>
      <c r="P399" t="s">
        <v>11</v>
      </c>
      <c r="R399" s="21">
        <v>45551</v>
      </c>
      <c r="S399" s="21">
        <v>45460</v>
      </c>
      <c r="T399" s="21">
        <v>45551</v>
      </c>
      <c r="U399" s="21">
        <v>45551</v>
      </c>
      <c r="V399" s="23">
        <v>0.25277777777777777</v>
      </c>
      <c r="W399">
        <v>91</v>
      </c>
      <c r="X399" s="24">
        <v>-314795.45267347677</v>
      </c>
      <c r="Y399" s="24">
        <v>-314795.45267347677</v>
      </c>
      <c r="Z399" s="24">
        <v>-332402.77777777775</v>
      </c>
      <c r="AA399" s="24">
        <v>-332402.77777777775</v>
      </c>
      <c r="AB399" s="24">
        <f t="shared" si="58"/>
        <v>-332402.77777777775</v>
      </c>
      <c r="AC399">
        <v>0.94703015052397643</v>
      </c>
      <c r="AD399">
        <v>0</v>
      </c>
      <c r="AE399" s="22">
        <v>100000000</v>
      </c>
      <c r="AF399" s="25">
        <v>1.315E-2</v>
      </c>
      <c r="AG399" s="26">
        <v>0</v>
      </c>
      <c r="AH399" s="27">
        <v>1</v>
      </c>
      <c r="AI399" s="27" t="s">
        <v>237</v>
      </c>
      <c r="AJ399" t="s">
        <v>237</v>
      </c>
      <c r="AK399" t="s">
        <v>10</v>
      </c>
    </row>
    <row r="400" spans="1:37" ht="15" hidden="1" customHeight="1" x14ac:dyDescent="0.25">
      <c r="A400">
        <v>147022</v>
      </c>
      <c r="B400" t="s">
        <v>103</v>
      </c>
      <c r="C400" t="s">
        <v>102</v>
      </c>
      <c r="D400">
        <v>357</v>
      </c>
      <c r="E400" t="s">
        <v>12</v>
      </c>
      <c r="F400" t="s">
        <v>21</v>
      </c>
      <c r="G400" t="s">
        <v>9</v>
      </c>
      <c r="H400" t="s">
        <v>80</v>
      </c>
      <c r="J400" s="21">
        <v>45551</v>
      </c>
      <c r="K400" s="21">
        <v>45642</v>
      </c>
      <c r="L400" s="21">
        <v>45642</v>
      </c>
      <c r="M400" s="22">
        <v>100000000</v>
      </c>
      <c r="N400" t="s">
        <v>10</v>
      </c>
      <c r="O400">
        <v>1.315E-2</v>
      </c>
      <c r="P400" t="s">
        <v>11</v>
      </c>
      <c r="R400" s="21">
        <v>45642</v>
      </c>
      <c r="S400" s="21">
        <v>45551</v>
      </c>
      <c r="T400" s="21">
        <v>45642</v>
      </c>
      <c r="U400" s="21">
        <v>45642</v>
      </c>
      <c r="V400" s="23">
        <v>0.25277777777777777</v>
      </c>
      <c r="W400">
        <v>91</v>
      </c>
      <c r="X400" s="24">
        <v>-312484.29797320074</v>
      </c>
      <c r="Y400" s="24">
        <v>-312484.29797320074</v>
      </c>
      <c r="Z400" s="24">
        <v>-332402.77777777775</v>
      </c>
      <c r="AA400" s="24">
        <v>-332402.77777777775</v>
      </c>
      <c r="AB400" s="24">
        <f t="shared" si="58"/>
        <v>-332402.77777777775</v>
      </c>
      <c r="AC400">
        <v>0.94007727631598437</v>
      </c>
      <c r="AD400">
        <v>0</v>
      </c>
      <c r="AE400" s="22">
        <v>100000000</v>
      </c>
      <c r="AF400" s="25">
        <v>1.315E-2</v>
      </c>
      <c r="AG400" s="26">
        <v>0</v>
      </c>
      <c r="AH400" s="27">
        <v>1</v>
      </c>
      <c r="AI400" s="27" t="s">
        <v>237</v>
      </c>
      <c r="AJ400" t="s">
        <v>237</v>
      </c>
      <c r="AK400" t="s">
        <v>10</v>
      </c>
    </row>
    <row r="401" spans="1:37" ht="15" hidden="1" customHeight="1" x14ac:dyDescent="0.25">
      <c r="A401">
        <v>147023</v>
      </c>
      <c r="B401" t="s">
        <v>103</v>
      </c>
      <c r="C401" t="s">
        <v>102</v>
      </c>
      <c r="D401">
        <v>357</v>
      </c>
      <c r="E401" t="s">
        <v>12</v>
      </c>
      <c r="F401" t="s">
        <v>21</v>
      </c>
      <c r="G401" t="s">
        <v>9</v>
      </c>
      <c r="H401" t="s">
        <v>80</v>
      </c>
      <c r="J401" s="21">
        <v>45642</v>
      </c>
      <c r="K401" s="21">
        <v>45733</v>
      </c>
      <c r="L401" s="21">
        <v>45733</v>
      </c>
      <c r="M401" s="22">
        <v>100000000</v>
      </c>
      <c r="N401" t="s">
        <v>10</v>
      </c>
      <c r="O401">
        <v>1.315E-2</v>
      </c>
      <c r="P401" t="s">
        <v>11</v>
      </c>
      <c r="R401" s="21">
        <v>45733</v>
      </c>
      <c r="S401" s="21">
        <v>45642</v>
      </c>
      <c r="T401" s="21">
        <v>45733</v>
      </c>
      <c r="U401" s="21">
        <v>45733</v>
      </c>
      <c r="V401" s="23">
        <v>0.25277777777777777</v>
      </c>
      <c r="W401">
        <v>91</v>
      </c>
      <c r="X401" s="24">
        <v>-310248.64712208754</v>
      </c>
      <c r="Y401" s="24">
        <v>-310248.64712208754</v>
      </c>
      <c r="Z401" s="24">
        <v>-332402.77777777775</v>
      </c>
      <c r="AA401" s="24">
        <v>-332402.77777777775</v>
      </c>
      <c r="AB401" s="24">
        <f t="shared" si="58"/>
        <v>-332402.77777777775</v>
      </c>
      <c r="AC401">
        <v>0.93335154777045526</v>
      </c>
      <c r="AD401">
        <v>0</v>
      </c>
      <c r="AE401" s="22">
        <v>100000000.00000001</v>
      </c>
      <c r="AF401" s="25">
        <v>1.315E-2</v>
      </c>
      <c r="AG401" s="26">
        <v>0</v>
      </c>
      <c r="AH401" s="27">
        <v>1</v>
      </c>
      <c r="AI401" s="27" t="s">
        <v>237</v>
      </c>
      <c r="AJ401" t="s">
        <v>237</v>
      </c>
      <c r="AK401" t="s">
        <v>10</v>
      </c>
    </row>
    <row r="402" spans="1:37" ht="15" hidden="1" customHeight="1" x14ac:dyDescent="0.25">
      <c r="A402">
        <v>147024</v>
      </c>
      <c r="B402" t="s">
        <v>103</v>
      </c>
      <c r="C402" t="s">
        <v>102</v>
      </c>
      <c r="D402">
        <v>357</v>
      </c>
      <c r="E402" t="s">
        <v>12</v>
      </c>
      <c r="F402" t="s">
        <v>21</v>
      </c>
      <c r="G402" t="s">
        <v>9</v>
      </c>
      <c r="H402" t="s">
        <v>80</v>
      </c>
      <c r="J402" s="21">
        <v>45733</v>
      </c>
      <c r="K402" s="21">
        <v>45824</v>
      </c>
      <c r="L402" s="21">
        <v>45824</v>
      </c>
      <c r="M402" s="22">
        <v>100000000</v>
      </c>
      <c r="N402" t="s">
        <v>10</v>
      </c>
      <c r="O402">
        <v>1.315E-2</v>
      </c>
      <c r="P402" t="s">
        <v>11</v>
      </c>
      <c r="R402" s="21">
        <v>45824</v>
      </c>
      <c r="S402" s="21">
        <v>45733</v>
      </c>
      <c r="T402" s="21">
        <v>45824</v>
      </c>
      <c r="U402" s="21">
        <v>45824</v>
      </c>
      <c r="V402" s="23">
        <v>0.25277777777777777</v>
      </c>
      <c r="W402">
        <v>91</v>
      </c>
      <c r="X402" s="24">
        <v>-308061.74095937971</v>
      </c>
      <c r="Y402" s="24">
        <v>-308061.74095937971</v>
      </c>
      <c r="Z402" s="24">
        <v>-332402.77777777775</v>
      </c>
      <c r="AA402" s="24">
        <v>-332402.77777777775</v>
      </c>
      <c r="AB402" s="24">
        <f t="shared" si="58"/>
        <v>-332402.77777777775</v>
      </c>
      <c r="AC402">
        <v>0.92677246266975899</v>
      </c>
      <c r="AD402">
        <v>0</v>
      </c>
      <c r="AE402" s="22">
        <v>100000000</v>
      </c>
      <c r="AF402" s="25">
        <v>1.315E-2</v>
      </c>
      <c r="AG402" s="26">
        <v>0</v>
      </c>
      <c r="AH402" s="27">
        <v>1</v>
      </c>
      <c r="AI402" s="27" t="s">
        <v>237</v>
      </c>
      <c r="AJ402" t="s">
        <v>237</v>
      </c>
      <c r="AK402" t="s">
        <v>10</v>
      </c>
    </row>
    <row r="403" spans="1:37" ht="15" hidden="1" customHeight="1" x14ac:dyDescent="0.25">
      <c r="A403">
        <v>147025</v>
      </c>
      <c r="B403" t="s">
        <v>103</v>
      </c>
      <c r="C403" t="s">
        <v>102</v>
      </c>
      <c r="D403">
        <v>357</v>
      </c>
      <c r="E403" t="s">
        <v>12</v>
      </c>
      <c r="F403" t="s">
        <v>21</v>
      </c>
      <c r="G403" t="s">
        <v>9</v>
      </c>
      <c r="H403" t="s">
        <v>80</v>
      </c>
      <c r="J403" s="21">
        <v>45824</v>
      </c>
      <c r="K403" s="21">
        <v>45915</v>
      </c>
      <c r="L403" s="21">
        <v>45915</v>
      </c>
      <c r="M403" s="22">
        <v>100000000</v>
      </c>
      <c r="N403" t="s">
        <v>10</v>
      </c>
      <c r="O403">
        <v>1.315E-2</v>
      </c>
      <c r="P403" t="s">
        <v>11</v>
      </c>
      <c r="R403" s="21">
        <v>45915</v>
      </c>
      <c r="S403" s="21">
        <v>45824</v>
      </c>
      <c r="T403" s="21">
        <v>45915</v>
      </c>
      <c r="U403" s="21">
        <v>45915</v>
      </c>
      <c r="V403" s="23">
        <v>0.25277777777777777</v>
      </c>
      <c r="W403">
        <v>91</v>
      </c>
      <c r="X403" s="24">
        <v>-305915.9779018464</v>
      </c>
      <c r="Y403" s="24">
        <v>-305915.9779018464</v>
      </c>
      <c r="Z403" s="24">
        <v>-332402.77777777775</v>
      </c>
      <c r="AA403" s="24">
        <v>-332402.77777777775</v>
      </c>
      <c r="AB403" s="24">
        <f t="shared" si="58"/>
        <v>-332402.77777777775</v>
      </c>
      <c r="AC403">
        <v>0.92031715242271939</v>
      </c>
      <c r="AD403">
        <v>0</v>
      </c>
      <c r="AE403" s="22">
        <v>100000000</v>
      </c>
      <c r="AF403" s="25">
        <v>1.315E-2</v>
      </c>
      <c r="AG403" s="26">
        <v>0</v>
      </c>
      <c r="AH403" s="27">
        <v>1</v>
      </c>
      <c r="AI403" s="27" t="s">
        <v>237</v>
      </c>
      <c r="AJ403" t="s">
        <v>237</v>
      </c>
      <c r="AK403" t="s">
        <v>10</v>
      </c>
    </row>
    <row r="404" spans="1:37" ht="15" hidden="1" customHeight="1" x14ac:dyDescent="0.25">
      <c r="A404">
        <v>147026</v>
      </c>
      <c r="B404" t="s">
        <v>103</v>
      </c>
      <c r="C404" t="s">
        <v>102</v>
      </c>
      <c r="D404">
        <v>357</v>
      </c>
      <c r="E404" t="s">
        <v>12</v>
      </c>
      <c r="F404" t="s">
        <v>21</v>
      </c>
      <c r="G404" t="s">
        <v>9</v>
      </c>
      <c r="H404" t="s">
        <v>80</v>
      </c>
      <c r="J404" s="21">
        <v>45915</v>
      </c>
      <c r="K404" s="21">
        <v>46006</v>
      </c>
      <c r="L404" s="21">
        <v>46006</v>
      </c>
      <c r="M404" s="22">
        <v>100000000</v>
      </c>
      <c r="N404" t="s">
        <v>10</v>
      </c>
      <c r="O404">
        <v>1.315E-2</v>
      </c>
      <c r="P404" t="s">
        <v>11</v>
      </c>
      <c r="R404" s="21">
        <v>46006</v>
      </c>
      <c r="S404" s="21">
        <v>45915</v>
      </c>
      <c r="T404" s="21">
        <v>46006</v>
      </c>
      <c r="U404" s="21">
        <v>46006</v>
      </c>
      <c r="V404" s="23">
        <v>0.25277777777777777</v>
      </c>
      <c r="W404">
        <v>91</v>
      </c>
      <c r="X404" s="24">
        <v>-303803.88606901321</v>
      </c>
      <c r="Y404" s="24">
        <v>-303803.88606901321</v>
      </c>
      <c r="Z404" s="24">
        <v>-332402.77777777775</v>
      </c>
      <c r="AA404" s="24">
        <v>-332402.77777777775</v>
      </c>
      <c r="AB404" s="24">
        <f t="shared" si="58"/>
        <v>-332402.77777777775</v>
      </c>
      <c r="AC404">
        <v>0.9139631386357312</v>
      </c>
      <c r="AD404">
        <v>0</v>
      </c>
      <c r="AE404" s="22">
        <v>100000000</v>
      </c>
      <c r="AF404" s="25">
        <v>1.315E-2</v>
      </c>
      <c r="AG404" s="26">
        <v>0</v>
      </c>
      <c r="AH404" s="27">
        <v>1</v>
      </c>
      <c r="AI404" s="27" t="s">
        <v>237</v>
      </c>
      <c r="AJ404" t="s">
        <v>237</v>
      </c>
      <c r="AK404" t="s">
        <v>10</v>
      </c>
    </row>
    <row r="405" spans="1:37" ht="15" customHeight="1" x14ac:dyDescent="0.25">
      <c r="A405">
        <v>147027</v>
      </c>
      <c r="B405" t="s">
        <v>101</v>
      </c>
      <c r="C405" t="s">
        <v>102</v>
      </c>
      <c r="D405">
        <v>357</v>
      </c>
      <c r="E405" t="s">
        <v>12</v>
      </c>
      <c r="F405" t="s">
        <v>21</v>
      </c>
      <c r="G405" t="s">
        <v>9</v>
      </c>
      <c r="H405" t="s">
        <v>80</v>
      </c>
      <c r="I405" s="21">
        <v>45273</v>
      </c>
      <c r="J405" s="21">
        <v>45275</v>
      </c>
      <c r="K405" s="21">
        <v>45366</v>
      </c>
      <c r="L405" s="21">
        <v>45366</v>
      </c>
      <c r="M405" s="22">
        <v>100000000</v>
      </c>
      <c r="N405" t="s">
        <v>10</v>
      </c>
      <c r="O405" t="s">
        <v>24</v>
      </c>
      <c r="P405" t="s">
        <v>11</v>
      </c>
      <c r="R405" s="21">
        <v>45273</v>
      </c>
      <c r="S405" s="21">
        <v>45275</v>
      </c>
      <c r="T405" s="21">
        <v>45366</v>
      </c>
      <c r="U405" s="21">
        <v>45366</v>
      </c>
      <c r="V405" s="23">
        <v>0.25277777777777777</v>
      </c>
      <c r="W405">
        <v>91</v>
      </c>
      <c r="X405" s="24">
        <v>876120.83219402365</v>
      </c>
      <c r="Y405" s="24">
        <v>876120.83219402365</v>
      </c>
      <c r="Z405" s="24">
        <v>910165.84437835205</v>
      </c>
      <c r="AA405" s="24">
        <v>910165.84437835205</v>
      </c>
      <c r="AB405" s="24">
        <f t="shared" ref="AB405:AB412" si="59">IF(AA405&lt;0,0,AA405)</f>
        <v>910165.84437835205</v>
      </c>
      <c r="AC405">
        <v>0.96259471568329247</v>
      </c>
      <c r="AD405">
        <v>0</v>
      </c>
      <c r="AE405" s="22">
        <v>100000000</v>
      </c>
      <c r="AF405" s="25">
        <v>3.6006560876506249E-2</v>
      </c>
      <c r="AG405" s="26">
        <v>0</v>
      </c>
      <c r="AH405" s="27">
        <v>1</v>
      </c>
      <c r="AI405" s="27" t="s">
        <v>237</v>
      </c>
      <c r="AJ405" t="s">
        <v>237</v>
      </c>
      <c r="AK405" t="s">
        <v>10</v>
      </c>
    </row>
    <row r="406" spans="1:37" ht="15" customHeight="1" x14ac:dyDescent="0.25">
      <c r="A406">
        <v>147028</v>
      </c>
      <c r="B406" t="s">
        <v>101</v>
      </c>
      <c r="C406" t="s">
        <v>102</v>
      </c>
      <c r="D406">
        <v>357</v>
      </c>
      <c r="E406" t="s">
        <v>12</v>
      </c>
      <c r="F406" t="s">
        <v>21</v>
      </c>
      <c r="G406" t="s">
        <v>9</v>
      </c>
      <c r="H406" t="s">
        <v>80</v>
      </c>
      <c r="I406" s="21">
        <v>45364</v>
      </c>
      <c r="J406" s="21">
        <v>45366</v>
      </c>
      <c r="K406" s="21">
        <v>45460</v>
      </c>
      <c r="L406" s="21">
        <v>45460</v>
      </c>
      <c r="M406" s="22">
        <v>100000000</v>
      </c>
      <c r="N406" t="s">
        <v>10</v>
      </c>
      <c r="O406" t="s">
        <v>24</v>
      </c>
      <c r="P406" t="s">
        <v>11</v>
      </c>
      <c r="R406" s="21">
        <v>45364</v>
      </c>
      <c r="S406" s="21">
        <v>45366</v>
      </c>
      <c r="T406" s="21">
        <v>45460</v>
      </c>
      <c r="U406" s="21">
        <v>45460</v>
      </c>
      <c r="V406" s="23">
        <v>0.26111111111111113</v>
      </c>
      <c r="W406">
        <v>94</v>
      </c>
      <c r="X406" s="24">
        <v>859986.48464718834</v>
      </c>
      <c r="Y406" s="24">
        <v>859986.48464718834</v>
      </c>
      <c r="Z406" s="24">
        <v>901067.68387130403</v>
      </c>
      <c r="AA406" s="24">
        <v>901067.68387130403</v>
      </c>
      <c r="AB406" s="24">
        <f t="shared" si="59"/>
        <v>901067.68387130403</v>
      </c>
      <c r="AC406">
        <v>0.95440830920978503</v>
      </c>
      <c r="AD406">
        <v>0</v>
      </c>
      <c r="AE406" s="22">
        <v>100000000</v>
      </c>
      <c r="AF406" s="25">
        <v>3.4508975126986106E-2</v>
      </c>
      <c r="AG406" s="26">
        <v>0</v>
      </c>
      <c r="AH406" s="27">
        <v>1</v>
      </c>
      <c r="AI406" s="27" t="s">
        <v>237</v>
      </c>
      <c r="AJ406" t="s">
        <v>237</v>
      </c>
      <c r="AK406" t="s">
        <v>10</v>
      </c>
    </row>
    <row r="407" spans="1:37" ht="15" customHeight="1" x14ac:dyDescent="0.25">
      <c r="A407">
        <v>147029</v>
      </c>
      <c r="B407" t="s">
        <v>101</v>
      </c>
      <c r="C407" t="s">
        <v>102</v>
      </c>
      <c r="D407">
        <v>357</v>
      </c>
      <c r="E407" t="s">
        <v>12</v>
      </c>
      <c r="F407" t="s">
        <v>21</v>
      </c>
      <c r="G407" t="s">
        <v>9</v>
      </c>
      <c r="H407" t="s">
        <v>80</v>
      </c>
      <c r="I407" s="21">
        <v>45456</v>
      </c>
      <c r="J407" s="21">
        <v>45460</v>
      </c>
      <c r="K407" s="21">
        <v>45551</v>
      </c>
      <c r="L407" s="21">
        <v>45551</v>
      </c>
      <c r="M407" s="22">
        <v>100000000</v>
      </c>
      <c r="N407" t="s">
        <v>10</v>
      </c>
      <c r="O407" t="s">
        <v>24</v>
      </c>
      <c r="P407" t="s">
        <v>11</v>
      </c>
      <c r="R407" s="21">
        <v>45456</v>
      </c>
      <c r="S407" s="21">
        <v>45460</v>
      </c>
      <c r="T407" s="21">
        <v>45551</v>
      </c>
      <c r="U407" s="21">
        <v>45551</v>
      </c>
      <c r="V407" s="23">
        <v>0.25277777777777777</v>
      </c>
      <c r="W407">
        <v>91</v>
      </c>
      <c r="X407" s="24">
        <v>787791.41797796229</v>
      </c>
      <c r="Y407" s="24">
        <v>787791.41797796229</v>
      </c>
      <c r="Z407" s="24">
        <v>831854.63265566574</v>
      </c>
      <c r="AA407" s="24">
        <v>831854.63265566574</v>
      </c>
      <c r="AB407" s="24">
        <f t="shared" si="59"/>
        <v>831854.63265566574</v>
      </c>
      <c r="AC407">
        <v>0.94703015052397643</v>
      </c>
      <c r="AD407">
        <v>0</v>
      </c>
      <c r="AE407" s="22">
        <v>100000000</v>
      </c>
      <c r="AF407" s="25">
        <v>3.2908534918246121E-2</v>
      </c>
      <c r="AG407" s="26">
        <v>0</v>
      </c>
      <c r="AH407" s="27">
        <v>1</v>
      </c>
      <c r="AI407" s="27" t="s">
        <v>237</v>
      </c>
      <c r="AJ407" t="s">
        <v>237</v>
      </c>
      <c r="AK407" t="s">
        <v>10</v>
      </c>
    </row>
    <row r="408" spans="1:37" ht="15" customHeight="1" x14ac:dyDescent="0.25">
      <c r="A408">
        <v>147030</v>
      </c>
      <c r="B408" t="s">
        <v>101</v>
      </c>
      <c r="C408" t="s">
        <v>102</v>
      </c>
      <c r="D408">
        <v>357</v>
      </c>
      <c r="E408" t="s">
        <v>12</v>
      </c>
      <c r="F408" t="s">
        <v>21</v>
      </c>
      <c r="G408" t="s">
        <v>9</v>
      </c>
      <c r="H408" t="s">
        <v>80</v>
      </c>
      <c r="I408" s="21">
        <v>45547</v>
      </c>
      <c r="J408" s="21">
        <v>45551</v>
      </c>
      <c r="K408" s="21">
        <v>45642</v>
      </c>
      <c r="L408" s="21">
        <v>45642</v>
      </c>
      <c r="M408" s="22">
        <v>100000000</v>
      </c>
      <c r="N408" t="s">
        <v>10</v>
      </c>
      <c r="O408" t="s">
        <v>24</v>
      </c>
      <c r="P408" t="s">
        <v>11</v>
      </c>
      <c r="R408" s="21">
        <v>45547</v>
      </c>
      <c r="S408" s="21">
        <v>45551</v>
      </c>
      <c r="T408" s="21">
        <v>45642</v>
      </c>
      <c r="U408" s="21">
        <v>45642</v>
      </c>
      <c r="V408" s="23">
        <v>0.25277777777777777</v>
      </c>
      <c r="W408">
        <v>91</v>
      </c>
      <c r="X408" s="24">
        <v>749553.16637471493</v>
      </c>
      <c r="Y408" s="24">
        <v>749553.16637471493</v>
      </c>
      <c r="Z408" s="24">
        <v>797331.4378070028</v>
      </c>
      <c r="AA408" s="24">
        <v>797331.4378070028</v>
      </c>
      <c r="AB408" s="24">
        <f t="shared" si="59"/>
        <v>797331.4378070028</v>
      </c>
      <c r="AC408">
        <v>0.94007727631598437</v>
      </c>
      <c r="AD408">
        <v>0</v>
      </c>
      <c r="AE408" s="22">
        <v>100000000</v>
      </c>
      <c r="AF408" s="25">
        <v>3.1542782155002315E-2</v>
      </c>
      <c r="AG408" s="26">
        <v>0</v>
      </c>
      <c r="AH408" s="27">
        <v>1</v>
      </c>
      <c r="AI408" s="27" t="s">
        <v>237</v>
      </c>
      <c r="AJ408" t="s">
        <v>237</v>
      </c>
      <c r="AK408" t="s">
        <v>10</v>
      </c>
    </row>
    <row r="409" spans="1:37" ht="15" customHeight="1" x14ac:dyDescent="0.25">
      <c r="A409">
        <v>147031</v>
      </c>
      <c r="B409" t="s">
        <v>101</v>
      </c>
      <c r="C409" t="s">
        <v>102</v>
      </c>
      <c r="D409">
        <v>357</v>
      </c>
      <c r="E409" t="s">
        <v>12</v>
      </c>
      <c r="F409" t="s">
        <v>21</v>
      </c>
      <c r="G409" t="s">
        <v>9</v>
      </c>
      <c r="H409" t="s">
        <v>80</v>
      </c>
      <c r="I409" s="21">
        <v>45638</v>
      </c>
      <c r="J409" s="21">
        <v>45642</v>
      </c>
      <c r="K409" s="21">
        <v>45733</v>
      </c>
      <c r="L409" s="21">
        <v>45733</v>
      </c>
      <c r="M409" s="22">
        <v>100000000</v>
      </c>
      <c r="N409" t="s">
        <v>10</v>
      </c>
      <c r="O409" t="s">
        <v>24</v>
      </c>
      <c r="P409" t="s">
        <v>11</v>
      </c>
      <c r="R409" s="21">
        <v>45638</v>
      </c>
      <c r="S409" s="21">
        <v>45642</v>
      </c>
      <c r="T409" s="21">
        <v>45733</v>
      </c>
      <c r="U409" s="21">
        <v>45733</v>
      </c>
      <c r="V409" s="23">
        <v>0.25277777777777777</v>
      </c>
      <c r="W409">
        <v>91</v>
      </c>
      <c r="X409" s="24">
        <v>718593.13443351653</v>
      </c>
      <c r="Y409" s="24">
        <v>718593.13443351653</v>
      </c>
      <c r="Z409" s="24">
        <v>769906.19038459496</v>
      </c>
      <c r="AA409" s="24">
        <v>769906.19038459496</v>
      </c>
      <c r="AB409" s="24">
        <f t="shared" si="59"/>
        <v>769906.19038459496</v>
      </c>
      <c r="AC409">
        <v>0.93335154777045526</v>
      </c>
      <c r="AD409">
        <v>0</v>
      </c>
      <c r="AE409" s="22">
        <v>100000000</v>
      </c>
      <c r="AF409" s="25">
        <v>3.0457827311918043E-2</v>
      </c>
      <c r="AG409" s="26">
        <v>0</v>
      </c>
      <c r="AH409" s="27">
        <v>1</v>
      </c>
      <c r="AI409" s="27" t="s">
        <v>237</v>
      </c>
      <c r="AJ409" t="s">
        <v>237</v>
      </c>
      <c r="AK409" t="s">
        <v>10</v>
      </c>
    </row>
    <row r="410" spans="1:37" ht="15" customHeight="1" x14ac:dyDescent="0.25">
      <c r="A410">
        <v>147032</v>
      </c>
      <c r="B410" t="s">
        <v>101</v>
      </c>
      <c r="C410" t="s">
        <v>102</v>
      </c>
      <c r="D410">
        <v>357</v>
      </c>
      <c r="E410" t="s">
        <v>12</v>
      </c>
      <c r="F410" t="s">
        <v>21</v>
      </c>
      <c r="G410" t="s">
        <v>9</v>
      </c>
      <c r="H410" t="s">
        <v>80</v>
      </c>
      <c r="I410" s="21">
        <v>45729</v>
      </c>
      <c r="J410" s="21">
        <v>45733</v>
      </c>
      <c r="K410" s="21">
        <v>45824</v>
      </c>
      <c r="L410" s="21">
        <v>45824</v>
      </c>
      <c r="M410" s="22">
        <v>100000000</v>
      </c>
      <c r="N410" t="s">
        <v>10</v>
      </c>
      <c r="O410" t="s">
        <v>24</v>
      </c>
      <c r="P410" t="s">
        <v>11</v>
      </c>
      <c r="R410" s="21">
        <v>45729</v>
      </c>
      <c r="S410" s="21">
        <v>45733</v>
      </c>
      <c r="T410" s="21">
        <v>45824</v>
      </c>
      <c r="U410" s="21">
        <v>45824</v>
      </c>
      <c r="V410" s="23">
        <v>0.25277777777777777</v>
      </c>
      <c r="W410">
        <v>91</v>
      </c>
      <c r="X410" s="24">
        <v>699575.14179359667</v>
      </c>
      <c r="Y410" s="24">
        <v>699575.14179359667</v>
      </c>
      <c r="Z410" s="24">
        <v>754851.02327957214</v>
      </c>
      <c r="AA410" s="24">
        <v>754851.02327957214</v>
      </c>
      <c r="AB410" s="24">
        <f t="shared" si="59"/>
        <v>754851.02327957214</v>
      </c>
      <c r="AC410">
        <v>0.92677246266975899</v>
      </c>
      <c r="AD410">
        <v>0</v>
      </c>
      <c r="AE410" s="22">
        <v>100000000.00000001</v>
      </c>
      <c r="AF410" s="25">
        <v>2.9862238283587469E-2</v>
      </c>
      <c r="AG410" s="26">
        <v>0</v>
      </c>
      <c r="AH410" s="27">
        <v>1</v>
      </c>
      <c r="AI410" s="27" t="s">
        <v>237</v>
      </c>
      <c r="AJ410" t="s">
        <v>237</v>
      </c>
      <c r="AK410" t="s">
        <v>10</v>
      </c>
    </row>
    <row r="411" spans="1:37" ht="15" customHeight="1" x14ac:dyDescent="0.25">
      <c r="A411">
        <v>147033</v>
      </c>
      <c r="B411" t="s">
        <v>101</v>
      </c>
      <c r="C411" t="s">
        <v>102</v>
      </c>
      <c r="D411">
        <v>357</v>
      </c>
      <c r="E411" t="s">
        <v>12</v>
      </c>
      <c r="F411" t="s">
        <v>21</v>
      </c>
      <c r="G411" t="s">
        <v>9</v>
      </c>
      <c r="H411" t="s">
        <v>80</v>
      </c>
      <c r="I411" s="21">
        <v>45820</v>
      </c>
      <c r="J411" s="21">
        <v>45824</v>
      </c>
      <c r="K411" s="21">
        <v>45915</v>
      </c>
      <c r="L411" s="21">
        <v>45915</v>
      </c>
      <c r="M411" s="22">
        <v>100000000</v>
      </c>
      <c r="N411" t="s">
        <v>10</v>
      </c>
      <c r="O411" t="s">
        <v>24</v>
      </c>
      <c r="P411" t="s">
        <v>11</v>
      </c>
      <c r="R411" s="21">
        <v>45820</v>
      </c>
      <c r="S411" s="21">
        <v>45824</v>
      </c>
      <c r="T411" s="21">
        <v>45915</v>
      </c>
      <c r="U411" s="21">
        <v>45915</v>
      </c>
      <c r="V411" s="23">
        <v>0.25277777777777777</v>
      </c>
      <c r="W411">
        <v>91</v>
      </c>
      <c r="X411" s="24">
        <v>686933.2028276904</v>
      </c>
      <c r="Y411" s="24">
        <v>686933.2028276904</v>
      </c>
      <c r="Z411" s="24">
        <v>746409.21449670941</v>
      </c>
      <c r="AA411" s="24">
        <v>746409.21449670941</v>
      </c>
      <c r="AB411" s="24">
        <f t="shared" si="59"/>
        <v>746409.21449670941</v>
      </c>
      <c r="AC411">
        <v>0.92031715242271939</v>
      </c>
      <c r="AD411">
        <v>0</v>
      </c>
      <c r="AE411" s="22">
        <v>100000000</v>
      </c>
      <c r="AF411" s="25">
        <v>2.9528276617452248E-2</v>
      </c>
      <c r="AG411" s="26">
        <v>0</v>
      </c>
      <c r="AH411" s="27">
        <v>1</v>
      </c>
      <c r="AI411" s="27" t="s">
        <v>237</v>
      </c>
      <c r="AJ411" t="s">
        <v>237</v>
      </c>
      <c r="AK411" t="s">
        <v>10</v>
      </c>
    </row>
    <row r="412" spans="1:37" ht="15" customHeight="1" x14ac:dyDescent="0.25">
      <c r="A412">
        <v>147034</v>
      </c>
      <c r="B412" t="s">
        <v>101</v>
      </c>
      <c r="C412" t="s">
        <v>102</v>
      </c>
      <c r="D412">
        <v>357</v>
      </c>
      <c r="E412" t="s">
        <v>12</v>
      </c>
      <c r="F412" t="s">
        <v>21</v>
      </c>
      <c r="G412" t="s">
        <v>9</v>
      </c>
      <c r="H412" t="s">
        <v>80</v>
      </c>
      <c r="I412" s="21">
        <v>45911</v>
      </c>
      <c r="J412" s="21">
        <v>45915</v>
      </c>
      <c r="K412" s="21">
        <v>46006</v>
      </c>
      <c r="L412" s="21">
        <v>46006</v>
      </c>
      <c r="M412" s="22">
        <v>100000000</v>
      </c>
      <c r="N412" t="s">
        <v>10</v>
      </c>
      <c r="O412" t="s">
        <v>24</v>
      </c>
      <c r="P412" t="s">
        <v>11</v>
      </c>
      <c r="R412" s="21">
        <v>45911</v>
      </c>
      <c r="S412" s="21">
        <v>45915</v>
      </c>
      <c r="T412" s="21">
        <v>46006</v>
      </c>
      <c r="U412" s="21">
        <v>46006</v>
      </c>
      <c r="V412" s="23">
        <v>0.25277777777777777</v>
      </c>
      <c r="W412">
        <v>91</v>
      </c>
      <c r="X412" s="24">
        <v>678667.84870948631</v>
      </c>
      <c r="Y412" s="24">
        <v>678667.84870948631</v>
      </c>
      <c r="Z412" s="24">
        <v>742554.94562125427</v>
      </c>
      <c r="AA412" s="24">
        <v>742554.94562125427</v>
      </c>
      <c r="AB412" s="24">
        <f t="shared" si="59"/>
        <v>742554.94562125427</v>
      </c>
      <c r="AC412">
        <v>0.9139631386357312</v>
      </c>
      <c r="AD412">
        <v>0</v>
      </c>
      <c r="AE412" s="22">
        <v>100000000</v>
      </c>
      <c r="AF412" s="25">
        <v>2.9375800046555121E-2</v>
      </c>
      <c r="AG412" s="26">
        <v>0</v>
      </c>
      <c r="AH412" s="27">
        <v>1</v>
      </c>
      <c r="AI412" s="27" t="s">
        <v>237</v>
      </c>
      <c r="AJ412" t="s">
        <v>237</v>
      </c>
      <c r="AK412" t="s">
        <v>10</v>
      </c>
    </row>
    <row r="413" spans="1:37" ht="15" hidden="1" customHeight="1" x14ac:dyDescent="0.25">
      <c r="A413">
        <v>169404</v>
      </c>
      <c r="B413" t="s">
        <v>74</v>
      </c>
      <c r="C413" t="s">
        <v>73</v>
      </c>
      <c r="D413">
        <v>359</v>
      </c>
      <c r="E413" t="s">
        <v>12</v>
      </c>
      <c r="F413" t="s">
        <v>59</v>
      </c>
      <c r="G413" t="s">
        <v>20</v>
      </c>
      <c r="H413" t="s">
        <v>15</v>
      </c>
      <c r="J413" s="21">
        <v>44837</v>
      </c>
      <c r="K413" s="21">
        <v>44928</v>
      </c>
      <c r="L413" s="21">
        <v>44928</v>
      </c>
      <c r="M413" s="22">
        <v>100000000</v>
      </c>
      <c r="N413" t="s">
        <v>10</v>
      </c>
      <c r="O413">
        <v>7.43E-3</v>
      </c>
      <c r="P413" t="s">
        <v>11</v>
      </c>
      <c r="R413" s="21">
        <v>44928</v>
      </c>
      <c r="S413" s="21">
        <v>44837</v>
      </c>
      <c r="T413" s="21">
        <v>44928</v>
      </c>
      <c r="U413" s="21">
        <v>44928</v>
      </c>
      <c r="V413" s="23">
        <v>0.25277777777777777</v>
      </c>
      <c r="W413">
        <v>91</v>
      </c>
      <c r="X413" s="24">
        <v>-187784.13323260989</v>
      </c>
      <c r="Y413" s="24">
        <v>-187784.13323260989</v>
      </c>
      <c r="Z413" s="24">
        <v>-187813.88888888888</v>
      </c>
      <c r="AA413" s="24">
        <v>-187813.88888888888</v>
      </c>
      <c r="AB413" s="24">
        <f t="shared" ref="AB413:AB446" si="60">AA413</f>
        <v>-187813.88888888888</v>
      </c>
      <c r="AC413">
        <v>0.99984156839275828</v>
      </c>
      <c r="AD413">
        <v>-2063.8888888888887</v>
      </c>
      <c r="AE413" s="22">
        <v>100000000</v>
      </c>
      <c r="AF413" s="25">
        <v>7.43E-3</v>
      </c>
      <c r="AG413" s="26">
        <v>0</v>
      </c>
      <c r="AH413" s="27">
        <v>1</v>
      </c>
      <c r="AI413" s="27" t="s">
        <v>237</v>
      </c>
      <c r="AJ413" t="s">
        <v>237</v>
      </c>
      <c r="AK413" t="s">
        <v>10</v>
      </c>
    </row>
    <row r="414" spans="1:37" ht="15" hidden="1" customHeight="1" x14ac:dyDescent="0.25">
      <c r="A414">
        <v>169405</v>
      </c>
      <c r="B414" t="s">
        <v>74</v>
      </c>
      <c r="C414" t="s">
        <v>73</v>
      </c>
      <c r="D414">
        <v>359</v>
      </c>
      <c r="E414" t="s">
        <v>12</v>
      </c>
      <c r="F414" t="s">
        <v>59</v>
      </c>
      <c r="G414" t="s">
        <v>20</v>
      </c>
      <c r="H414" t="s">
        <v>15</v>
      </c>
      <c r="J414" s="21">
        <v>44928</v>
      </c>
      <c r="K414" s="21">
        <v>45019</v>
      </c>
      <c r="L414" s="21">
        <v>45019</v>
      </c>
      <c r="M414" s="22">
        <v>100000000</v>
      </c>
      <c r="N414" t="s">
        <v>10</v>
      </c>
      <c r="O414">
        <v>7.43E-3</v>
      </c>
      <c r="P414" t="s">
        <v>11</v>
      </c>
      <c r="R414" s="21">
        <v>45019</v>
      </c>
      <c r="S414" s="21">
        <v>44928</v>
      </c>
      <c r="T414" s="21">
        <v>45019</v>
      </c>
      <c r="U414" s="21">
        <v>45019</v>
      </c>
      <c r="V414" s="23">
        <v>0.25277777777777777</v>
      </c>
      <c r="W414">
        <v>91</v>
      </c>
      <c r="X414" s="24">
        <v>-186721.25107258555</v>
      </c>
      <c r="Y414" s="24">
        <v>-186721.25107258555</v>
      </c>
      <c r="Z414" s="24">
        <v>-187813.88888888888</v>
      </c>
      <c r="AA414" s="24">
        <v>-187813.88888888888</v>
      </c>
      <c r="AB414" s="24">
        <f t="shared" si="60"/>
        <v>-187813.88888888888</v>
      </c>
      <c r="AC414">
        <v>0.9941823375109935</v>
      </c>
      <c r="AD414">
        <v>0</v>
      </c>
      <c r="AE414" s="22">
        <v>100000000</v>
      </c>
      <c r="AF414" s="25">
        <v>7.43E-3</v>
      </c>
      <c r="AG414" s="26">
        <v>0</v>
      </c>
      <c r="AH414" s="27">
        <v>1</v>
      </c>
      <c r="AI414" s="27" t="s">
        <v>237</v>
      </c>
      <c r="AJ414" t="s">
        <v>237</v>
      </c>
      <c r="AK414" t="s">
        <v>10</v>
      </c>
    </row>
    <row r="415" spans="1:37" ht="15" hidden="1" customHeight="1" x14ac:dyDescent="0.25">
      <c r="A415">
        <v>169406</v>
      </c>
      <c r="B415" t="s">
        <v>74</v>
      </c>
      <c r="C415" t="s">
        <v>73</v>
      </c>
      <c r="D415">
        <v>359</v>
      </c>
      <c r="E415" t="s">
        <v>12</v>
      </c>
      <c r="F415" t="s">
        <v>59</v>
      </c>
      <c r="G415" t="s">
        <v>20</v>
      </c>
      <c r="H415" t="s">
        <v>15</v>
      </c>
      <c r="J415" s="21">
        <v>45019</v>
      </c>
      <c r="K415" s="21">
        <v>45110</v>
      </c>
      <c r="L415" s="21">
        <v>45110</v>
      </c>
      <c r="M415" s="22">
        <v>100000000</v>
      </c>
      <c r="N415" t="s">
        <v>10</v>
      </c>
      <c r="O415">
        <v>7.43E-3</v>
      </c>
      <c r="P415" t="s">
        <v>11</v>
      </c>
      <c r="R415" s="21">
        <v>45110</v>
      </c>
      <c r="S415" s="21">
        <v>45019</v>
      </c>
      <c r="T415" s="21">
        <v>45110</v>
      </c>
      <c r="U415" s="21">
        <v>45110</v>
      </c>
      <c r="V415" s="23">
        <v>0.25277777777777777</v>
      </c>
      <c r="W415">
        <v>91</v>
      </c>
      <c r="X415" s="24">
        <v>-185284.13266405536</v>
      </c>
      <c r="Y415" s="24">
        <v>-185284.13266405536</v>
      </c>
      <c r="Z415" s="24">
        <v>-187813.88888888888</v>
      </c>
      <c r="AA415" s="24">
        <v>-187813.88888888888</v>
      </c>
      <c r="AB415" s="24">
        <f t="shared" si="60"/>
        <v>-187813.88888888888</v>
      </c>
      <c r="AC415">
        <v>0.98653051571532002</v>
      </c>
      <c r="AD415">
        <v>0</v>
      </c>
      <c r="AE415" s="22">
        <v>100000000</v>
      </c>
      <c r="AF415" s="25">
        <v>7.43E-3</v>
      </c>
      <c r="AG415" s="26">
        <v>0</v>
      </c>
      <c r="AH415" s="27">
        <v>1</v>
      </c>
      <c r="AI415" s="27" t="s">
        <v>237</v>
      </c>
      <c r="AJ415" t="s">
        <v>237</v>
      </c>
      <c r="AK415" t="s">
        <v>10</v>
      </c>
    </row>
    <row r="416" spans="1:37" ht="15" hidden="1" customHeight="1" x14ac:dyDescent="0.25">
      <c r="A416">
        <v>169407</v>
      </c>
      <c r="B416" t="s">
        <v>74</v>
      </c>
      <c r="C416" t="s">
        <v>73</v>
      </c>
      <c r="D416">
        <v>359</v>
      </c>
      <c r="E416" t="s">
        <v>12</v>
      </c>
      <c r="F416" t="s">
        <v>59</v>
      </c>
      <c r="G416" t="s">
        <v>20</v>
      </c>
      <c r="H416" t="s">
        <v>15</v>
      </c>
      <c r="J416" s="21">
        <v>45110</v>
      </c>
      <c r="K416" s="21">
        <v>45201</v>
      </c>
      <c r="L416" s="21">
        <v>45201</v>
      </c>
      <c r="M416" s="22">
        <v>100000000</v>
      </c>
      <c r="N416" t="s">
        <v>10</v>
      </c>
      <c r="O416">
        <v>7.43E-3</v>
      </c>
      <c r="P416" t="s">
        <v>11</v>
      </c>
      <c r="R416" s="21">
        <v>45201</v>
      </c>
      <c r="S416" s="21">
        <v>45110</v>
      </c>
      <c r="T416" s="21">
        <v>45201</v>
      </c>
      <c r="U416" s="21">
        <v>45201</v>
      </c>
      <c r="V416" s="23">
        <v>0.25277777777777777</v>
      </c>
      <c r="W416">
        <v>91</v>
      </c>
      <c r="X416" s="24">
        <v>-183668.59676782784</v>
      </c>
      <c r="Y416" s="24">
        <v>-183668.59676782784</v>
      </c>
      <c r="Z416" s="24">
        <v>-187813.88888888888</v>
      </c>
      <c r="AA416" s="24">
        <v>-187813.88888888888</v>
      </c>
      <c r="AB416" s="24">
        <f t="shared" si="60"/>
        <v>-187813.88888888888</v>
      </c>
      <c r="AC416">
        <v>0.9779287243047643</v>
      </c>
      <c r="AD416">
        <v>0</v>
      </c>
      <c r="AE416" s="22">
        <v>100000000</v>
      </c>
      <c r="AF416" s="25">
        <v>7.43E-3</v>
      </c>
      <c r="AG416" s="26">
        <v>0</v>
      </c>
      <c r="AH416" s="27">
        <v>1</v>
      </c>
      <c r="AI416" s="27" t="s">
        <v>237</v>
      </c>
      <c r="AJ416" t="s">
        <v>237</v>
      </c>
      <c r="AK416" t="s">
        <v>10</v>
      </c>
    </row>
    <row r="417" spans="1:37" ht="15" hidden="1" customHeight="1" x14ac:dyDescent="0.25">
      <c r="A417">
        <v>169408</v>
      </c>
      <c r="B417" t="s">
        <v>74</v>
      </c>
      <c r="C417" t="s">
        <v>73</v>
      </c>
      <c r="D417">
        <v>359</v>
      </c>
      <c r="E417" t="s">
        <v>12</v>
      </c>
      <c r="F417" t="s">
        <v>59</v>
      </c>
      <c r="G417" t="s">
        <v>20</v>
      </c>
      <c r="H417" t="s">
        <v>15</v>
      </c>
      <c r="J417" s="21">
        <v>45201</v>
      </c>
      <c r="K417" s="21">
        <v>45293</v>
      </c>
      <c r="L417" s="21">
        <v>45293</v>
      </c>
      <c r="M417" s="22">
        <v>100000000</v>
      </c>
      <c r="N417" t="s">
        <v>10</v>
      </c>
      <c r="O417">
        <v>7.43E-3</v>
      </c>
      <c r="P417" t="s">
        <v>11</v>
      </c>
      <c r="R417" s="21">
        <v>45293</v>
      </c>
      <c r="S417" s="21">
        <v>45201</v>
      </c>
      <c r="T417" s="21">
        <v>45293</v>
      </c>
      <c r="U417" s="21">
        <v>45293</v>
      </c>
      <c r="V417" s="23">
        <v>0.25555555555555554</v>
      </c>
      <c r="W417">
        <v>92</v>
      </c>
      <c r="X417" s="24">
        <v>-184042.75125594405</v>
      </c>
      <c r="Y417" s="24">
        <v>-184042.75125594405</v>
      </c>
      <c r="Z417" s="24">
        <v>-189877.77777777775</v>
      </c>
      <c r="AA417" s="24">
        <v>-189877.77777777775</v>
      </c>
      <c r="AB417" s="24">
        <f t="shared" si="60"/>
        <v>-189877.77777777775</v>
      </c>
      <c r="AC417">
        <v>0.96926956598016079</v>
      </c>
      <c r="AD417">
        <v>0</v>
      </c>
      <c r="AE417" s="22">
        <v>100000000</v>
      </c>
      <c r="AF417" s="25">
        <v>7.43E-3</v>
      </c>
      <c r="AG417" s="26">
        <v>0</v>
      </c>
      <c r="AH417" s="27">
        <v>1</v>
      </c>
      <c r="AI417" s="27" t="s">
        <v>237</v>
      </c>
      <c r="AJ417" t="s">
        <v>237</v>
      </c>
      <c r="AK417" t="s">
        <v>10</v>
      </c>
    </row>
    <row r="418" spans="1:37" ht="15" hidden="1" customHeight="1" x14ac:dyDescent="0.25">
      <c r="A418">
        <v>169409</v>
      </c>
      <c r="B418" t="s">
        <v>74</v>
      </c>
      <c r="C418" t="s">
        <v>73</v>
      </c>
      <c r="D418">
        <v>359</v>
      </c>
      <c r="E418" t="s">
        <v>12</v>
      </c>
      <c r="F418" t="s">
        <v>59</v>
      </c>
      <c r="G418" t="s">
        <v>20</v>
      </c>
      <c r="H418" t="s">
        <v>15</v>
      </c>
      <c r="J418" s="21">
        <v>45293</v>
      </c>
      <c r="K418" s="21">
        <v>45384</v>
      </c>
      <c r="L418" s="21">
        <v>45384</v>
      </c>
      <c r="M418" s="22">
        <v>100000000</v>
      </c>
      <c r="N418" t="s">
        <v>10</v>
      </c>
      <c r="O418">
        <v>7.43E-3</v>
      </c>
      <c r="P418" t="s">
        <v>11</v>
      </c>
      <c r="R418" s="21">
        <v>45384</v>
      </c>
      <c r="S418" s="21">
        <v>45293</v>
      </c>
      <c r="T418" s="21">
        <v>45384</v>
      </c>
      <c r="U418" s="21">
        <v>45384</v>
      </c>
      <c r="V418" s="23">
        <v>0.25277777777777777</v>
      </c>
      <c r="W418">
        <v>91</v>
      </c>
      <c r="X418" s="24">
        <v>-180486.79129990449</v>
      </c>
      <c r="Y418" s="24">
        <v>-180486.79129990449</v>
      </c>
      <c r="Z418" s="24">
        <v>-187813.88888888888</v>
      </c>
      <c r="AA418" s="24">
        <v>-187813.88888888888</v>
      </c>
      <c r="AB418" s="24">
        <f t="shared" si="60"/>
        <v>-187813.88888888888</v>
      </c>
      <c r="AC418">
        <v>0.96098745608042269</v>
      </c>
      <c r="AD418">
        <v>0</v>
      </c>
      <c r="AE418" s="22">
        <v>100000000</v>
      </c>
      <c r="AF418" s="25">
        <v>7.43E-3</v>
      </c>
      <c r="AG418" s="26">
        <v>0</v>
      </c>
      <c r="AH418" s="27">
        <v>1</v>
      </c>
      <c r="AI418" s="27" t="s">
        <v>237</v>
      </c>
      <c r="AJ418" t="s">
        <v>237</v>
      </c>
      <c r="AK418" t="s">
        <v>10</v>
      </c>
    </row>
    <row r="419" spans="1:37" ht="15" hidden="1" customHeight="1" x14ac:dyDescent="0.25">
      <c r="A419">
        <v>169410</v>
      </c>
      <c r="B419" t="s">
        <v>74</v>
      </c>
      <c r="C419" t="s">
        <v>73</v>
      </c>
      <c r="D419">
        <v>359</v>
      </c>
      <c r="E419" t="s">
        <v>12</v>
      </c>
      <c r="F419" t="s">
        <v>59</v>
      </c>
      <c r="G419" t="s">
        <v>20</v>
      </c>
      <c r="H419" t="s">
        <v>15</v>
      </c>
      <c r="J419" s="21">
        <v>45384</v>
      </c>
      <c r="K419" s="21">
        <v>45475</v>
      </c>
      <c r="L419" s="21">
        <v>45475</v>
      </c>
      <c r="M419" s="22">
        <v>100000000</v>
      </c>
      <c r="N419" t="s">
        <v>10</v>
      </c>
      <c r="O419">
        <v>7.43E-3</v>
      </c>
      <c r="P419" t="s">
        <v>11</v>
      </c>
      <c r="R419" s="21">
        <v>45475</v>
      </c>
      <c r="S419" s="21">
        <v>45384</v>
      </c>
      <c r="T419" s="21">
        <v>45475</v>
      </c>
      <c r="U419" s="21">
        <v>45475</v>
      </c>
      <c r="V419" s="23">
        <v>0.25277777777777777</v>
      </c>
      <c r="W419">
        <v>91</v>
      </c>
      <c r="X419" s="24">
        <v>-179015.59457637713</v>
      </c>
      <c r="Y419" s="24">
        <v>-179015.59457637713</v>
      </c>
      <c r="Z419" s="24">
        <v>-187813.88888888885</v>
      </c>
      <c r="AA419" s="24">
        <v>-187813.88888888885</v>
      </c>
      <c r="AB419" s="24">
        <f t="shared" si="60"/>
        <v>-187813.88888888885</v>
      </c>
      <c r="AC419">
        <v>0.95315418702758015</v>
      </c>
      <c r="AD419">
        <v>0</v>
      </c>
      <c r="AE419" s="22">
        <v>100000000</v>
      </c>
      <c r="AF419" s="25">
        <v>7.43E-3</v>
      </c>
      <c r="AG419" s="26">
        <v>0</v>
      </c>
      <c r="AH419" s="27">
        <v>1</v>
      </c>
      <c r="AI419" s="27" t="s">
        <v>237</v>
      </c>
      <c r="AJ419" t="s">
        <v>237</v>
      </c>
      <c r="AK419" t="s">
        <v>10</v>
      </c>
    </row>
    <row r="420" spans="1:37" ht="15" hidden="1" customHeight="1" x14ac:dyDescent="0.25">
      <c r="A420">
        <v>169411</v>
      </c>
      <c r="B420" t="s">
        <v>74</v>
      </c>
      <c r="C420" t="s">
        <v>73</v>
      </c>
      <c r="D420">
        <v>359</v>
      </c>
      <c r="E420" t="s">
        <v>12</v>
      </c>
      <c r="F420" t="s">
        <v>59</v>
      </c>
      <c r="G420" t="s">
        <v>20</v>
      </c>
      <c r="H420" t="s">
        <v>15</v>
      </c>
      <c r="J420" s="21">
        <v>45475</v>
      </c>
      <c r="K420" s="21">
        <v>45567</v>
      </c>
      <c r="L420" s="21">
        <v>45567</v>
      </c>
      <c r="M420" s="22">
        <v>100000000</v>
      </c>
      <c r="N420" t="s">
        <v>10</v>
      </c>
      <c r="O420">
        <v>7.43E-3</v>
      </c>
      <c r="P420" t="s">
        <v>11</v>
      </c>
      <c r="R420" s="21">
        <v>45567</v>
      </c>
      <c r="S420" s="21">
        <v>45475</v>
      </c>
      <c r="T420" s="21">
        <v>45567</v>
      </c>
      <c r="U420" s="21">
        <v>45567</v>
      </c>
      <c r="V420" s="23">
        <v>0.25555555555555554</v>
      </c>
      <c r="W420">
        <v>92</v>
      </c>
      <c r="X420" s="24">
        <v>-179583.15020481255</v>
      </c>
      <c r="Y420" s="24">
        <v>-179583.15020481255</v>
      </c>
      <c r="Z420" s="24">
        <v>-189877.77777777775</v>
      </c>
      <c r="AA420" s="24">
        <v>-189877.77777777775</v>
      </c>
      <c r="AB420" s="24">
        <f t="shared" si="60"/>
        <v>-189877.77777777775</v>
      </c>
      <c r="AC420">
        <v>0.94578287310159359</v>
      </c>
      <c r="AD420">
        <v>0</v>
      </c>
      <c r="AE420" s="22">
        <v>100000000</v>
      </c>
      <c r="AF420" s="25">
        <v>7.43E-3</v>
      </c>
      <c r="AG420" s="26">
        <v>0</v>
      </c>
      <c r="AH420" s="27">
        <v>1</v>
      </c>
      <c r="AI420" s="27" t="s">
        <v>237</v>
      </c>
      <c r="AJ420" t="s">
        <v>237</v>
      </c>
      <c r="AK420" t="s">
        <v>10</v>
      </c>
    </row>
    <row r="421" spans="1:37" ht="15" hidden="1" customHeight="1" x14ac:dyDescent="0.25">
      <c r="A421">
        <v>169412</v>
      </c>
      <c r="B421" t="s">
        <v>74</v>
      </c>
      <c r="C421" t="s">
        <v>73</v>
      </c>
      <c r="D421">
        <v>359</v>
      </c>
      <c r="E421" t="s">
        <v>12</v>
      </c>
      <c r="F421" t="s">
        <v>59</v>
      </c>
      <c r="G421" t="s">
        <v>20</v>
      </c>
      <c r="H421" t="s">
        <v>15</v>
      </c>
      <c r="J421" s="21">
        <v>45567</v>
      </c>
      <c r="K421" s="21">
        <v>45659</v>
      </c>
      <c r="L421" s="21">
        <v>45659</v>
      </c>
      <c r="M421" s="22">
        <v>100000000</v>
      </c>
      <c r="N421" t="s">
        <v>10</v>
      </c>
      <c r="O421">
        <v>7.43E-3</v>
      </c>
      <c r="P421" t="s">
        <v>11</v>
      </c>
      <c r="R421" s="21">
        <v>45659</v>
      </c>
      <c r="S421" s="21">
        <v>45567</v>
      </c>
      <c r="T421" s="21">
        <v>45659</v>
      </c>
      <c r="U421" s="21">
        <v>45659</v>
      </c>
      <c r="V421" s="23">
        <v>0.25555555555555554</v>
      </c>
      <c r="W421">
        <v>92</v>
      </c>
      <c r="X421" s="24">
        <v>-178258.8463002881</v>
      </c>
      <c r="Y421" s="24">
        <v>-178258.8463002881</v>
      </c>
      <c r="Z421" s="24">
        <v>-189877.77777777775</v>
      </c>
      <c r="AA421" s="24">
        <v>-189877.77777777775</v>
      </c>
      <c r="AB421" s="24">
        <f t="shared" si="60"/>
        <v>-189877.77777777775</v>
      </c>
      <c r="AC421">
        <v>0.93880836602644568</v>
      </c>
      <c r="AD421">
        <v>0</v>
      </c>
      <c r="AE421" s="22">
        <v>100000000</v>
      </c>
      <c r="AF421" s="25">
        <v>7.43E-3</v>
      </c>
      <c r="AG421" s="26">
        <v>0</v>
      </c>
      <c r="AH421" s="27">
        <v>1</v>
      </c>
      <c r="AI421" s="27" t="s">
        <v>237</v>
      </c>
      <c r="AJ421" t="s">
        <v>237</v>
      </c>
      <c r="AK421" t="s">
        <v>10</v>
      </c>
    </row>
    <row r="422" spans="1:37" ht="15" hidden="1" customHeight="1" x14ac:dyDescent="0.25">
      <c r="A422">
        <v>169413</v>
      </c>
      <c r="B422" t="s">
        <v>74</v>
      </c>
      <c r="C422" t="s">
        <v>73</v>
      </c>
      <c r="D422">
        <v>359</v>
      </c>
      <c r="E422" t="s">
        <v>12</v>
      </c>
      <c r="F422" t="s">
        <v>59</v>
      </c>
      <c r="G422" t="s">
        <v>20</v>
      </c>
      <c r="H422" t="s">
        <v>15</v>
      </c>
      <c r="J422" s="21">
        <v>45659</v>
      </c>
      <c r="K422" s="21">
        <v>45749</v>
      </c>
      <c r="L422" s="21">
        <v>45749</v>
      </c>
      <c r="M422" s="22">
        <v>100000000</v>
      </c>
      <c r="N422" t="s">
        <v>10</v>
      </c>
      <c r="O422">
        <v>7.43E-3</v>
      </c>
      <c r="P422" t="s">
        <v>11</v>
      </c>
      <c r="R422" s="21">
        <v>45749</v>
      </c>
      <c r="S422" s="21">
        <v>45659</v>
      </c>
      <c r="T422" s="21">
        <v>45749</v>
      </c>
      <c r="U422" s="21">
        <v>45749</v>
      </c>
      <c r="V422" s="23">
        <v>0.25</v>
      </c>
      <c r="W422">
        <v>90</v>
      </c>
      <c r="X422" s="24">
        <v>-173153.3316370729</v>
      </c>
      <c r="Y422" s="24">
        <v>-173153.3316370729</v>
      </c>
      <c r="Z422" s="24">
        <v>-185750</v>
      </c>
      <c r="AA422" s="24">
        <v>-185750</v>
      </c>
      <c r="AB422" s="24">
        <f t="shared" si="60"/>
        <v>-185750</v>
      </c>
      <c r="AC422">
        <v>0.93218482711748529</v>
      </c>
      <c r="AD422">
        <v>0</v>
      </c>
      <c r="AE422" s="22">
        <v>100000000</v>
      </c>
      <c r="AF422" s="25">
        <v>7.4299999999999991E-3</v>
      </c>
      <c r="AG422" s="26">
        <v>0</v>
      </c>
      <c r="AH422" s="27">
        <v>1</v>
      </c>
      <c r="AI422" s="27" t="s">
        <v>237</v>
      </c>
      <c r="AJ422" t="s">
        <v>237</v>
      </c>
      <c r="AK422" t="s">
        <v>10</v>
      </c>
    </row>
    <row r="423" spans="1:37" ht="15" hidden="1" customHeight="1" x14ac:dyDescent="0.25">
      <c r="A423">
        <v>169414</v>
      </c>
      <c r="B423" t="s">
        <v>74</v>
      </c>
      <c r="C423" t="s">
        <v>73</v>
      </c>
      <c r="D423">
        <v>359</v>
      </c>
      <c r="E423" t="s">
        <v>12</v>
      </c>
      <c r="F423" t="s">
        <v>59</v>
      </c>
      <c r="G423" t="s">
        <v>20</v>
      </c>
      <c r="H423" t="s">
        <v>15</v>
      </c>
      <c r="J423" s="21">
        <v>45749</v>
      </c>
      <c r="K423" s="21">
        <v>45840</v>
      </c>
      <c r="L423" s="21">
        <v>45840</v>
      </c>
      <c r="M423" s="22">
        <v>100000000</v>
      </c>
      <c r="N423" t="s">
        <v>10</v>
      </c>
      <c r="O423">
        <v>7.43E-3</v>
      </c>
      <c r="P423" t="s">
        <v>11</v>
      </c>
      <c r="R423" s="21">
        <v>45840</v>
      </c>
      <c r="S423" s="21">
        <v>45749</v>
      </c>
      <c r="T423" s="21">
        <v>45840</v>
      </c>
      <c r="U423" s="21">
        <v>45840</v>
      </c>
      <c r="V423" s="23">
        <v>0.25277777777777777</v>
      </c>
      <c r="W423">
        <v>91</v>
      </c>
      <c r="X423" s="24">
        <v>-173846.00719407934</v>
      </c>
      <c r="Y423" s="24">
        <v>-173846.00719407934</v>
      </c>
      <c r="Z423" s="24">
        <v>-187813.88888888888</v>
      </c>
      <c r="AA423" s="24">
        <v>-187813.88888888888</v>
      </c>
      <c r="AB423" s="24">
        <f t="shared" si="60"/>
        <v>-187813.88888888888</v>
      </c>
      <c r="AC423">
        <v>0.9256291333008233</v>
      </c>
      <c r="AD423">
        <v>0</v>
      </c>
      <c r="AE423" s="22">
        <v>100000000</v>
      </c>
      <c r="AF423" s="25">
        <v>7.43E-3</v>
      </c>
      <c r="AG423" s="26">
        <v>0</v>
      </c>
      <c r="AH423" s="27">
        <v>1</v>
      </c>
      <c r="AI423" s="27" t="s">
        <v>237</v>
      </c>
      <c r="AJ423" t="s">
        <v>237</v>
      </c>
      <c r="AK423" t="s">
        <v>10</v>
      </c>
    </row>
    <row r="424" spans="1:37" ht="15" hidden="1" customHeight="1" x14ac:dyDescent="0.25">
      <c r="A424">
        <v>169415</v>
      </c>
      <c r="B424" t="s">
        <v>74</v>
      </c>
      <c r="C424" t="s">
        <v>73</v>
      </c>
      <c r="D424">
        <v>359</v>
      </c>
      <c r="E424" t="s">
        <v>12</v>
      </c>
      <c r="F424" t="s">
        <v>59</v>
      </c>
      <c r="G424" t="s">
        <v>20</v>
      </c>
      <c r="H424" t="s">
        <v>15</v>
      </c>
      <c r="J424" s="21">
        <v>45840</v>
      </c>
      <c r="K424" s="21">
        <v>45932</v>
      </c>
      <c r="L424" s="21">
        <v>45932</v>
      </c>
      <c r="M424" s="22">
        <v>100000000</v>
      </c>
      <c r="N424" t="s">
        <v>10</v>
      </c>
      <c r="O424">
        <v>7.43E-3</v>
      </c>
      <c r="P424" t="s">
        <v>11</v>
      </c>
      <c r="R424" s="21">
        <v>45932</v>
      </c>
      <c r="S424" s="21">
        <v>45840</v>
      </c>
      <c r="T424" s="21">
        <v>45932</v>
      </c>
      <c r="U424" s="21">
        <v>45932</v>
      </c>
      <c r="V424" s="23">
        <v>0.25555555555555554</v>
      </c>
      <c r="W424">
        <v>92</v>
      </c>
      <c r="X424" s="24">
        <v>-174521.05555512549</v>
      </c>
      <c r="Y424" s="24">
        <v>-174521.05555512549</v>
      </c>
      <c r="Z424" s="24">
        <v>-189877.77777777775</v>
      </c>
      <c r="AA424" s="24">
        <v>-189877.77777777775</v>
      </c>
      <c r="AB424" s="24">
        <f t="shared" si="60"/>
        <v>-189877.77777777775</v>
      </c>
      <c r="AC424">
        <v>0.91912312013349506</v>
      </c>
      <c r="AD424">
        <v>0</v>
      </c>
      <c r="AE424" s="22">
        <v>100000000</v>
      </c>
      <c r="AF424" s="25">
        <v>7.43E-3</v>
      </c>
      <c r="AG424" s="26">
        <v>0</v>
      </c>
      <c r="AH424" s="27">
        <v>1</v>
      </c>
      <c r="AI424" s="27" t="s">
        <v>237</v>
      </c>
      <c r="AJ424" t="s">
        <v>237</v>
      </c>
      <c r="AK424" t="s">
        <v>10</v>
      </c>
    </row>
    <row r="425" spans="1:37" ht="15" hidden="1" customHeight="1" x14ac:dyDescent="0.25">
      <c r="A425">
        <v>169416</v>
      </c>
      <c r="B425" t="s">
        <v>74</v>
      </c>
      <c r="C425" t="s">
        <v>73</v>
      </c>
      <c r="D425">
        <v>359</v>
      </c>
      <c r="E425" t="s">
        <v>12</v>
      </c>
      <c r="F425" t="s">
        <v>59</v>
      </c>
      <c r="G425" t="s">
        <v>20</v>
      </c>
      <c r="H425" t="s">
        <v>15</v>
      </c>
      <c r="J425" s="21">
        <v>45932</v>
      </c>
      <c r="K425" s="21">
        <v>46024</v>
      </c>
      <c r="L425" s="21">
        <v>46024</v>
      </c>
      <c r="M425" s="22">
        <v>100000000</v>
      </c>
      <c r="N425" t="s">
        <v>10</v>
      </c>
      <c r="O425">
        <v>7.43E-3</v>
      </c>
      <c r="P425" t="s">
        <v>11</v>
      </c>
      <c r="R425" s="21">
        <v>46024</v>
      </c>
      <c r="S425" s="21">
        <v>45932</v>
      </c>
      <c r="T425" s="21">
        <v>46024</v>
      </c>
      <c r="U425" s="21">
        <v>46024</v>
      </c>
      <c r="V425" s="23">
        <v>0.25555555555555554</v>
      </c>
      <c r="W425">
        <v>92</v>
      </c>
      <c r="X425" s="24">
        <v>-173304.55225961414</v>
      </c>
      <c r="Y425" s="24">
        <v>-173304.55225961414</v>
      </c>
      <c r="Z425" s="24">
        <v>-189877.77777777775</v>
      </c>
      <c r="AA425" s="24">
        <v>-189877.77777777775</v>
      </c>
      <c r="AB425" s="24">
        <f t="shared" si="60"/>
        <v>-189877.77777777775</v>
      </c>
      <c r="AC425">
        <v>0.91271634989556294</v>
      </c>
      <c r="AD425">
        <v>0</v>
      </c>
      <c r="AE425" s="22">
        <v>100000000</v>
      </c>
      <c r="AF425" s="25">
        <v>7.43E-3</v>
      </c>
      <c r="AG425" s="26">
        <v>0</v>
      </c>
      <c r="AH425" s="27">
        <v>1</v>
      </c>
      <c r="AI425" s="27" t="s">
        <v>237</v>
      </c>
      <c r="AJ425" t="s">
        <v>237</v>
      </c>
      <c r="AK425" t="s">
        <v>10</v>
      </c>
    </row>
    <row r="426" spans="1:37" ht="15" hidden="1" customHeight="1" x14ac:dyDescent="0.25">
      <c r="A426">
        <v>169674</v>
      </c>
      <c r="B426" t="s">
        <v>58</v>
      </c>
      <c r="C426" t="s">
        <v>57</v>
      </c>
      <c r="D426">
        <v>361</v>
      </c>
      <c r="E426" t="s">
        <v>12</v>
      </c>
      <c r="F426" t="s">
        <v>59</v>
      </c>
      <c r="G426" t="s">
        <v>20</v>
      </c>
      <c r="H426" t="s">
        <v>26</v>
      </c>
      <c r="J426" s="21">
        <v>44837</v>
      </c>
      <c r="K426" s="21">
        <v>44928</v>
      </c>
      <c r="L426" s="21">
        <v>44928</v>
      </c>
      <c r="M426" s="22">
        <v>70000000</v>
      </c>
      <c r="N426" t="s">
        <v>10</v>
      </c>
      <c r="O426">
        <v>7.025E-3</v>
      </c>
      <c r="P426" t="s">
        <v>11</v>
      </c>
      <c r="R426" s="21">
        <v>44928</v>
      </c>
      <c r="S426" s="21">
        <v>44837</v>
      </c>
      <c r="T426" s="21">
        <v>44928</v>
      </c>
      <c r="U426" s="21">
        <v>44928</v>
      </c>
      <c r="V426" s="23">
        <v>0.25277777777777777</v>
      </c>
      <c r="W426">
        <v>91</v>
      </c>
      <c r="X426" s="24">
        <v>-124283.77862333233</v>
      </c>
      <c r="Y426" s="24">
        <v>-124283.77862333233</v>
      </c>
      <c r="Z426" s="24">
        <v>-124303.47222222222</v>
      </c>
      <c r="AA426" s="24">
        <v>-124303.47222222222</v>
      </c>
      <c r="AB426" s="24">
        <f t="shared" si="60"/>
        <v>-124303.47222222222</v>
      </c>
      <c r="AC426">
        <v>0.99984156839275828</v>
      </c>
      <c r="AD426">
        <v>-1365.9722222222222</v>
      </c>
      <c r="AE426" s="22">
        <v>70000000</v>
      </c>
      <c r="AF426" s="25">
        <v>7.025E-3</v>
      </c>
      <c r="AG426" s="26">
        <v>0</v>
      </c>
      <c r="AH426" s="27">
        <v>1</v>
      </c>
      <c r="AI426" s="27" t="s">
        <v>237</v>
      </c>
      <c r="AJ426" t="s">
        <v>237</v>
      </c>
      <c r="AK426" t="s">
        <v>10</v>
      </c>
    </row>
    <row r="427" spans="1:37" ht="15" hidden="1" customHeight="1" x14ac:dyDescent="0.25">
      <c r="A427">
        <v>169675</v>
      </c>
      <c r="B427" t="s">
        <v>58</v>
      </c>
      <c r="C427" t="s">
        <v>57</v>
      </c>
      <c r="D427">
        <v>361</v>
      </c>
      <c r="E427" t="s">
        <v>12</v>
      </c>
      <c r="F427" t="s">
        <v>59</v>
      </c>
      <c r="G427" t="s">
        <v>20</v>
      </c>
      <c r="H427" t="s">
        <v>26</v>
      </c>
      <c r="J427" s="21">
        <v>44928</v>
      </c>
      <c r="K427" s="21">
        <v>45019</v>
      </c>
      <c r="L427" s="21">
        <v>45019</v>
      </c>
      <c r="M427" s="22">
        <v>70000000</v>
      </c>
      <c r="N427" t="s">
        <v>10</v>
      </c>
      <c r="O427">
        <v>7.025E-3</v>
      </c>
      <c r="P427" t="s">
        <v>11</v>
      </c>
      <c r="R427" s="21">
        <v>45019</v>
      </c>
      <c r="S427" s="21">
        <v>44928</v>
      </c>
      <c r="T427" s="21">
        <v>45019</v>
      </c>
      <c r="U427" s="21">
        <v>45019</v>
      </c>
      <c r="V427" s="23">
        <v>0.25277777777777777</v>
      </c>
      <c r="W427">
        <v>91</v>
      </c>
      <c r="X427" s="24">
        <v>-123580.31657462174</v>
      </c>
      <c r="Y427" s="24">
        <v>-123580.31657462174</v>
      </c>
      <c r="Z427" s="24">
        <v>-124303.47222222222</v>
      </c>
      <c r="AA427" s="24">
        <v>-124303.47222222222</v>
      </c>
      <c r="AB427" s="24">
        <f t="shared" si="60"/>
        <v>-124303.47222222222</v>
      </c>
      <c r="AC427">
        <v>0.9941823375109935</v>
      </c>
      <c r="AD427">
        <v>0</v>
      </c>
      <c r="AE427" s="22">
        <v>70000000</v>
      </c>
      <c r="AF427" s="25">
        <v>7.025E-3</v>
      </c>
      <c r="AG427" s="26">
        <v>0</v>
      </c>
      <c r="AH427" s="27">
        <v>1</v>
      </c>
      <c r="AI427" s="27" t="s">
        <v>237</v>
      </c>
      <c r="AJ427" t="s">
        <v>237</v>
      </c>
      <c r="AK427" t="s">
        <v>10</v>
      </c>
    </row>
    <row r="428" spans="1:37" ht="15" hidden="1" customHeight="1" x14ac:dyDescent="0.25">
      <c r="A428">
        <v>169676</v>
      </c>
      <c r="B428" t="s">
        <v>58</v>
      </c>
      <c r="C428" t="s">
        <v>57</v>
      </c>
      <c r="D428">
        <v>361</v>
      </c>
      <c r="E428" t="s">
        <v>12</v>
      </c>
      <c r="F428" t="s">
        <v>59</v>
      </c>
      <c r="G428" t="s">
        <v>20</v>
      </c>
      <c r="H428" t="s">
        <v>26</v>
      </c>
      <c r="J428" s="21">
        <v>45019</v>
      </c>
      <c r="K428" s="21">
        <v>45110</v>
      </c>
      <c r="L428" s="21">
        <v>45110</v>
      </c>
      <c r="M428" s="22">
        <v>70000000</v>
      </c>
      <c r="N428" t="s">
        <v>10</v>
      </c>
      <c r="O428">
        <v>7.025E-3</v>
      </c>
      <c r="P428" t="s">
        <v>11</v>
      </c>
      <c r="R428" s="21">
        <v>45110</v>
      </c>
      <c r="S428" s="21">
        <v>45019</v>
      </c>
      <c r="T428" s="21">
        <v>45110</v>
      </c>
      <c r="U428" s="21">
        <v>45110</v>
      </c>
      <c r="V428" s="23">
        <v>0.25277777777777777</v>
      </c>
      <c r="W428">
        <v>91</v>
      </c>
      <c r="X428" s="24">
        <v>-122629.16855659384</v>
      </c>
      <c r="Y428" s="24">
        <v>-122629.16855659384</v>
      </c>
      <c r="Z428" s="24">
        <v>-124303.47222222222</v>
      </c>
      <c r="AA428" s="24">
        <v>-124303.47222222222</v>
      </c>
      <c r="AB428" s="24">
        <f t="shared" si="60"/>
        <v>-124303.47222222222</v>
      </c>
      <c r="AC428">
        <v>0.98653051571532002</v>
      </c>
      <c r="AD428">
        <v>0</v>
      </c>
      <c r="AE428" s="22">
        <v>70000000</v>
      </c>
      <c r="AF428" s="25">
        <v>7.025E-3</v>
      </c>
      <c r="AG428" s="26">
        <v>0</v>
      </c>
      <c r="AH428" s="27">
        <v>1</v>
      </c>
      <c r="AI428" s="27" t="s">
        <v>237</v>
      </c>
      <c r="AJ428" t="s">
        <v>237</v>
      </c>
      <c r="AK428" t="s">
        <v>10</v>
      </c>
    </row>
    <row r="429" spans="1:37" ht="15" hidden="1" customHeight="1" x14ac:dyDescent="0.25">
      <c r="A429">
        <v>169677</v>
      </c>
      <c r="B429" t="s">
        <v>58</v>
      </c>
      <c r="C429" t="s">
        <v>57</v>
      </c>
      <c r="D429">
        <v>361</v>
      </c>
      <c r="E429" t="s">
        <v>12</v>
      </c>
      <c r="F429" t="s">
        <v>59</v>
      </c>
      <c r="G429" t="s">
        <v>20</v>
      </c>
      <c r="H429" t="s">
        <v>26</v>
      </c>
      <c r="J429" s="21">
        <v>45110</v>
      </c>
      <c r="K429" s="21">
        <v>45201</v>
      </c>
      <c r="L429" s="21">
        <v>45201</v>
      </c>
      <c r="M429" s="22">
        <v>70000000</v>
      </c>
      <c r="N429" t="s">
        <v>10</v>
      </c>
      <c r="O429">
        <v>7.025E-3</v>
      </c>
      <c r="P429" t="s">
        <v>11</v>
      </c>
      <c r="R429" s="21">
        <v>45201</v>
      </c>
      <c r="S429" s="21">
        <v>45110</v>
      </c>
      <c r="T429" s="21">
        <v>45201</v>
      </c>
      <c r="U429" s="21">
        <v>45201</v>
      </c>
      <c r="V429" s="23">
        <v>0.25277777777777777</v>
      </c>
      <c r="W429">
        <v>91</v>
      </c>
      <c r="X429" s="24">
        <v>-121559.93601693049</v>
      </c>
      <c r="Y429" s="24">
        <v>-121559.93601693049</v>
      </c>
      <c r="Z429" s="24">
        <v>-124303.47222222222</v>
      </c>
      <c r="AA429" s="24">
        <v>-124303.47222222222</v>
      </c>
      <c r="AB429" s="24">
        <f t="shared" si="60"/>
        <v>-124303.47222222222</v>
      </c>
      <c r="AC429">
        <v>0.9779287243047643</v>
      </c>
      <c r="AD429">
        <v>0</v>
      </c>
      <c r="AE429" s="22">
        <v>70000000</v>
      </c>
      <c r="AF429" s="25">
        <v>7.025E-3</v>
      </c>
      <c r="AG429" s="26">
        <v>0</v>
      </c>
      <c r="AH429" s="27">
        <v>1</v>
      </c>
      <c r="AI429" s="27" t="s">
        <v>237</v>
      </c>
      <c r="AJ429" t="s">
        <v>237</v>
      </c>
      <c r="AK429" t="s">
        <v>10</v>
      </c>
    </row>
    <row r="430" spans="1:37" ht="15" hidden="1" customHeight="1" x14ac:dyDescent="0.25">
      <c r="A430">
        <v>169678</v>
      </c>
      <c r="B430" t="s">
        <v>58</v>
      </c>
      <c r="C430" t="s">
        <v>57</v>
      </c>
      <c r="D430">
        <v>361</v>
      </c>
      <c r="E430" t="s">
        <v>12</v>
      </c>
      <c r="F430" t="s">
        <v>59</v>
      </c>
      <c r="G430" t="s">
        <v>20</v>
      </c>
      <c r="H430" t="s">
        <v>26</v>
      </c>
      <c r="J430" s="21">
        <v>45201</v>
      </c>
      <c r="K430" s="21">
        <v>45293</v>
      </c>
      <c r="L430" s="21">
        <v>45293</v>
      </c>
      <c r="M430" s="22">
        <v>70000000</v>
      </c>
      <c r="N430" t="s">
        <v>10</v>
      </c>
      <c r="O430">
        <v>7.025E-3</v>
      </c>
      <c r="P430" t="s">
        <v>11</v>
      </c>
      <c r="R430" s="21">
        <v>45293</v>
      </c>
      <c r="S430" s="21">
        <v>45201</v>
      </c>
      <c r="T430" s="21">
        <v>45293</v>
      </c>
      <c r="U430" s="21">
        <v>45293</v>
      </c>
      <c r="V430" s="23">
        <v>0.25555555555555554</v>
      </c>
      <c r="W430">
        <v>92</v>
      </c>
      <c r="X430" s="24">
        <v>-121807.56787363459</v>
      </c>
      <c r="Y430" s="24">
        <v>-121807.56787363459</v>
      </c>
      <c r="Z430" s="24">
        <v>-125669.44444444444</v>
      </c>
      <c r="AA430" s="24">
        <v>-125669.44444444444</v>
      </c>
      <c r="AB430" s="24">
        <f t="shared" si="60"/>
        <v>-125669.44444444444</v>
      </c>
      <c r="AC430">
        <v>0.96926956598016079</v>
      </c>
      <c r="AD430">
        <v>0</v>
      </c>
      <c r="AE430" s="22">
        <v>70000000</v>
      </c>
      <c r="AF430" s="25">
        <v>7.025E-3</v>
      </c>
      <c r="AG430" s="26">
        <v>0</v>
      </c>
      <c r="AH430" s="27">
        <v>1</v>
      </c>
      <c r="AI430" s="27" t="s">
        <v>237</v>
      </c>
      <c r="AJ430" t="s">
        <v>237</v>
      </c>
      <c r="AK430" t="s">
        <v>10</v>
      </c>
    </row>
    <row r="431" spans="1:37" ht="15" hidden="1" customHeight="1" x14ac:dyDescent="0.25">
      <c r="A431">
        <v>169679</v>
      </c>
      <c r="B431" t="s">
        <v>58</v>
      </c>
      <c r="C431" t="s">
        <v>57</v>
      </c>
      <c r="D431">
        <v>361</v>
      </c>
      <c r="E431" t="s">
        <v>12</v>
      </c>
      <c r="F431" t="s">
        <v>59</v>
      </c>
      <c r="G431" t="s">
        <v>20</v>
      </c>
      <c r="H431" t="s">
        <v>26</v>
      </c>
      <c r="J431" s="21">
        <v>45293</v>
      </c>
      <c r="K431" s="21">
        <v>45384</v>
      </c>
      <c r="L431" s="21">
        <v>45384</v>
      </c>
      <c r="M431" s="22">
        <v>70000000</v>
      </c>
      <c r="N431" t="s">
        <v>10</v>
      </c>
      <c r="O431">
        <v>7.025E-3</v>
      </c>
      <c r="P431" t="s">
        <v>11</v>
      </c>
      <c r="R431" s="21">
        <v>45384</v>
      </c>
      <c r="S431" s="21">
        <v>45293</v>
      </c>
      <c r="T431" s="21">
        <v>45384</v>
      </c>
      <c r="U431" s="21">
        <v>45384</v>
      </c>
      <c r="V431" s="23">
        <v>0.25277777777777777</v>
      </c>
      <c r="W431">
        <v>91</v>
      </c>
      <c r="X431" s="24">
        <v>-119454.07755279682</v>
      </c>
      <c r="Y431" s="24">
        <v>-119454.07755279682</v>
      </c>
      <c r="Z431" s="24">
        <v>-124303.47222222222</v>
      </c>
      <c r="AA431" s="24">
        <v>-124303.47222222222</v>
      </c>
      <c r="AB431" s="24">
        <f t="shared" si="60"/>
        <v>-124303.47222222222</v>
      </c>
      <c r="AC431">
        <v>0.96098745608042269</v>
      </c>
      <c r="AD431">
        <v>0</v>
      </c>
      <c r="AE431" s="22">
        <v>70000000</v>
      </c>
      <c r="AF431" s="25">
        <v>7.025E-3</v>
      </c>
      <c r="AG431" s="26">
        <v>0</v>
      </c>
      <c r="AH431" s="27">
        <v>1</v>
      </c>
      <c r="AI431" s="27" t="s">
        <v>237</v>
      </c>
      <c r="AJ431" t="s">
        <v>237</v>
      </c>
      <c r="AK431" t="s">
        <v>10</v>
      </c>
    </row>
    <row r="432" spans="1:37" ht="15" hidden="1" customHeight="1" x14ac:dyDescent="0.25">
      <c r="A432">
        <v>169680</v>
      </c>
      <c r="B432" t="s">
        <v>58</v>
      </c>
      <c r="C432" t="s">
        <v>57</v>
      </c>
      <c r="D432">
        <v>361</v>
      </c>
      <c r="E432" t="s">
        <v>12</v>
      </c>
      <c r="F432" t="s">
        <v>59</v>
      </c>
      <c r="G432" t="s">
        <v>20</v>
      </c>
      <c r="H432" t="s">
        <v>26</v>
      </c>
      <c r="J432" s="21">
        <v>45384</v>
      </c>
      <c r="K432" s="21">
        <v>45475</v>
      </c>
      <c r="L432" s="21">
        <v>45475</v>
      </c>
      <c r="M432" s="22">
        <v>70000000</v>
      </c>
      <c r="N432" t="s">
        <v>10</v>
      </c>
      <c r="O432">
        <v>7.025E-3</v>
      </c>
      <c r="P432" t="s">
        <v>11</v>
      </c>
      <c r="R432" s="21">
        <v>45475</v>
      </c>
      <c r="S432" s="21">
        <v>45384</v>
      </c>
      <c r="T432" s="21">
        <v>45475</v>
      </c>
      <c r="U432" s="21">
        <v>45475</v>
      </c>
      <c r="V432" s="23">
        <v>0.25277777777777777</v>
      </c>
      <c r="W432">
        <v>91</v>
      </c>
      <c r="X432" s="24">
        <v>-118480.37501067761</v>
      </c>
      <c r="Y432" s="24">
        <v>-118480.37501067761</v>
      </c>
      <c r="Z432" s="24">
        <v>-124303.47222222222</v>
      </c>
      <c r="AA432" s="24">
        <v>-124303.47222222222</v>
      </c>
      <c r="AB432" s="24">
        <f t="shared" si="60"/>
        <v>-124303.47222222222</v>
      </c>
      <c r="AC432">
        <v>0.95315418702758015</v>
      </c>
      <c r="AD432">
        <v>0</v>
      </c>
      <c r="AE432" s="22">
        <v>70000000</v>
      </c>
      <c r="AF432" s="25">
        <v>7.025E-3</v>
      </c>
      <c r="AG432" s="26">
        <v>0</v>
      </c>
      <c r="AH432" s="27">
        <v>1</v>
      </c>
      <c r="AI432" s="27" t="s">
        <v>237</v>
      </c>
      <c r="AJ432" t="s">
        <v>237</v>
      </c>
      <c r="AK432" t="s">
        <v>10</v>
      </c>
    </row>
    <row r="433" spans="1:37" ht="15" hidden="1" customHeight="1" x14ac:dyDescent="0.25">
      <c r="A433">
        <v>169681</v>
      </c>
      <c r="B433" t="s">
        <v>58</v>
      </c>
      <c r="C433" t="s">
        <v>57</v>
      </c>
      <c r="D433">
        <v>361</v>
      </c>
      <c r="E433" t="s">
        <v>12</v>
      </c>
      <c r="F433" t="s">
        <v>59</v>
      </c>
      <c r="G433" t="s">
        <v>20</v>
      </c>
      <c r="H433" t="s">
        <v>26</v>
      </c>
      <c r="J433" s="21">
        <v>45475</v>
      </c>
      <c r="K433" s="21">
        <v>45567</v>
      </c>
      <c r="L433" s="21">
        <v>45567</v>
      </c>
      <c r="M433" s="22">
        <v>70000000</v>
      </c>
      <c r="N433" t="s">
        <v>10</v>
      </c>
      <c r="O433">
        <v>7.025E-3</v>
      </c>
      <c r="P433" t="s">
        <v>11</v>
      </c>
      <c r="R433" s="21">
        <v>45567</v>
      </c>
      <c r="S433" s="21">
        <v>45475</v>
      </c>
      <c r="T433" s="21">
        <v>45567</v>
      </c>
      <c r="U433" s="21">
        <v>45567</v>
      </c>
      <c r="V433" s="23">
        <v>0.25555555555555554</v>
      </c>
      <c r="W433">
        <v>92</v>
      </c>
      <c r="X433" s="24">
        <v>-118856.00822774776</v>
      </c>
      <c r="Y433" s="24">
        <v>-118856.00822774776</v>
      </c>
      <c r="Z433" s="24">
        <v>-125669.44444444444</v>
      </c>
      <c r="AA433" s="24">
        <v>-125669.44444444444</v>
      </c>
      <c r="AB433" s="24">
        <f t="shared" si="60"/>
        <v>-125669.44444444444</v>
      </c>
      <c r="AC433">
        <v>0.94578287310159359</v>
      </c>
      <c r="AD433">
        <v>0</v>
      </c>
      <c r="AE433" s="22">
        <v>70000000</v>
      </c>
      <c r="AF433" s="25">
        <v>7.025E-3</v>
      </c>
      <c r="AG433" s="26">
        <v>0</v>
      </c>
      <c r="AH433" s="27">
        <v>1</v>
      </c>
      <c r="AI433" s="27" t="s">
        <v>237</v>
      </c>
      <c r="AJ433" t="s">
        <v>237</v>
      </c>
      <c r="AK433" t="s">
        <v>10</v>
      </c>
    </row>
    <row r="434" spans="1:37" ht="15" hidden="1" customHeight="1" x14ac:dyDescent="0.25">
      <c r="A434">
        <v>169682</v>
      </c>
      <c r="B434" t="s">
        <v>58</v>
      </c>
      <c r="C434" t="s">
        <v>57</v>
      </c>
      <c r="D434">
        <v>361</v>
      </c>
      <c r="E434" t="s">
        <v>12</v>
      </c>
      <c r="F434" t="s">
        <v>59</v>
      </c>
      <c r="G434" t="s">
        <v>20</v>
      </c>
      <c r="H434" t="s">
        <v>26</v>
      </c>
      <c r="J434" s="21">
        <v>45567</v>
      </c>
      <c r="K434" s="21">
        <v>45659</v>
      </c>
      <c r="L434" s="21">
        <v>45659</v>
      </c>
      <c r="M434" s="22">
        <v>70000000</v>
      </c>
      <c r="N434" t="s">
        <v>10</v>
      </c>
      <c r="O434">
        <v>7.025E-3</v>
      </c>
      <c r="P434" t="s">
        <v>11</v>
      </c>
      <c r="R434" s="21">
        <v>45659</v>
      </c>
      <c r="S434" s="21">
        <v>45567</v>
      </c>
      <c r="T434" s="21">
        <v>45659</v>
      </c>
      <c r="U434" s="21">
        <v>45659</v>
      </c>
      <c r="V434" s="23">
        <v>0.25555555555555554</v>
      </c>
      <c r="W434">
        <v>92</v>
      </c>
      <c r="X434" s="24">
        <v>-117979.52579834008</v>
      </c>
      <c r="Y434" s="24">
        <v>-117979.52579834008</v>
      </c>
      <c r="Z434" s="24">
        <v>-125669.44444444444</v>
      </c>
      <c r="AA434" s="24">
        <v>-125669.44444444444</v>
      </c>
      <c r="AB434" s="24">
        <f t="shared" si="60"/>
        <v>-125669.44444444444</v>
      </c>
      <c r="AC434">
        <v>0.93880836602644568</v>
      </c>
      <c r="AD434">
        <v>0</v>
      </c>
      <c r="AE434" s="22">
        <v>70000000</v>
      </c>
      <c r="AF434" s="25">
        <v>7.025E-3</v>
      </c>
      <c r="AG434" s="26">
        <v>0</v>
      </c>
      <c r="AH434" s="27">
        <v>1</v>
      </c>
      <c r="AI434" s="27" t="s">
        <v>237</v>
      </c>
      <c r="AJ434" t="s">
        <v>237</v>
      </c>
      <c r="AK434" t="s">
        <v>10</v>
      </c>
    </row>
    <row r="435" spans="1:37" ht="15" hidden="1" customHeight="1" x14ac:dyDescent="0.25">
      <c r="A435">
        <v>169683</v>
      </c>
      <c r="B435" t="s">
        <v>58</v>
      </c>
      <c r="C435" t="s">
        <v>57</v>
      </c>
      <c r="D435">
        <v>361</v>
      </c>
      <c r="E435" t="s">
        <v>12</v>
      </c>
      <c r="F435" t="s">
        <v>59</v>
      </c>
      <c r="G435" t="s">
        <v>20</v>
      </c>
      <c r="H435" t="s">
        <v>26</v>
      </c>
      <c r="J435" s="21">
        <v>45659</v>
      </c>
      <c r="K435" s="21">
        <v>45749</v>
      </c>
      <c r="L435" s="21">
        <v>45749</v>
      </c>
      <c r="M435" s="22">
        <v>70000000</v>
      </c>
      <c r="N435" t="s">
        <v>10</v>
      </c>
      <c r="O435">
        <v>7.025E-3</v>
      </c>
      <c r="P435" t="s">
        <v>11</v>
      </c>
      <c r="R435" s="21">
        <v>45749</v>
      </c>
      <c r="S435" s="21">
        <v>45659</v>
      </c>
      <c r="T435" s="21">
        <v>45749</v>
      </c>
      <c r="U435" s="21">
        <v>45749</v>
      </c>
      <c r="V435" s="23">
        <v>0.25</v>
      </c>
      <c r="W435">
        <v>90</v>
      </c>
      <c r="X435" s="24">
        <v>-114600.47218375585</v>
      </c>
      <c r="Y435" s="24">
        <v>-114600.47218375585</v>
      </c>
      <c r="Z435" s="24">
        <v>-122937.5</v>
      </c>
      <c r="AA435" s="24">
        <v>-122937.5</v>
      </c>
      <c r="AB435" s="24">
        <f t="shared" si="60"/>
        <v>-122937.5</v>
      </c>
      <c r="AC435">
        <v>0.93218482711748529</v>
      </c>
      <c r="AD435">
        <v>0</v>
      </c>
      <c r="AE435" s="22">
        <v>70000000</v>
      </c>
      <c r="AF435" s="25">
        <v>7.025E-3</v>
      </c>
      <c r="AG435" s="26">
        <v>0</v>
      </c>
      <c r="AH435" s="27">
        <v>1</v>
      </c>
      <c r="AI435" s="27" t="s">
        <v>237</v>
      </c>
      <c r="AJ435" t="s">
        <v>237</v>
      </c>
      <c r="AK435" t="s">
        <v>10</v>
      </c>
    </row>
    <row r="436" spans="1:37" ht="15" hidden="1" customHeight="1" x14ac:dyDescent="0.25">
      <c r="A436">
        <v>169684</v>
      </c>
      <c r="B436" t="s">
        <v>58</v>
      </c>
      <c r="C436" t="s">
        <v>57</v>
      </c>
      <c r="D436">
        <v>361</v>
      </c>
      <c r="E436" t="s">
        <v>12</v>
      </c>
      <c r="F436" t="s">
        <v>59</v>
      </c>
      <c r="G436" t="s">
        <v>20</v>
      </c>
      <c r="H436" t="s">
        <v>26</v>
      </c>
      <c r="J436" s="21">
        <v>45749</v>
      </c>
      <c r="K436" s="21">
        <v>45840</v>
      </c>
      <c r="L436" s="21">
        <v>45840</v>
      </c>
      <c r="M436" s="22">
        <v>70000000</v>
      </c>
      <c r="N436" t="s">
        <v>10</v>
      </c>
      <c r="O436">
        <v>7.025E-3</v>
      </c>
      <c r="P436" t="s">
        <v>11</v>
      </c>
      <c r="R436" s="21">
        <v>45840</v>
      </c>
      <c r="S436" s="21">
        <v>45749</v>
      </c>
      <c r="T436" s="21">
        <v>45840</v>
      </c>
      <c r="U436" s="21">
        <v>45840</v>
      </c>
      <c r="V436" s="23">
        <v>0.25277777777777777</v>
      </c>
      <c r="W436">
        <v>91</v>
      </c>
      <c r="X436" s="24">
        <v>-115058.91525933852</v>
      </c>
      <c r="Y436" s="24">
        <v>-115058.91525933852</v>
      </c>
      <c r="Z436" s="24">
        <v>-124303.47222222222</v>
      </c>
      <c r="AA436" s="24">
        <v>-124303.47222222222</v>
      </c>
      <c r="AB436" s="24">
        <f t="shared" si="60"/>
        <v>-124303.47222222222</v>
      </c>
      <c r="AC436">
        <v>0.9256291333008233</v>
      </c>
      <c r="AD436">
        <v>0</v>
      </c>
      <c r="AE436" s="22">
        <v>70000000</v>
      </c>
      <c r="AF436" s="25">
        <v>7.025E-3</v>
      </c>
      <c r="AG436" s="26">
        <v>0</v>
      </c>
      <c r="AH436" s="27">
        <v>1</v>
      </c>
      <c r="AI436" s="27" t="s">
        <v>237</v>
      </c>
      <c r="AJ436" t="s">
        <v>237</v>
      </c>
      <c r="AK436" t="s">
        <v>10</v>
      </c>
    </row>
    <row r="437" spans="1:37" ht="15" hidden="1" customHeight="1" x14ac:dyDescent="0.25">
      <c r="A437">
        <v>169685</v>
      </c>
      <c r="B437" t="s">
        <v>58</v>
      </c>
      <c r="C437" t="s">
        <v>57</v>
      </c>
      <c r="D437">
        <v>361</v>
      </c>
      <c r="E437" t="s">
        <v>12</v>
      </c>
      <c r="F437" t="s">
        <v>59</v>
      </c>
      <c r="G437" t="s">
        <v>20</v>
      </c>
      <c r="H437" t="s">
        <v>26</v>
      </c>
      <c r="J437" s="21">
        <v>45840</v>
      </c>
      <c r="K437" s="21">
        <v>45932</v>
      </c>
      <c r="L437" s="21">
        <v>45932</v>
      </c>
      <c r="M437" s="22">
        <v>70000000</v>
      </c>
      <c r="N437" t="s">
        <v>10</v>
      </c>
      <c r="O437">
        <v>7.025E-3</v>
      </c>
      <c r="P437" t="s">
        <v>11</v>
      </c>
      <c r="R437" s="21">
        <v>45932</v>
      </c>
      <c r="S437" s="21">
        <v>45840</v>
      </c>
      <c r="T437" s="21">
        <v>45932</v>
      </c>
      <c r="U437" s="21">
        <v>45932</v>
      </c>
      <c r="V437" s="23">
        <v>0.25555555555555554</v>
      </c>
      <c r="W437">
        <v>92</v>
      </c>
      <c r="X437" s="24">
        <v>-115505.69188322069</v>
      </c>
      <c r="Y437" s="24">
        <v>-115505.69188322069</v>
      </c>
      <c r="Z437" s="24">
        <v>-125669.44444444444</v>
      </c>
      <c r="AA437" s="24">
        <v>-125669.44444444444</v>
      </c>
      <c r="AB437" s="24">
        <f t="shared" si="60"/>
        <v>-125669.44444444444</v>
      </c>
      <c r="AC437">
        <v>0.91912312013349506</v>
      </c>
      <c r="AD437">
        <v>0</v>
      </c>
      <c r="AE437" s="22">
        <v>70000000</v>
      </c>
      <c r="AF437" s="25">
        <v>7.0249999999999991E-3</v>
      </c>
      <c r="AG437" s="26">
        <v>0</v>
      </c>
      <c r="AH437" s="27">
        <v>1</v>
      </c>
      <c r="AI437" s="27" t="s">
        <v>237</v>
      </c>
      <c r="AJ437" t="s">
        <v>237</v>
      </c>
      <c r="AK437" t="s">
        <v>10</v>
      </c>
    </row>
    <row r="438" spans="1:37" ht="15" hidden="1" customHeight="1" x14ac:dyDescent="0.25">
      <c r="A438">
        <v>169686</v>
      </c>
      <c r="B438" t="s">
        <v>58</v>
      </c>
      <c r="C438" t="s">
        <v>57</v>
      </c>
      <c r="D438">
        <v>361</v>
      </c>
      <c r="E438" t="s">
        <v>12</v>
      </c>
      <c r="F438" t="s">
        <v>59</v>
      </c>
      <c r="G438" t="s">
        <v>20</v>
      </c>
      <c r="H438" t="s">
        <v>26</v>
      </c>
      <c r="J438" s="21">
        <v>45932</v>
      </c>
      <c r="K438" s="21">
        <v>46024</v>
      </c>
      <c r="L438" s="21">
        <v>46024</v>
      </c>
      <c r="M438" s="22">
        <v>70000000</v>
      </c>
      <c r="N438" t="s">
        <v>10</v>
      </c>
      <c r="O438">
        <v>7.025E-3</v>
      </c>
      <c r="P438" t="s">
        <v>11</v>
      </c>
      <c r="R438" s="21">
        <v>46024</v>
      </c>
      <c r="S438" s="21">
        <v>45932</v>
      </c>
      <c r="T438" s="21">
        <v>46024</v>
      </c>
      <c r="U438" s="21">
        <v>46024</v>
      </c>
      <c r="V438" s="23">
        <v>0.25555555555555554</v>
      </c>
      <c r="W438">
        <v>92</v>
      </c>
      <c r="X438" s="24">
        <v>-114700.55662673656</v>
      </c>
      <c r="Y438" s="24">
        <v>-114700.55662673656</v>
      </c>
      <c r="Z438" s="24">
        <v>-125669.44444444445</v>
      </c>
      <c r="AA438" s="24">
        <v>-125669.44444444445</v>
      </c>
      <c r="AB438" s="24">
        <f t="shared" si="60"/>
        <v>-125669.44444444445</v>
      </c>
      <c r="AC438">
        <v>0.91271634989556294</v>
      </c>
      <c r="AD438">
        <v>0</v>
      </c>
      <c r="AE438" s="22">
        <v>70000000</v>
      </c>
      <c r="AF438" s="25">
        <v>7.025E-3</v>
      </c>
      <c r="AG438" s="26">
        <v>0</v>
      </c>
      <c r="AH438" s="27">
        <v>1</v>
      </c>
      <c r="AI438" s="27" t="s">
        <v>237</v>
      </c>
      <c r="AJ438" t="s">
        <v>237</v>
      </c>
      <c r="AK438" t="s">
        <v>10</v>
      </c>
    </row>
    <row r="439" spans="1:37" ht="15" hidden="1" customHeight="1" x14ac:dyDescent="0.25">
      <c r="A439">
        <v>169900</v>
      </c>
      <c r="B439" t="s">
        <v>170</v>
      </c>
      <c r="C439" t="s">
        <v>171</v>
      </c>
      <c r="D439">
        <v>365</v>
      </c>
      <c r="E439" t="s">
        <v>12</v>
      </c>
      <c r="F439" t="s">
        <v>21</v>
      </c>
      <c r="G439" t="s">
        <v>9</v>
      </c>
      <c r="H439" t="s">
        <v>14</v>
      </c>
      <c r="J439" s="21">
        <v>45293</v>
      </c>
      <c r="K439" s="21">
        <v>45384</v>
      </c>
      <c r="L439" s="21">
        <v>45384</v>
      </c>
      <c r="M439" s="22">
        <v>110000000</v>
      </c>
      <c r="N439" t="s">
        <v>10</v>
      </c>
      <c r="O439">
        <v>1.387E-2</v>
      </c>
      <c r="P439" t="s">
        <v>11</v>
      </c>
      <c r="R439" s="21">
        <v>45384</v>
      </c>
      <c r="S439" s="21">
        <v>45293</v>
      </c>
      <c r="T439" s="21">
        <v>45384</v>
      </c>
      <c r="U439" s="21">
        <v>45384</v>
      </c>
      <c r="V439" s="23">
        <v>0.25277777777777777</v>
      </c>
      <c r="W439">
        <v>91</v>
      </c>
      <c r="X439" s="24">
        <v>-370617.35866253608</v>
      </c>
      <c r="Y439" s="24">
        <v>-370617.35866253608</v>
      </c>
      <c r="Z439" s="24">
        <v>-385663.05555555556</v>
      </c>
      <c r="AA439" s="24">
        <v>-385663.05555555556</v>
      </c>
      <c r="AB439" s="24">
        <f t="shared" si="60"/>
        <v>-385663.05555555556</v>
      </c>
      <c r="AC439">
        <v>0.96098745608042269</v>
      </c>
      <c r="AD439">
        <v>0</v>
      </c>
      <c r="AE439" s="22">
        <v>110000000.00000001</v>
      </c>
      <c r="AF439" s="25">
        <v>1.387E-2</v>
      </c>
      <c r="AG439" s="26">
        <v>0</v>
      </c>
      <c r="AH439" s="27">
        <v>1</v>
      </c>
      <c r="AI439" s="27" t="s">
        <v>237</v>
      </c>
      <c r="AJ439" t="s">
        <v>237</v>
      </c>
      <c r="AK439" t="s">
        <v>10</v>
      </c>
    </row>
    <row r="440" spans="1:37" ht="15" hidden="1" customHeight="1" x14ac:dyDescent="0.25">
      <c r="A440">
        <v>169901</v>
      </c>
      <c r="B440" t="s">
        <v>170</v>
      </c>
      <c r="C440" t="s">
        <v>171</v>
      </c>
      <c r="D440">
        <v>365</v>
      </c>
      <c r="E440" t="s">
        <v>12</v>
      </c>
      <c r="F440" t="s">
        <v>21</v>
      </c>
      <c r="G440" t="s">
        <v>9</v>
      </c>
      <c r="H440" t="s">
        <v>14</v>
      </c>
      <c r="J440" s="21">
        <v>45384</v>
      </c>
      <c r="K440" s="21">
        <v>45475</v>
      </c>
      <c r="L440" s="21">
        <v>45475</v>
      </c>
      <c r="M440" s="22">
        <v>110000000</v>
      </c>
      <c r="N440" t="s">
        <v>10</v>
      </c>
      <c r="O440">
        <v>1.387E-2</v>
      </c>
      <c r="P440" t="s">
        <v>11</v>
      </c>
      <c r="R440" s="21">
        <v>45475</v>
      </c>
      <c r="S440" s="21">
        <v>45384</v>
      </c>
      <c r="T440" s="21">
        <v>45475</v>
      </c>
      <c r="U440" s="21">
        <v>45475</v>
      </c>
      <c r="V440" s="23">
        <v>0.25277777777777777</v>
      </c>
      <c r="W440">
        <v>91</v>
      </c>
      <c r="X440" s="24">
        <v>-367596.35618462804</v>
      </c>
      <c r="Y440" s="24">
        <v>-367596.35618462804</v>
      </c>
      <c r="Z440" s="24">
        <v>-385663.05555555556</v>
      </c>
      <c r="AA440" s="24">
        <v>-385663.05555555556</v>
      </c>
      <c r="AB440" s="24">
        <f t="shared" si="60"/>
        <v>-385663.05555555556</v>
      </c>
      <c r="AC440">
        <v>0.95315418702758015</v>
      </c>
      <c r="AD440">
        <v>0</v>
      </c>
      <c r="AE440" s="22">
        <v>110000000</v>
      </c>
      <c r="AF440" s="25">
        <v>1.387E-2</v>
      </c>
      <c r="AG440" s="26">
        <v>0</v>
      </c>
      <c r="AH440" s="27">
        <v>1</v>
      </c>
      <c r="AI440" s="27" t="s">
        <v>237</v>
      </c>
      <c r="AJ440" t="s">
        <v>237</v>
      </c>
      <c r="AK440" t="s">
        <v>10</v>
      </c>
    </row>
    <row r="441" spans="1:37" ht="15" hidden="1" customHeight="1" x14ac:dyDescent="0.25">
      <c r="A441">
        <v>169902</v>
      </c>
      <c r="B441" t="s">
        <v>170</v>
      </c>
      <c r="C441" t="s">
        <v>171</v>
      </c>
      <c r="D441">
        <v>365</v>
      </c>
      <c r="E441" t="s">
        <v>12</v>
      </c>
      <c r="F441" t="s">
        <v>21</v>
      </c>
      <c r="G441" t="s">
        <v>9</v>
      </c>
      <c r="H441" t="s">
        <v>14</v>
      </c>
      <c r="J441" s="21">
        <v>45475</v>
      </c>
      <c r="K441" s="21">
        <v>45567</v>
      </c>
      <c r="L441" s="21">
        <v>45567</v>
      </c>
      <c r="M441" s="22">
        <v>110000000</v>
      </c>
      <c r="N441" t="s">
        <v>10</v>
      </c>
      <c r="O441">
        <v>1.387E-2</v>
      </c>
      <c r="P441" t="s">
        <v>11</v>
      </c>
      <c r="R441" s="21">
        <v>45567</v>
      </c>
      <c r="S441" s="21">
        <v>45475</v>
      </c>
      <c r="T441" s="21">
        <v>45567</v>
      </c>
      <c r="U441" s="21">
        <v>45567</v>
      </c>
      <c r="V441" s="23">
        <v>0.25555555555555554</v>
      </c>
      <c r="W441">
        <v>92</v>
      </c>
      <c r="X441" s="24">
        <v>-368761.79309217032</v>
      </c>
      <c r="Y441" s="24">
        <v>-368761.79309217032</v>
      </c>
      <c r="Z441" s="24">
        <v>-389901.11111111107</v>
      </c>
      <c r="AA441" s="24">
        <v>-389901.11111111107</v>
      </c>
      <c r="AB441" s="24">
        <f t="shared" si="60"/>
        <v>-389901.11111111107</v>
      </c>
      <c r="AC441">
        <v>0.94578287310159359</v>
      </c>
      <c r="AD441">
        <v>0</v>
      </c>
      <c r="AE441" s="22">
        <v>110000000</v>
      </c>
      <c r="AF441" s="25">
        <v>1.387E-2</v>
      </c>
      <c r="AG441" s="26">
        <v>0</v>
      </c>
      <c r="AH441" s="27">
        <v>1</v>
      </c>
      <c r="AI441" s="27" t="s">
        <v>237</v>
      </c>
      <c r="AJ441" t="s">
        <v>237</v>
      </c>
      <c r="AK441" t="s">
        <v>10</v>
      </c>
    </row>
    <row r="442" spans="1:37" ht="15" hidden="1" customHeight="1" x14ac:dyDescent="0.25">
      <c r="A442">
        <v>169903</v>
      </c>
      <c r="B442" t="s">
        <v>170</v>
      </c>
      <c r="C442" t="s">
        <v>171</v>
      </c>
      <c r="D442">
        <v>365</v>
      </c>
      <c r="E442" t="s">
        <v>12</v>
      </c>
      <c r="F442" t="s">
        <v>21</v>
      </c>
      <c r="G442" t="s">
        <v>9</v>
      </c>
      <c r="H442" t="s">
        <v>14</v>
      </c>
      <c r="J442" s="21">
        <v>45567</v>
      </c>
      <c r="K442" s="21">
        <v>45659</v>
      </c>
      <c r="L442" s="21">
        <v>45659</v>
      </c>
      <c r="M442" s="22">
        <v>110000000</v>
      </c>
      <c r="N442" t="s">
        <v>10</v>
      </c>
      <c r="O442">
        <v>1.387E-2</v>
      </c>
      <c r="P442" t="s">
        <v>11</v>
      </c>
      <c r="R442" s="21">
        <v>45659</v>
      </c>
      <c r="S442" s="21">
        <v>45567</v>
      </c>
      <c r="T442" s="21">
        <v>45659</v>
      </c>
      <c r="U442" s="21">
        <v>45659</v>
      </c>
      <c r="V442" s="23">
        <v>0.25555555555555554</v>
      </c>
      <c r="W442">
        <v>92</v>
      </c>
      <c r="X442" s="24">
        <v>-366042.42503411783</v>
      </c>
      <c r="Y442" s="24">
        <v>-366042.42503411783</v>
      </c>
      <c r="Z442" s="24">
        <v>-389901.11111111107</v>
      </c>
      <c r="AA442" s="24">
        <v>-389901.11111111107</v>
      </c>
      <c r="AB442" s="24">
        <f t="shared" si="60"/>
        <v>-389901.11111111107</v>
      </c>
      <c r="AC442">
        <v>0.93880836602644568</v>
      </c>
      <c r="AD442">
        <v>0</v>
      </c>
      <c r="AE442" s="22">
        <v>110000000</v>
      </c>
      <c r="AF442" s="25">
        <v>1.387E-2</v>
      </c>
      <c r="AG442" s="26">
        <v>0</v>
      </c>
      <c r="AH442" s="27">
        <v>1</v>
      </c>
      <c r="AI442" s="27" t="s">
        <v>237</v>
      </c>
      <c r="AJ442" t="s">
        <v>237</v>
      </c>
      <c r="AK442" t="s">
        <v>10</v>
      </c>
    </row>
    <row r="443" spans="1:37" ht="15" hidden="1" customHeight="1" x14ac:dyDescent="0.25">
      <c r="A443">
        <v>169904</v>
      </c>
      <c r="B443" t="s">
        <v>170</v>
      </c>
      <c r="C443" t="s">
        <v>171</v>
      </c>
      <c r="D443">
        <v>365</v>
      </c>
      <c r="E443" t="s">
        <v>12</v>
      </c>
      <c r="F443" t="s">
        <v>21</v>
      </c>
      <c r="G443" t="s">
        <v>9</v>
      </c>
      <c r="H443" t="s">
        <v>14</v>
      </c>
      <c r="J443" s="21">
        <v>45659</v>
      </c>
      <c r="K443" s="21">
        <v>45749</v>
      </c>
      <c r="L443" s="21">
        <v>45749</v>
      </c>
      <c r="M443" s="22">
        <v>110000000</v>
      </c>
      <c r="N443" t="s">
        <v>10</v>
      </c>
      <c r="O443">
        <v>1.387E-2</v>
      </c>
      <c r="P443" t="s">
        <v>11</v>
      </c>
      <c r="R443" s="21">
        <v>45749</v>
      </c>
      <c r="S443" s="21">
        <v>45659</v>
      </c>
      <c r="T443" s="21">
        <v>45749</v>
      </c>
      <c r="U443" s="21">
        <v>45749</v>
      </c>
      <c r="V443" s="23">
        <v>0.25</v>
      </c>
      <c r="W443">
        <v>90</v>
      </c>
      <c r="X443" s="24">
        <v>-355558.59768328682</v>
      </c>
      <c r="Y443" s="24">
        <v>-355558.59768328682</v>
      </c>
      <c r="Z443" s="24">
        <v>-381425</v>
      </c>
      <c r="AA443" s="24">
        <v>-381425</v>
      </c>
      <c r="AB443" s="24">
        <f t="shared" si="60"/>
        <v>-381425</v>
      </c>
      <c r="AC443">
        <v>0.93218482711748529</v>
      </c>
      <c r="AD443">
        <v>0</v>
      </c>
      <c r="AE443" s="22">
        <v>110000000</v>
      </c>
      <c r="AF443" s="25">
        <v>1.387E-2</v>
      </c>
      <c r="AG443" s="26">
        <v>0</v>
      </c>
      <c r="AH443" s="27">
        <v>1</v>
      </c>
      <c r="AI443" s="27" t="s">
        <v>237</v>
      </c>
      <c r="AJ443" t="s">
        <v>237</v>
      </c>
      <c r="AK443" t="s">
        <v>10</v>
      </c>
    </row>
    <row r="444" spans="1:37" ht="15" hidden="1" customHeight="1" x14ac:dyDescent="0.25">
      <c r="A444">
        <v>169905</v>
      </c>
      <c r="B444" t="s">
        <v>170</v>
      </c>
      <c r="C444" t="s">
        <v>171</v>
      </c>
      <c r="D444">
        <v>365</v>
      </c>
      <c r="E444" t="s">
        <v>12</v>
      </c>
      <c r="F444" t="s">
        <v>21</v>
      </c>
      <c r="G444" t="s">
        <v>9</v>
      </c>
      <c r="H444" t="s">
        <v>14</v>
      </c>
      <c r="J444" s="21">
        <v>45749</v>
      </c>
      <c r="K444" s="21">
        <v>45840</v>
      </c>
      <c r="L444" s="21">
        <v>45840</v>
      </c>
      <c r="M444" s="22">
        <v>110000000</v>
      </c>
      <c r="N444" t="s">
        <v>10</v>
      </c>
      <c r="O444">
        <v>1.387E-2</v>
      </c>
      <c r="P444" t="s">
        <v>11</v>
      </c>
      <c r="R444" s="21">
        <v>45840</v>
      </c>
      <c r="S444" s="21">
        <v>45749</v>
      </c>
      <c r="T444" s="21">
        <v>45840</v>
      </c>
      <c r="U444" s="21">
        <v>45840</v>
      </c>
      <c r="V444" s="23">
        <v>0.25277777777777777</v>
      </c>
      <c r="W444">
        <v>91</v>
      </c>
      <c r="X444" s="24">
        <v>-356980.95986003615</v>
      </c>
      <c r="Y444" s="24">
        <v>-356980.95986003615</v>
      </c>
      <c r="Z444" s="24">
        <v>-385663.05555555556</v>
      </c>
      <c r="AA444" s="24">
        <v>-385663.05555555556</v>
      </c>
      <c r="AB444" s="24">
        <f t="shared" si="60"/>
        <v>-385663.05555555556</v>
      </c>
      <c r="AC444">
        <v>0.9256291333008233</v>
      </c>
      <c r="AD444">
        <v>0</v>
      </c>
      <c r="AE444" s="22">
        <v>110000000</v>
      </c>
      <c r="AF444" s="25">
        <v>1.387E-2</v>
      </c>
      <c r="AG444" s="26">
        <v>0</v>
      </c>
      <c r="AH444" s="27">
        <v>1</v>
      </c>
      <c r="AI444" s="27" t="s">
        <v>237</v>
      </c>
      <c r="AJ444" t="s">
        <v>237</v>
      </c>
      <c r="AK444" t="s">
        <v>10</v>
      </c>
    </row>
    <row r="445" spans="1:37" ht="15" hidden="1" customHeight="1" x14ac:dyDescent="0.25">
      <c r="A445">
        <v>169906</v>
      </c>
      <c r="B445" t="s">
        <v>170</v>
      </c>
      <c r="C445" t="s">
        <v>171</v>
      </c>
      <c r="D445">
        <v>365</v>
      </c>
      <c r="E445" t="s">
        <v>12</v>
      </c>
      <c r="F445" t="s">
        <v>21</v>
      </c>
      <c r="G445" t="s">
        <v>9</v>
      </c>
      <c r="H445" t="s">
        <v>14</v>
      </c>
      <c r="J445" s="21">
        <v>45840</v>
      </c>
      <c r="K445" s="21">
        <v>45932</v>
      </c>
      <c r="L445" s="21">
        <v>45932</v>
      </c>
      <c r="M445" s="22">
        <v>110000000</v>
      </c>
      <c r="N445" t="s">
        <v>10</v>
      </c>
      <c r="O445">
        <v>1.387E-2</v>
      </c>
      <c r="P445" t="s">
        <v>11</v>
      </c>
      <c r="R445" s="21">
        <v>45932</v>
      </c>
      <c r="S445" s="21">
        <v>45840</v>
      </c>
      <c r="T445" s="21">
        <v>45932</v>
      </c>
      <c r="U445" s="21">
        <v>45932</v>
      </c>
      <c r="V445" s="23">
        <v>0.25555555555555554</v>
      </c>
      <c r="W445">
        <v>92</v>
      </c>
      <c r="X445" s="24">
        <v>-358367.12578796095</v>
      </c>
      <c r="Y445" s="24">
        <v>-358367.12578796095</v>
      </c>
      <c r="Z445" s="24">
        <v>-389901.11111111107</v>
      </c>
      <c r="AA445" s="24">
        <v>-389901.11111111107</v>
      </c>
      <c r="AB445" s="24">
        <f t="shared" si="60"/>
        <v>-389901.11111111107</v>
      </c>
      <c r="AC445">
        <v>0.91912312013349506</v>
      </c>
      <c r="AD445">
        <v>0</v>
      </c>
      <c r="AE445" s="22">
        <v>110000000</v>
      </c>
      <c r="AF445" s="25">
        <v>1.387E-2</v>
      </c>
      <c r="AG445" s="26">
        <v>0</v>
      </c>
      <c r="AH445" s="27">
        <v>1</v>
      </c>
      <c r="AI445" s="27" t="s">
        <v>237</v>
      </c>
      <c r="AJ445" t="s">
        <v>237</v>
      </c>
      <c r="AK445" t="s">
        <v>10</v>
      </c>
    </row>
    <row r="446" spans="1:37" ht="15" hidden="1" customHeight="1" x14ac:dyDescent="0.25">
      <c r="A446">
        <v>169907</v>
      </c>
      <c r="B446" t="s">
        <v>170</v>
      </c>
      <c r="C446" t="s">
        <v>171</v>
      </c>
      <c r="D446">
        <v>365</v>
      </c>
      <c r="E446" t="s">
        <v>12</v>
      </c>
      <c r="F446" t="s">
        <v>21</v>
      </c>
      <c r="G446" t="s">
        <v>9</v>
      </c>
      <c r="H446" t="s">
        <v>14</v>
      </c>
      <c r="J446" s="21">
        <v>45932</v>
      </c>
      <c r="K446" s="21">
        <v>46024</v>
      </c>
      <c r="L446" s="21">
        <v>46024</v>
      </c>
      <c r="M446" s="22">
        <v>110000000</v>
      </c>
      <c r="N446" t="s">
        <v>10</v>
      </c>
      <c r="O446">
        <v>1.387E-2</v>
      </c>
      <c r="P446" t="s">
        <v>11</v>
      </c>
      <c r="R446" s="21">
        <v>46024</v>
      </c>
      <c r="S446" s="21">
        <v>45932</v>
      </c>
      <c r="T446" s="21">
        <v>46024</v>
      </c>
      <c r="U446" s="21">
        <v>46024</v>
      </c>
      <c r="V446" s="23">
        <v>0.25555555555555554</v>
      </c>
      <c r="W446">
        <v>92</v>
      </c>
      <c r="X446" s="24">
        <v>-355869.11895355763</v>
      </c>
      <c r="Y446" s="24">
        <v>-355869.11895355763</v>
      </c>
      <c r="Z446" s="24">
        <v>-389901.11111111107</v>
      </c>
      <c r="AA446" s="24">
        <v>-389901.11111111107</v>
      </c>
      <c r="AB446" s="24">
        <f t="shared" si="60"/>
        <v>-389901.11111111107</v>
      </c>
      <c r="AC446">
        <v>0.91271634989556294</v>
      </c>
      <c r="AD446">
        <v>0</v>
      </c>
      <c r="AE446" s="22">
        <v>110000000</v>
      </c>
      <c r="AF446" s="25">
        <v>1.387E-2</v>
      </c>
      <c r="AG446" s="26">
        <v>0</v>
      </c>
      <c r="AH446" s="27">
        <v>1</v>
      </c>
      <c r="AI446" s="27" t="s">
        <v>237</v>
      </c>
      <c r="AJ446" t="s">
        <v>237</v>
      </c>
      <c r="AK446" t="s">
        <v>10</v>
      </c>
    </row>
    <row r="447" spans="1:37" ht="15" customHeight="1" x14ac:dyDescent="0.25">
      <c r="A447">
        <v>169908</v>
      </c>
      <c r="B447" t="s">
        <v>172</v>
      </c>
      <c r="C447" t="s">
        <v>171</v>
      </c>
      <c r="D447">
        <v>365</v>
      </c>
      <c r="E447" t="s">
        <v>12</v>
      </c>
      <c r="F447" t="s">
        <v>21</v>
      </c>
      <c r="G447" t="s">
        <v>9</v>
      </c>
      <c r="H447" t="s">
        <v>14</v>
      </c>
      <c r="I447" s="21">
        <v>45289</v>
      </c>
      <c r="J447" s="21">
        <v>45293</v>
      </c>
      <c r="K447" s="21">
        <v>45384</v>
      </c>
      <c r="L447" s="21">
        <v>45384</v>
      </c>
      <c r="M447" s="22">
        <v>110000000</v>
      </c>
      <c r="N447" t="s">
        <v>10</v>
      </c>
      <c r="O447" t="s">
        <v>24</v>
      </c>
      <c r="P447" t="s">
        <v>11</v>
      </c>
      <c r="R447" s="21">
        <v>45289</v>
      </c>
      <c r="S447" s="21">
        <v>45293</v>
      </c>
      <c r="T447" s="21">
        <v>45384</v>
      </c>
      <c r="U447" s="21">
        <v>45384</v>
      </c>
      <c r="V447" s="23">
        <v>0.25277777777777777</v>
      </c>
      <c r="W447">
        <v>91</v>
      </c>
      <c r="X447" s="24">
        <v>955540.09791286429</v>
      </c>
      <c r="Y447" s="24">
        <v>955540.09791286429</v>
      </c>
      <c r="Z447" s="24">
        <v>994331.49919586198</v>
      </c>
      <c r="AA447" s="24">
        <v>994331.49919586198</v>
      </c>
      <c r="AB447" s="24">
        <f t="shared" ref="AB447:AB454" si="61">IF(AA447&lt;0,0,AA447)</f>
        <v>994331.49919586198</v>
      </c>
      <c r="AC447">
        <v>0.96098745608042269</v>
      </c>
      <c r="AD447">
        <v>0</v>
      </c>
      <c r="AE447" s="22">
        <v>110000000</v>
      </c>
      <c r="AF447" s="25">
        <v>3.5760173797253776E-2</v>
      </c>
      <c r="AG447" s="26">
        <v>0</v>
      </c>
      <c r="AH447" s="27">
        <v>1</v>
      </c>
      <c r="AI447" s="27" t="s">
        <v>237</v>
      </c>
      <c r="AJ447" t="s">
        <v>237</v>
      </c>
      <c r="AK447" t="s">
        <v>10</v>
      </c>
    </row>
    <row r="448" spans="1:37" ht="15" customHeight="1" x14ac:dyDescent="0.25">
      <c r="A448">
        <v>169909</v>
      </c>
      <c r="B448" t="s">
        <v>172</v>
      </c>
      <c r="C448" t="s">
        <v>171</v>
      </c>
      <c r="D448">
        <v>365</v>
      </c>
      <c r="E448" t="s">
        <v>12</v>
      </c>
      <c r="F448" t="s">
        <v>21</v>
      </c>
      <c r="G448" t="s">
        <v>9</v>
      </c>
      <c r="H448" t="s">
        <v>14</v>
      </c>
      <c r="I448" s="21">
        <v>45380</v>
      </c>
      <c r="J448" s="21">
        <v>45384</v>
      </c>
      <c r="K448" s="21">
        <v>45475</v>
      </c>
      <c r="L448" s="21">
        <v>45475</v>
      </c>
      <c r="M448" s="22">
        <v>110000000</v>
      </c>
      <c r="N448" t="s">
        <v>10</v>
      </c>
      <c r="O448" t="s">
        <v>24</v>
      </c>
      <c r="P448" t="s">
        <v>11</v>
      </c>
      <c r="R448" s="21">
        <v>45380</v>
      </c>
      <c r="S448" s="21">
        <v>45384</v>
      </c>
      <c r="T448" s="21">
        <v>45475</v>
      </c>
      <c r="U448" s="21">
        <v>45475</v>
      </c>
      <c r="V448" s="23">
        <v>0.25277777777777777</v>
      </c>
      <c r="W448">
        <v>91</v>
      </c>
      <c r="X448" s="24">
        <v>906673.54352904181</v>
      </c>
      <c r="Y448" s="24">
        <v>906673.54352904181</v>
      </c>
      <c r="Z448" s="24">
        <v>951234.91652123083</v>
      </c>
      <c r="AA448" s="24">
        <v>951234.91652123083</v>
      </c>
      <c r="AB448" s="24">
        <f t="shared" si="61"/>
        <v>951234.91652123083</v>
      </c>
      <c r="AC448">
        <v>0.95315418702758015</v>
      </c>
      <c r="AD448">
        <v>0</v>
      </c>
      <c r="AE448" s="22">
        <v>110000000</v>
      </c>
      <c r="AF448" s="25">
        <v>3.4210246748016294E-2</v>
      </c>
      <c r="AG448" s="26">
        <v>0</v>
      </c>
      <c r="AH448" s="27">
        <v>1</v>
      </c>
      <c r="AI448" s="27" t="s">
        <v>237</v>
      </c>
      <c r="AJ448" t="s">
        <v>237</v>
      </c>
      <c r="AK448" t="s">
        <v>10</v>
      </c>
    </row>
    <row r="449" spans="1:37" ht="15" customHeight="1" x14ac:dyDescent="0.25">
      <c r="A449">
        <v>169910</v>
      </c>
      <c r="B449" t="s">
        <v>172</v>
      </c>
      <c r="C449" t="s">
        <v>171</v>
      </c>
      <c r="D449">
        <v>365</v>
      </c>
      <c r="E449" t="s">
        <v>12</v>
      </c>
      <c r="F449" t="s">
        <v>21</v>
      </c>
      <c r="G449" t="s">
        <v>9</v>
      </c>
      <c r="H449" t="s">
        <v>14</v>
      </c>
      <c r="I449" s="21">
        <v>45471</v>
      </c>
      <c r="J449" s="21">
        <v>45475</v>
      </c>
      <c r="K449" s="21">
        <v>45567</v>
      </c>
      <c r="L449" s="21">
        <v>45567</v>
      </c>
      <c r="M449" s="22">
        <v>110000000</v>
      </c>
      <c r="N449" t="s">
        <v>10</v>
      </c>
      <c r="O449" t="s">
        <v>24</v>
      </c>
      <c r="P449" t="s">
        <v>11</v>
      </c>
      <c r="R449" s="21">
        <v>45471</v>
      </c>
      <c r="S449" s="21">
        <v>45475</v>
      </c>
      <c r="T449" s="21">
        <v>45567</v>
      </c>
      <c r="U449" s="21">
        <v>45567</v>
      </c>
      <c r="V449" s="23">
        <v>0.25555555555555554</v>
      </c>
      <c r="W449">
        <v>92</v>
      </c>
      <c r="X449" s="24">
        <v>868537.45610881527</v>
      </c>
      <c r="Y449" s="24">
        <v>868537.45610881527</v>
      </c>
      <c r="Z449" s="24">
        <v>918326.47937527113</v>
      </c>
      <c r="AA449" s="24">
        <v>918326.47937527113</v>
      </c>
      <c r="AB449" s="24">
        <f t="shared" si="61"/>
        <v>918326.47937527113</v>
      </c>
      <c r="AC449">
        <v>0.94578287310159359</v>
      </c>
      <c r="AD449">
        <v>0</v>
      </c>
      <c r="AE449" s="22">
        <v>110000000</v>
      </c>
      <c r="AF449" s="25">
        <v>3.2667740373033362E-2</v>
      </c>
      <c r="AG449" s="26">
        <v>0</v>
      </c>
      <c r="AH449" s="27">
        <v>1</v>
      </c>
      <c r="AI449" s="27" t="s">
        <v>237</v>
      </c>
      <c r="AJ449" t="s">
        <v>237</v>
      </c>
      <c r="AK449" t="s">
        <v>10</v>
      </c>
    </row>
    <row r="450" spans="1:37" ht="15" customHeight="1" x14ac:dyDescent="0.25">
      <c r="A450">
        <v>169911</v>
      </c>
      <c r="B450" t="s">
        <v>172</v>
      </c>
      <c r="C450" t="s">
        <v>171</v>
      </c>
      <c r="D450">
        <v>365</v>
      </c>
      <c r="E450" t="s">
        <v>12</v>
      </c>
      <c r="F450" t="s">
        <v>21</v>
      </c>
      <c r="G450" t="s">
        <v>9</v>
      </c>
      <c r="H450" t="s">
        <v>14</v>
      </c>
      <c r="I450" s="21">
        <v>45565</v>
      </c>
      <c r="J450" s="21">
        <v>45567</v>
      </c>
      <c r="K450" s="21">
        <v>45659</v>
      </c>
      <c r="L450" s="21">
        <v>45659</v>
      </c>
      <c r="M450" s="22">
        <v>110000000</v>
      </c>
      <c r="N450" t="s">
        <v>10</v>
      </c>
      <c r="O450" t="s">
        <v>24</v>
      </c>
      <c r="P450" t="s">
        <v>11</v>
      </c>
      <c r="R450" s="21">
        <v>45565</v>
      </c>
      <c r="S450" s="21">
        <v>45567</v>
      </c>
      <c r="T450" s="21">
        <v>45659</v>
      </c>
      <c r="U450" s="21">
        <v>45659</v>
      </c>
      <c r="V450" s="23">
        <v>0.25555555555555554</v>
      </c>
      <c r="W450">
        <v>92</v>
      </c>
      <c r="X450" s="24">
        <v>826554.00540794083</v>
      </c>
      <c r="Y450" s="24">
        <v>826554.00540794083</v>
      </c>
      <c r="Z450" s="24">
        <v>880428.88764016121</v>
      </c>
      <c r="AA450" s="24">
        <v>880428.88764016121</v>
      </c>
      <c r="AB450" s="24">
        <f t="shared" si="61"/>
        <v>880428.88764016121</v>
      </c>
      <c r="AC450">
        <v>0.93880836602644568</v>
      </c>
      <c r="AD450">
        <v>0</v>
      </c>
      <c r="AE450" s="22">
        <v>110000000</v>
      </c>
      <c r="AF450" s="25">
        <v>3.1319604698661858E-2</v>
      </c>
      <c r="AG450" s="26">
        <v>0</v>
      </c>
      <c r="AH450" s="27">
        <v>1</v>
      </c>
      <c r="AI450" s="27" t="s">
        <v>237</v>
      </c>
      <c r="AJ450" t="s">
        <v>237</v>
      </c>
      <c r="AK450" t="s">
        <v>10</v>
      </c>
    </row>
    <row r="451" spans="1:37" ht="15" customHeight="1" x14ac:dyDescent="0.25">
      <c r="A451">
        <v>169912</v>
      </c>
      <c r="B451" t="s">
        <v>172</v>
      </c>
      <c r="C451" t="s">
        <v>171</v>
      </c>
      <c r="D451">
        <v>365</v>
      </c>
      <c r="E451" t="s">
        <v>12</v>
      </c>
      <c r="F451" t="s">
        <v>21</v>
      </c>
      <c r="G451" t="s">
        <v>9</v>
      </c>
      <c r="H451" t="s">
        <v>14</v>
      </c>
      <c r="I451" s="21">
        <v>45657</v>
      </c>
      <c r="J451" s="21">
        <v>45659</v>
      </c>
      <c r="K451" s="21">
        <v>45749</v>
      </c>
      <c r="L451" s="21">
        <v>45749</v>
      </c>
      <c r="M451" s="22">
        <v>110000000</v>
      </c>
      <c r="N451" t="s">
        <v>10</v>
      </c>
      <c r="O451" t="s">
        <v>24</v>
      </c>
      <c r="P451" t="s">
        <v>11</v>
      </c>
      <c r="R451" s="21">
        <v>45657</v>
      </c>
      <c r="S451" s="21">
        <v>45659</v>
      </c>
      <c r="T451" s="21">
        <v>45749</v>
      </c>
      <c r="U451" s="21">
        <v>45749</v>
      </c>
      <c r="V451" s="23">
        <v>0.25</v>
      </c>
      <c r="W451">
        <v>90</v>
      </c>
      <c r="X451" s="24">
        <v>777093.25257847109</v>
      </c>
      <c r="Y451" s="24">
        <v>777093.25257847109</v>
      </c>
      <c r="Z451" s="24">
        <v>833625.72525601974</v>
      </c>
      <c r="AA451" s="24">
        <v>833625.72525601974</v>
      </c>
      <c r="AB451" s="24">
        <f t="shared" si="61"/>
        <v>833625.72525601974</v>
      </c>
      <c r="AC451">
        <v>0.93218482711748529</v>
      </c>
      <c r="AD451">
        <v>0</v>
      </c>
      <c r="AE451" s="22">
        <v>110000000</v>
      </c>
      <c r="AF451" s="25">
        <v>3.0313662736582536E-2</v>
      </c>
      <c r="AG451" s="26">
        <v>0</v>
      </c>
      <c r="AH451" s="27">
        <v>1</v>
      </c>
      <c r="AI451" s="27" t="s">
        <v>237</v>
      </c>
      <c r="AJ451" t="s">
        <v>237</v>
      </c>
      <c r="AK451" t="s">
        <v>10</v>
      </c>
    </row>
    <row r="452" spans="1:37" ht="15" customHeight="1" x14ac:dyDescent="0.25">
      <c r="A452">
        <v>146871</v>
      </c>
      <c r="B452" t="s">
        <v>172</v>
      </c>
      <c r="C452" t="s">
        <v>171</v>
      </c>
      <c r="D452">
        <v>365</v>
      </c>
      <c r="E452" t="s">
        <v>12</v>
      </c>
      <c r="F452" t="s">
        <v>21</v>
      </c>
      <c r="G452" t="s">
        <v>9</v>
      </c>
      <c r="H452" t="s">
        <v>14</v>
      </c>
      <c r="I452" s="21">
        <v>45747</v>
      </c>
      <c r="J452" s="21">
        <v>45749</v>
      </c>
      <c r="K452" s="21">
        <v>45840</v>
      </c>
      <c r="L452" s="21">
        <v>45840</v>
      </c>
      <c r="M452" s="22">
        <v>110000000</v>
      </c>
      <c r="N452" t="s">
        <v>10</v>
      </c>
      <c r="O452" t="s">
        <v>24</v>
      </c>
      <c r="P452" t="s">
        <v>11</v>
      </c>
      <c r="R452" s="21">
        <v>45747</v>
      </c>
      <c r="S452" s="21">
        <v>45749</v>
      </c>
      <c r="T452" s="21">
        <v>45840</v>
      </c>
      <c r="U452" s="21">
        <v>45840</v>
      </c>
      <c r="V452" s="23">
        <v>0.25277777777777777</v>
      </c>
      <c r="W452">
        <v>91</v>
      </c>
      <c r="X452" s="24">
        <v>766757.57479296206</v>
      </c>
      <c r="Y452" s="24">
        <v>766757.57479296206</v>
      </c>
      <c r="Z452" s="24">
        <v>828363.70119280915</v>
      </c>
      <c r="AA452" s="24">
        <v>828363.70119280915</v>
      </c>
      <c r="AB452" s="24">
        <f t="shared" si="61"/>
        <v>828363.70119280915</v>
      </c>
      <c r="AC452">
        <v>0.9256291333008233</v>
      </c>
      <c r="AD452">
        <v>0</v>
      </c>
      <c r="AE452" s="22">
        <v>110000000</v>
      </c>
      <c r="AF452" s="25">
        <v>2.9791301941000131E-2</v>
      </c>
      <c r="AG452" s="26">
        <v>0</v>
      </c>
      <c r="AH452" s="27">
        <v>1</v>
      </c>
      <c r="AI452" s="27" t="s">
        <v>237</v>
      </c>
      <c r="AJ452" t="s">
        <v>237</v>
      </c>
      <c r="AK452" t="s">
        <v>10</v>
      </c>
    </row>
    <row r="453" spans="1:37" ht="15" customHeight="1" x14ac:dyDescent="0.25">
      <c r="A453">
        <v>146872</v>
      </c>
      <c r="B453" t="s">
        <v>172</v>
      </c>
      <c r="C453" t="s">
        <v>171</v>
      </c>
      <c r="D453">
        <v>365</v>
      </c>
      <c r="E453" t="s">
        <v>12</v>
      </c>
      <c r="F453" t="s">
        <v>21</v>
      </c>
      <c r="G453" t="s">
        <v>9</v>
      </c>
      <c r="H453" t="s">
        <v>14</v>
      </c>
      <c r="I453" s="21">
        <v>45838</v>
      </c>
      <c r="J453" s="21">
        <v>45840</v>
      </c>
      <c r="K453" s="21">
        <v>45932</v>
      </c>
      <c r="L453" s="21">
        <v>45932</v>
      </c>
      <c r="M453" s="22">
        <v>110000000</v>
      </c>
      <c r="N453" t="s">
        <v>10</v>
      </c>
      <c r="O453" t="s">
        <v>24</v>
      </c>
      <c r="P453" t="s">
        <v>11</v>
      </c>
      <c r="R453" s="21">
        <v>45838</v>
      </c>
      <c r="S453" s="21">
        <v>45840</v>
      </c>
      <c r="T453" s="21">
        <v>45932</v>
      </c>
      <c r="U453" s="21">
        <v>45932</v>
      </c>
      <c r="V453" s="23">
        <v>0.25555555555555554</v>
      </c>
      <c r="W453">
        <v>92</v>
      </c>
      <c r="X453" s="24">
        <v>761905.27438639395</v>
      </c>
      <c r="Y453" s="24">
        <v>761905.27438639395</v>
      </c>
      <c r="Z453" s="24">
        <v>828948.00239138096</v>
      </c>
      <c r="AA453" s="24">
        <v>828948.00239138096</v>
      </c>
      <c r="AB453" s="24">
        <f t="shared" si="61"/>
        <v>828948.00239138096</v>
      </c>
      <c r="AC453">
        <v>0.91912312013349506</v>
      </c>
      <c r="AD453">
        <v>0</v>
      </c>
      <c r="AE453" s="22">
        <v>110000000</v>
      </c>
      <c r="AF453" s="25">
        <v>2.9488268859772446E-2</v>
      </c>
      <c r="AG453" s="26">
        <v>0</v>
      </c>
      <c r="AH453" s="27">
        <v>1</v>
      </c>
      <c r="AI453" s="27" t="s">
        <v>237</v>
      </c>
      <c r="AJ453" t="s">
        <v>237</v>
      </c>
      <c r="AK453" t="s">
        <v>10</v>
      </c>
    </row>
    <row r="454" spans="1:37" ht="15" customHeight="1" x14ac:dyDescent="0.25">
      <c r="A454">
        <v>146873</v>
      </c>
      <c r="B454" t="s">
        <v>172</v>
      </c>
      <c r="C454" t="s">
        <v>171</v>
      </c>
      <c r="D454">
        <v>365</v>
      </c>
      <c r="E454" t="s">
        <v>12</v>
      </c>
      <c r="F454" t="s">
        <v>21</v>
      </c>
      <c r="G454" t="s">
        <v>9</v>
      </c>
      <c r="H454" t="s">
        <v>14</v>
      </c>
      <c r="I454" s="21">
        <v>45930</v>
      </c>
      <c r="J454" s="21">
        <v>45932</v>
      </c>
      <c r="K454" s="21">
        <v>46024</v>
      </c>
      <c r="L454" s="21">
        <v>46024</v>
      </c>
      <c r="M454" s="22">
        <v>110000000</v>
      </c>
      <c r="N454" t="s">
        <v>10</v>
      </c>
      <c r="O454" t="s">
        <v>24</v>
      </c>
      <c r="P454" t="s">
        <v>11</v>
      </c>
      <c r="R454" s="21">
        <v>45930</v>
      </c>
      <c r="S454" s="21">
        <v>45932</v>
      </c>
      <c r="T454" s="21">
        <v>46024</v>
      </c>
      <c r="U454" s="21">
        <v>46024</v>
      </c>
      <c r="V454" s="23">
        <v>0.25555555555555554</v>
      </c>
      <c r="W454">
        <v>92</v>
      </c>
      <c r="X454" s="24">
        <v>753540.39538910612</v>
      </c>
      <c r="Y454" s="24">
        <v>753540.39538910612</v>
      </c>
      <c r="Z454" s="24">
        <v>825601.94684288232</v>
      </c>
      <c r="AA454" s="24">
        <v>825601.94684288232</v>
      </c>
      <c r="AB454" s="24">
        <f t="shared" si="61"/>
        <v>825601.94684288232</v>
      </c>
      <c r="AC454">
        <v>0.91271634989556294</v>
      </c>
      <c r="AD454">
        <v>0</v>
      </c>
      <c r="AE454" s="22">
        <v>110000000</v>
      </c>
      <c r="AF454" s="25">
        <v>2.9369239215754708E-2</v>
      </c>
      <c r="AG454" s="26">
        <v>0</v>
      </c>
      <c r="AH454" s="27">
        <v>1</v>
      </c>
      <c r="AI454" s="27" t="s">
        <v>237</v>
      </c>
      <c r="AJ454" t="s">
        <v>237</v>
      </c>
      <c r="AK454" t="s">
        <v>10</v>
      </c>
    </row>
    <row r="455" spans="1:37" ht="15" hidden="1" customHeight="1" x14ac:dyDescent="0.25">
      <c r="A455">
        <v>176342</v>
      </c>
      <c r="B455" t="s">
        <v>173</v>
      </c>
      <c r="C455" t="s">
        <v>174</v>
      </c>
      <c r="D455">
        <v>366</v>
      </c>
      <c r="E455" t="s">
        <v>12</v>
      </c>
      <c r="F455" t="s">
        <v>21</v>
      </c>
      <c r="G455" t="s">
        <v>9</v>
      </c>
      <c r="H455" t="s">
        <v>14</v>
      </c>
      <c r="J455" s="21">
        <v>45307</v>
      </c>
      <c r="K455" s="21">
        <v>45398</v>
      </c>
      <c r="L455" s="21">
        <v>45398</v>
      </c>
      <c r="M455" s="22">
        <v>120000000</v>
      </c>
      <c r="N455" t="s">
        <v>10</v>
      </c>
      <c r="O455">
        <v>1.52E-2</v>
      </c>
      <c r="P455" t="s">
        <v>11</v>
      </c>
      <c r="R455" s="21">
        <v>45398</v>
      </c>
      <c r="S455" s="21">
        <v>45307</v>
      </c>
      <c r="T455" s="21">
        <v>45398</v>
      </c>
      <c r="U455" s="21">
        <v>45398</v>
      </c>
      <c r="V455" s="23">
        <v>0.25277777777777777</v>
      </c>
      <c r="W455">
        <v>91</v>
      </c>
      <c r="X455" s="24">
        <v>-442508.47891445179</v>
      </c>
      <c r="Y455" s="24">
        <v>-442508.47891445179</v>
      </c>
      <c r="Z455" s="24">
        <v>-461066.66666666663</v>
      </c>
      <c r="AA455" s="24">
        <v>-461066.66666666663</v>
      </c>
      <c r="AB455" s="24">
        <f t="shared" ref="AB455:AB462" si="62">AA455</f>
        <v>-461066.66666666663</v>
      </c>
      <c r="AC455">
        <v>0.95974944819502273</v>
      </c>
      <c r="AD455">
        <v>0</v>
      </c>
      <c r="AE455" s="22">
        <v>120000000</v>
      </c>
      <c r="AF455" s="25">
        <v>1.52E-2</v>
      </c>
      <c r="AG455" s="26">
        <v>0</v>
      </c>
      <c r="AH455" s="27">
        <v>1</v>
      </c>
      <c r="AI455" s="27" t="s">
        <v>237</v>
      </c>
      <c r="AJ455" t="s">
        <v>237</v>
      </c>
      <c r="AK455" t="s">
        <v>10</v>
      </c>
    </row>
    <row r="456" spans="1:37" ht="15" hidden="1" customHeight="1" x14ac:dyDescent="0.25">
      <c r="A456">
        <v>176343</v>
      </c>
      <c r="B456" t="s">
        <v>173</v>
      </c>
      <c r="C456" t="s">
        <v>174</v>
      </c>
      <c r="D456">
        <v>366</v>
      </c>
      <c r="E456" t="s">
        <v>12</v>
      </c>
      <c r="F456" t="s">
        <v>21</v>
      </c>
      <c r="G456" t="s">
        <v>9</v>
      </c>
      <c r="H456" t="s">
        <v>14</v>
      </c>
      <c r="J456" s="21">
        <v>45398</v>
      </c>
      <c r="K456" s="21">
        <v>45489</v>
      </c>
      <c r="L456" s="21">
        <v>45489</v>
      </c>
      <c r="M456" s="22">
        <v>120000000</v>
      </c>
      <c r="N456" t="s">
        <v>10</v>
      </c>
      <c r="O456">
        <v>1.52E-2</v>
      </c>
      <c r="P456" t="s">
        <v>11</v>
      </c>
      <c r="R456" s="21">
        <v>45489</v>
      </c>
      <c r="S456" s="21">
        <v>45398</v>
      </c>
      <c r="T456" s="21">
        <v>45489</v>
      </c>
      <c r="U456" s="21">
        <v>45489</v>
      </c>
      <c r="V456" s="23">
        <v>0.25277777777777777</v>
      </c>
      <c r="W456">
        <v>91</v>
      </c>
      <c r="X456" s="24">
        <v>-438934.60164227395</v>
      </c>
      <c r="Y456" s="24">
        <v>-438934.60164227395</v>
      </c>
      <c r="Z456" s="24">
        <v>-461066.66666666663</v>
      </c>
      <c r="AA456" s="24">
        <v>-461066.66666666663</v>
      </c>
      <c r="AB456" s="24">
        <f t="shared" si="62"/>
        <v>-461066.66666666663</v>
      </c>
      <c r="AC456">
        <v>0.95199812386265326</v>
      </c>
      <c r="AD456">
        <v>0</v>
      </c>
      <c r="AE456" s="22">
        <v>120000000</v>
      </c>
      <c r="AF456" s="25">
        <v>1.52E-2</v>
      </c>
      <c r="AG456" s="26">
        <v>0</v>
      </c>
      <c r="AH456" s="27">
        <v>1</v>
      </c>
      <c r="AI456" s="27" t="s">
        <v>237</v>
      </c>
      <c r="AJ456" t="s">
        <v>237</v>
      </c>
      <c r="AK456" t="s">
        <v>10</v>
      </c>
    </row>
    <row r="457" spans="1:37" ht="15" hidden="1" customHeight="1" x14ac:dyDescent="0.25">
      <c r="A457">
        <v>176344</v>
      </c>
      <c r="B457" t="s">
        <v>173</v>
      </c>
      <c r="C457" t="s">
        <v>174</v>
      </c>
      <c r="D457">
        <v>366</v>
      </c>
      <c r="E457" t="s">
        <v>12</v>
      </c>
      <c r="F457" t="s">
        <v>21</v>
      </c>
      <c r="G457" t="s">
        <v>9</v>
      </c>
      <c r="H457" t="s">
        <v>14</v>
      </c>
      <c r="J457" s="21">
        <v>45489</v>
      </c>
      <c r="K457" s="21">
        <v>45581</v>
      </c>
      <c r="L457" s="21">
        <v>45581</v>
      </c>
      <c r="M457" s="22">
        <v>120000000</v>
      </c>
      <c r="N457" t="s">
        <v>10</v>
      </c>
      <c r="O457">
        <v>1.52E-2</v>
      </c>
      <c r="P457" t="s">
        <v>11</v>
      </c>
      <c r="R457" s="21">
        <v>45581</v>
      </c>
      <c r="S457" s="21">
        <v>45489</v>
      </c>
      <c r="T457" s="21">
        <v>45581</v>
      </c>
      <c r="U457" s="21">
        <v>45581</v>
      </c>
      <c r="V457" s="23">
        <v>0.25555555555555554</v>
      </c>
      <c r="W457">
        <v>92</v>
      </c>
      <c r="X457" s="24">
        <v>-440356.80797263666</v>
      </c>
      <c r="Y457" s="24">
        <v>-440356.80797263666</v>
      </c>
      <c r="Z457" s="24">
        <v>-466133.33333333331</v>
      </c>
      <c r="AA457" s="24">
        <v>-466133.33333333331</v>
      </c>
      <c r="AB457" s="24">
        <f t="shared" si="62"/>
        <v>-466133.33333333331</v>
      </c>
      <c r="AC457">
        <v>0.94470139010148024</v>
      </c>
      <c r="AD457">
        <v>0</v>
      </c>
      <c r="AE457" s="22">
        <v>120000000</v>
      </c>
      <c r="AF457" s="25">
        <v>1.52E-2</v>
      </c>
      <c r="AG457" s="26">
        <v>0</v>
      </c>
      <c r="AH457" s="27">
        <v>1</v>
      </c>
      <c r="AI457" s="27" t="s">
        <v>237</v>
      </c>
      <c r="AJ457" t="s">
        <v>237</v>
      </c>
      <c r="AK457" t="s">
        <v>10</v>
      </c>
    </row>
    <row r="458" spans="1:37" ht="15" hidden="1" customHeight="1" x14ac:dyDescent="0.25">
      <c r="A458">
        <v>176345</v>
      </c>
      <c r="B458" t="s">
        <v>173</v>
      </c>
      <c r="C458" t="s">
        <v>174</v>
      </c>
      <c r="D458">
        <v>366</v>
      </c>
      <c r="E458" t="s">
        <v>12</v>
      </c>
      <c r="F458" t="s">
        <v>21</v>
      </c>
      <c r="G458" t="s">
        <v>9</v>
      </c>
      <c r="H458" t="s">
        <v>14</v>
      </c>
      <c r="J458" s="21">
        <v>45581</v>
      </c>
      <c r="K458" s="21">
        <v>45673</v>
      </c>
      <c r="L458" s="21">
        <v>45673</v>
      </c>
      <c r="M458" s="22">
        <v>120000000</v>
      </c>
      <c r="N458" t="s">
        <v>10</v>
      </c>
      <c r="O458">
        <v>1.52E-2</v>
      </c>
      <c r="P458" t="s">
        <v>11</v>
      </c>
      <c r="R458" s="21">
        <v>45673</v>
      </c>
      <c r="S458" s="21">
        <v>45581</v>
      </c>
      <c r="T458" s="21">
        <v>45673</v>
      </c>
      <c r="U458" s="21">
        <v>45673</v>
      </c>
      <c r="V458" s="23">
        <v>0.25555555555555554</v>
      </c>
      <c r="W458">
        <v>92</v>
      </c>
      <c r="X458" s="24">
        <v>-437124.93094740505</v>
      </c>
      <c r="Y458" s="24">
        <v>-437124.93094740505</v>
      </c>
      <c r="Z458" s="24">
        <v>-466133.33333333337</v>
      </c>
      <c r="AA458" s="24">
        <v>-466133.33333333337</v>
      </c>
      <c r="AB458" s="24">
        <f t="shared" si="62"/>
        <v>-466133.33333333337</v>
      </c>
      <c r="AC458">
        <v>0.93776801547641242</v>
      </c>
      <c r="AD458">
        <v>0</v>
      </c>
      <c r="AE458" s="22">
        <v>120000000</v>
      </c>
      <c r="AF458" s="25">
        <v>1.52E-2</v>
      </c>
      <c r="AG458" s="26">
        <v>0</v>
      </c>
      <c r="AH458" s="27">
        <v>1</v>
      </c>
      <c r="AI458" s="27" t="s">
        <v>237</v>
      </c>
      <c r="AJ458" t="s">
        <v>237</v>
      </c>
      <c r="AK458" t="s">
        <v>10</v>
      </c>
    </row>
    <row r="459" spans="1:37" ht="15" hidden="1" customHeight="1" x14ac:dyDescent="0.25">
      <c r="A459">
        <v>176346</v>
      </c>
      <c r="B459" t="s">
        <v>173</v>
      </c>
      <c r="C459" t="s">
        <v>174</v>
      </c>
      <c r="D459">
        <v>366</v>
      </c>
      <c r="E459" t="s">
        <v>12</v>
      </c>
      <c r="F459" t="s">
        <v>21</v>
      </c>
      <c r="G459" t="s">
        <v>9</v>
      </c>
      <c r="H459" t="s">
        <v>14</v>
      </c>
      <c r="J459" s="21">
        <v>45673</v>
      </c>
      <c r="K459" s="21">
        <v>45763</v>
      </c>
      <c r="L459" s="21">
        <v>45763</v>
      </c>
      <c r="M459" s="22">
        <v>120000000</v>
      </c>
      <c r="N459" t="s">
        <v>10</v>
      </c>
      <c r="O459">
        <v>1.52E-2</v>
      </c>
      <c r="P459" t="s">
        <v>11</v>
      </c>
      <c r="R459" s="21">
        <v>45763</v>
      </c>
      <c r="S459" s="21">
        <v>45673</v>
      </c>
      <c r="T459" s="21">
        <v>45763</v>
      </c>
      <c r="U459" s="21">
        <v>45763</v>
      </c>
      <c r="V459" s="23">
        <v>0.25</v>
      </c>
      <c r="W459">
        <v>90</v>
      </c>
      <c r="X459" s="24">
        <v>-424612.40707262093</v>
      </c>
      <c r="Y459" s="24">
        <v>-424612.40707262093</v>
      </c>
      <c r="Z459" s="24">
        <v>-456000.00000000006</v>
      </c>
      <c r="AA459" s="24">
        <v>-456000.00000000006</v>
      </c>
      <c r="AB459" s="24">
        <f t="shared" si="62"/>
        <v>-456000.00000000006</v>
      </c>
      <c r="AC459">
        <v>0.93116755936978268</v>
      </c>
      <c r="AD459">
        <v>0</v>
      </c>
      <c r="AE459" s="22">
        <v>120000000</v>
      </c>
      <c r="AF459" s="25">
        <v>1.52E-2</v>
      </c>
      <c r="AG459" s="26">
        <v>0</v>
      </c>
      <c r="AH459" s="27">
        <v>1</v>
      </c>
      <c r="AI459" s="27" t="s">
        <v>237</v>
      </c>
      <c r="AJ459" t="s">
        <v>237</v>
      </c>
      <c r="AK459" t="s">
        <v>10</v>
      </c>
    </row>
    <row r="460" spans="1:37" ht="15" hidden="1" customHeight="1" x14ac:dyDescent="0.25">
      <c r="A460">
        <v>176347</v>
      </c>
      <c r="B460" t="s">
        <v>173</v>
      </c>
      <c r="C460" t="s">
        <v>174</v>
      </c>
      <c r="D460">
        <v>366</v>
      </c>
      <c r="E460" t="s">
        <v>12</v>
      </c>
      <c r="F460" t="s">
        <v>21</v>
      </c>
      <c r="G460" t="s">
        <v>9</v>
      </c>
      <c r="H460" t="s">
        <v>14</v>
      </c>
      <c r="J460" s="21">
        <v>45763</v>
      </c>
      <c r="K460" s="21">
        <v>45854</v>
      </c>
      <c r="L460" s="21">
        <v>45854</v>
      </c>
      <c r="M460" s="22">
        <v>120000000</v>
      </c>
      <c r="N460" t="s">
        <v>10</v>
      </c>
      <c r="O460">
        <v>1.52E-2</v>
      </c>
      <c r="P460" t="s">
        <v>11</v>
      </c>
      <c r="R460" s="21">
        <v>45854</v>
      </c>
      <c r="S460" s="21">
        <v>45763</v>
      </c>
      <c r="T460" s="21">
        <v>45854</v>
      </c>
      <c r="U460" s="21">
        <v>45854</v>
      </c>
      <c r="V460" s="23">
        <v>0.25277777777777777</v>
      </c>
      <c r="W460">
        <v>91</v>
      </c>
      <c r="X460" s="24">
        <v>-426316.88481041987</v>
      </c>
      <c r="Y460" s="24">
        <v>-426316.88481041987</v>
      </c>
      <c r="Z460" s="24">
        <v>-461066.66666666663</v>
      </c>
      <c r="AA460" s="24">
        <v>-461066.66666666663</v>
      </c>
      <c r="AB460" s="24">
        <f t="shared" si="62"/>
        <v>-461066.66666666663</v>
      </c>
      <c r="AC460">
        <v>0.92463176289130977</v>
      </c>
      <c r="AD460">
        <v>0</v>
      </c>
      <c r="AE460" s="22">
        <v>120000000.00000001</v>
      </c>
      <c r="AF460" s="25">
        <v>1.52E-2</v>
      </c>
      <c r="AG460" s="26">
        <v>0</v>
      </c>
      <c r="AH460" s="27">
        <v>1</v>
      </c>
      <c r="AI460" s="27" t="s">
        <v>237</v>
      </c>
      <c r="AJ460" t="s">
        <v>237</v>
      </c>
      <c r="AK460" t="s">
        <v>10</v>
      </c>
    </row>
    <row r="461" spans="1:37" ht="15" hidden="1" customHeight="1" x14ac:dyDescent="0.25">
      <c r="A461">
        <v>146793</v>
      </c>
      <c r="B461" t="s">
        <v>173</v>
      </c>
      <c r="C461" t="s">
        <v>174</v>
      </c>
      <c r="D461">
        <v>366</v>
      </c>
      <c r="E461" t="s">
        <v>12</v>
      </c>
      <c r="F461" t="s">
        <v>21</v>
      </c>
      <c r="G461" t="s">
        <v>9</v>
      </c>
      <c r="H461" t="s">
        <v>14</v>
      </c>
      <c r="J461" s="21">
        <v>45854</v>
      </c>
      <c r="K461" s="21">
        <v>45946</v>
      </c>
      <c r="L461" s="21">
        <v>45946</v>
      </c>
      <c r="M461" s="22">
        <v>120000000</v>
      </c>
      <c r="N461" t="s">
        <v>10</v>
      </c>
      <c r="O461">
        <v>1.52E-2</v>
      </c>
      <c r="P461" t="s">
        <v>11</v>
      </c>
      <c r="R461" s="21">
        <v>45946</v>
      </c>
      <c r="S461" s="21">
        <v>45854</v>
      </c>
      <c r="T461" s="21">
        <v>45946</v>
      </c>
      <c r="U461" s="21">
        <v>45946</v>
      </c>
      <c r="V461" s="23">
        <v>0.25555555555555554</v>
      </c>
      <c r="W461">
        <v>92</v>
      </c>
      <c r="X461" s="24">
        <v>-427976.75421401323</v>
      </c>
      <c r="Y461" s="24">
        <v>-427976.75421401323</v>
      </c>
      <c r="Z461" s="24">
        <v>-466133.33333333331</v>
      </c>
      <c r="AA461" s="24">
        <v>-466133.33333333331</v>
      </c>
      <c r="AB461" s="24">
        <f t="shared" si="62"/>
        <v>-466133.33333333331</v>
      </c>
      <c r="AC461">
        <v>0.9181423502874998</v>
      </c>
      <c r="AD461">
        <v>0</v>
      </c>
      <c r="AE461" s="22">
        <v>120000000</v>
      </c>
      <c r="AF461" s="25">
        <v>1.52E-2</v>
      </c>
      <c r="AG461" s="26">
        <v>0</v>
      </c>
      <c r="AH461" s="27">
        <v>1</v>
      </c>
      <c r="AI461" s="27" t="s">
        <v>237</v>
      </c>
      <c r="AJ461" t="s">
        <v>237</v>
      </c>
      <c r="AK461" t="s">
        <v>10</v>
      </c>
    </row>
    <row r="462" spans="1:37" ht="15" hidden="1" customHeight="1" x14ac:dyDescent="0.25">
      <c r="A462">
        <v>146794</v>
      </c>
      <c r="B462" t="s">
        <v>173</v>
      </c>
      <c r="C462" t="s">
        <v>174</v>
      </c>
      <c r="D462">
        <v>366</v>
      </c>
      <c r="E462" t="s">
        <v>12</v>
      </c>
      <c r="F462" t="s">
        <v>21</v>
      </c>
      <c r="G462" t="s">
        <v>9</v>
      </c>
      <c r="H462" t="s">
        <v>14</v>
      </c>
      <c r="J462" s="21">
        <v>45946</v>
      </c>
      <c r="K462" s="21">
        <v>46038</v>
      </c>
      <c r="L462" s="21">
        <v>46038</v>
      </c>
      <c r="M462" s="22">
        <v>120000000</v>
      </c>
      <c r="N462" t="s">
        <v>10</v>
      </c>
      <c r="O462">
        <v>1.52E-2</v>
      </c>
      <c r="P462" t="s">
        <v>11</v>
      </c>
      <c r="R462" s="21">
        <v>46038</v>
      </c>
      <c r="S462" s="21">
        <v>45946</v>
      </c>
      <c r="T462" s="21">
        <v>46038</v>
      </c>
      <c r="U462" s="21">
        <v>46038</v>
      </c>
      <c r="V462" s="23">
        <v>0.25555555555555554</v>
      </c>
      <c r="W462">
        <v>92</v>
      </c>
      <c r="X462" s="24">
        <v>-424996.43538901856</v>
      </c>
      <c r="Y462" s="24">
        <v>-424996.43538901856</v>
      </c>
      <c r="Z462" s="24">
        <v>-466133.33333333331</v>
      </c>
      <c r="AA462" s="24">
        <v>-466133.33333333331</v>
      </c>
      <c r="AB462" s="24">
        <f t="shared" si="62"/>
        <v>-466133.33333333331</v>
      </c>
      <c r="AC462">
        <v>0.91174864571442771</v>
      </c>
      <c r="AD462">
        <v>0</v>
      </c>
      <c r="AE462" s="22">
        <v>120000000</v>
      </c>
      <c r="AF462" s="25">
        <v>1.52E-2</v>
      </c>
      <c r="AG462" s="26">
        <v>0</v>
      </c>
      <c r="AH462" s="27">
        <v>1</v>
      </c>
      <c r="AI462" s="27" t="s">
        <v>237</v>
      </c>
      <c r="AJ462" t="s">
        <v>237</v>
      </c>
      <c r="AK462" t="s">
        <v>10</v>
      </c>
    </row>
    <row r="463" spans="1:37" ht="15" customHeight="1" x14ac:dyDescent="0.25">
      <c r="A463">
        <v>146795</v>
      </c>
      <c r="B463" t="s">
        <v>175</v>
      </c>
      <c r="C463" t="s">
        <v>174</v>
      </c>
      <c r="D463">
        <v>366</v>
      </c>
      <c r="E463" t="s">
        <v>12</v>
      </c>
      <c r="F463" t="s">
        <v>21</v>
      </c>
      <c r="G463" t="s">
        <v>9</v>
      </c>
      <c r="H463" t="s">
        <v>14</v>
      </c>
      <c r="I463" s="21">
        <v>45303</v>
      </c>
      <c r="J463" s="21">
        <v>45307</v>
      </c>
      <c r="K463" s="21">
        <v>45398</v>
      </c>
      <c r="L463" s="21">
        <v>45398</v>
      </c>
      <c r="M463" s="22">
        <v>120000000</v>
      </c>
      <c r="N463" t="s">
        <v>10</v>
      </c>
      <c r="O463" t="s">
        <v>24</v>
      </c>
      <c r="P463" t="s">
        <v>11</v>
      </c>
      <c r="R463" s="21">
        <v>45303</v>
      </c>
      <c r="S463" s="21">
        <v>45307</v>
      </c>
      <c r="T463" s="21">
        <v>45398</v>
      </c>
      <c r="U463" s="21">
        <v>45398</v>
      </c>
      <c r="V463" s="23">
        <v>0.25277777777777777</v>
      </c>
      <c r="W463">
        <v>91</v>
      </c>
      <c r="X463" s="24">
        <v>1034862.2973615467</v>
      </c>
      <c r="Y463" s="24">
        <v>1034862.2973615467</v>
      </c>
      <c r="Z463" s="24">
        <v>1078262.9771840835</v>
      </c>
      <c r="AA463" s="24">
        <v>1078262.9771840835</v>
      </c>
      <c r="AB463" s="24">
        <f t="shared" ref="AB463:AB470" si="63">IF(AA463&lt;0,0,AA463)</f>
        <v>1078262.9771840835</v>
      </c>
      <c r="AC463">
        <v>0.95974944819502273</v>
      </c>
      <c r="AD463">
        <v>0</v>
      </c>
      <c r="AE463" s="22">
        <v>120000000</v>
      </c>
      <c r="AF463" s="25">
        <v>3.5547131115958801E-2</v>
      </c>
      <c r="AG463" s="26">
        <v>0</v>
      </c>
      <c r="AH463" s="27">
        <v>1</v>
      </c>
      <c r="AI463" s="27" t="s">
        <v>237</v>
      </c>
      <c r="AJ463" t="s">
        <v>237</v>
      </c>
      <c r="AK463" t="s">
        <v>10</v>
      </c>
    </row>
    <row r="464" spans="1:37" ht="15" customHeight="1" x14ac:dyDescent="0.25">
      <c r="A464">
        <v>146796</v>
      </c>
      <c r="B464" t="s">
        <v>175</v>
      </c>
      <c r="C464" t="s">
        <v>174</v>
      </c>
      <c r="D464">
        <v>366</v>
      </c>
      <c r="E464" t="s">
        <v>12</v>
      </c>
      <c r="F464" t="s">
        <v>21</v>
      </c>
      <c r="G464" t="s">
        <v>9</v>
      </c>
      <c r="H464" t="s">
        <v>14</v>
      </c>
      <c r="I464" s="21">
        <v>45394</v>
      </c>
      <c r="J464" s="21">
        <v>45398</v>
      </c>
      <c r="K464" s="21">
        <v>45489</v>
      </c>
      <c r="L464" s="21">
        <v>45489</v>
      </c>
      <c r="M464" s="22">
        <v>120000000</v>
      </c>
      <c r="N464" t="s">
        <v>10</v>
      </c>
      <c r="O464" t="s">
        <v>24</v>
      </c>
      <c r="P464" t="s">
        <v>11</v>
      </c>
      <c r="R464" s="21">
        <v>45394</v>
      </c>
      <c r="S464" s="21">
        <v>45398</v>
      </c>
      <c r="T464" s="21">
        <v>45489</v>
      </c>
      <c r="U464" s="21">
        <v>45489</v>
      </c>
      <c r="V464" s="23">
        <v>0.25277777777777777</v>
      </c>
      <c r="W464">
        <v>91</v>
      </c>
      <c r="X464" s="24">
        <v>980786.74314947124</v>
      </c>
      <c r="Y464" s="24">
        <v>980786.74314947124</v>
      </c>
      <c r="Z464" s="24">
        <v>1030240.2059050396</v>
      </c>
      <c r="AA464" s="24">
        <v>1030240.2059050396</v>
      </c>
      <c r="AB464" s="24">
        <f t="shared" si="63"/>
        <v>1030240.2059050396</v>
      </c>
      <c r="AC464">
        <v>0.95199812386265326</v>
      </c>
      <c r="AD464">
        <v>0</v>
      </c>
      <c r="AE464" s="22">
        <v>120000000</v>
      </c>
      <c r="AF464" s="25">
        <v>3.3963962832034275E-2</v>
      </c>
      <c r="AG464" s="26">
        <v>0</v>
      </c>
      <c r="AH464" s="27">
        <v>1</v>
      </c>
      <c r="AI464" s="27" t="s">
        <v>237</v>
      </c>
      <c r="AJ464" t="s">
        <v>237</v>
      </c>
      <c r="AK464" t="s">
        <v>10</v>
      </c>
    </row>
    <row r="465" spans="1:37" ht="15" customHeight="1" x14ac:dyDescent="0.25">
      <c r="A465">
        <v>146797</v>
      </c>
      <c r="B465" t="s">
        <v>175</v>
      </c>
      <c r="C465" t="s">
        <v>174</v>
      </c>
      <c r="D465">
        <v>366</v>
      </c>
      <c r="E465" t="s">
        <v>12</v>
      </c>
      <c r="F465" t="s">
        <v>21</v>
      </c>
      <c r="G465" t="s">
        <v>9</v>
      </c>
      <c r="H465" t="s">
        <v>14</v>
      </c>
      <c r="I465" s="21">
        <v>45485</v>
      </c>
      <c r="J465" s="21">
        <v>45489</v>
      </c>
      <c r="K465" s="21">
        <v>45581</v>
      </c>
      <c r="L465" s="21">
        <v>45581</v>
      </c>
      <c r="M465" s="22">
        <v>120000000</v>
      </c>
      <c r="N465" t="s">
        <v>10</v>
      </c>
      <c r="O465" t="s">
        <v>24</v>
      </c>
      <c r="P465" t="s">
        <v>11</v>
      </c>
      <c r="R465" s="21">
        <v>45485</v>
      </c>
      <c r="S465" s="21">
        <v>45489</v>
      </c>
      <c r="T465" s="21">
        <v>45581</v>
      </c>
      <c r="U465" s="21">
        <v>45581</v>
      </c>
      <c r="V465" s="23">
        <v>0.25555555555555554</v>
      </c>
      <c r="W465">
        <v>92</v>
      </c>
      <c r="X465" s="24">
        <v>940050.1544072968</v>
      </c>
      <c r="Y465" s="24">
        <v>940050.1544072968</v>
      </c>
      <c r="Z465" s="24">
        <v>995076.50169363699</v>
      </c>
      <c r="AA465" s="24">
        <v>995076.50169363699</v>
      </c>
      <c r="AB465" s="24">
        <f t="shared" si="63"/>
        <v>995076.50169363699</v>
      </c>
      <c r="AC465">
        <v>0.94470139010148024</v>
      </c>
      <c r="AD465">
        <v>0</v>
      </c>
      <c r="AE465" s="22">
        <v>120000000</v>
      </c>
      <c r="AF465" s="25">
        <v>3.244814679435773E-2</v>
      </c>
      <c r="AG465" s="26">
        <v>0</v>
      </c>
      <c r="AH465" s="27">
        <v>1</v>
      </c>
      <c r="AI465" s="27" t="s">
        <v>237</v>
      </c>
      <c r="AJ465" t="s">
        <v>237</v>
      </c>
      <c r="AK465" t="s">
        <v>10</v>
      </c>
    </row>
    <row r="466" spans="1:37" ht="15" customHeight="1" x14ac:dyDescent="0.25">
      <c r="A466">
        <v>146798</v>
      </c>
      <c r="B466" t="s">
        <v>175</v>
      </c>
      <c r="C466" t="s">
        <v>174</v>
      </c>
      <c r="D466">
        <v>366</v>
      </c>
      <c r="E466" t="s">
        <v>12</v>
      </c>
      <c r="F466" t="s">
        <v>21</v>
      </c>
      <c r="G466" t="s">
        <v>9</v>
      </c>
      <c r="H466" t="s">
        <v>14</v>
      </c>
      <c r="I466" s="21">
        <v>45579</v>
      </c>
      <c r="J466" s="21">
        <v>45581</v>
      </c>
      <c r="K466" s="21">
        <v>45673</v>
      </c>
      <c r="L466" s="21">
        <v>45673</v>
      </c>
      <c r="M466" s="22">
        <v>120000000</v>
      </c>
      <c r="N466" t="s">
        <v>10</v>
      </c>
      <c r="O466" t="s">
        <v>24</v>
      </c>
      <c r="P466" t="s">
        <v>11</v>
      </c>
      <c r="R466" s="21">
        <v>45579</v>
      </c>
      <c r="S466" s="21">
        <v>45581</v>
      </c>
      <c r="T466" s="21">
        <v>45673</v>
      </c>
      <c r="U466" s="21">
        <v>45673</v>
      </c>
      <c r="V466" s="23">
        <v>0.25555555555555554</v>
      </c>
      <c r="W466">
        <v>92</v>
      </c>
      <c r="X466" s="24">
        <v>895426.60787254083</v>
      </c>
      <c r="Y466" s="24">
        <v>895426.60787254083</v>
      </c>
      <c r="Z466" s="24">
        <v>954848.73987479624</v>
      </c>
      <c r="AA466" s="24">
        <v>954848.73987479624</v>
      </c>
      <c r="AB466" s="24">
        <f t="shared" si="63"/>
        <v>954848.73987479624</v>
      </c>
      <c r="AC466">
        <v>0.93776801547641242</v>
      </c>
      <c r="AD466">
        <v>0</v>
      </c>
      <c r="AE466" s="22">
        <v>120000000</v>
      </c>
      <c r="AF466" s="25">
        <v>3.1136371952439009E-2</v>
      </c>
      <c r="AG466" s="26">
        <v>0</v>
      </c>
      <c r="AH466" s="27">
        <v>1</v>
      </c>
      <c r="AI466" s="27" t="s">
        <v>237</v>
      </c>
      <c r="AJ466" t="s">
        <v>237</v>
      </c>
      <c r="AK466" t="s">
        <v>10</v>
      </c>
    </row>
    <row r="467" spans="1:37" ht="15" customHeight="1" x14ac:dyDescent="0.25">
      <c r="A467">
        <v>146799</v>
      </c>
      <c r="B467" t="s">
        <v>175</v>
      </c>
      <c r="C467" t="s">
        <v>174</v>
      </c>
      <c r="D467">
        <v>366</v>
      </c>
      <c r="E467" t="s">
        <v>12</v>
      </c>
      <c r="F467" t="s">
        <v>21</v>
      </c>
      <c r="G467" t="s">
        <v>9</v>
      </c>
      <c r="H467" t="s">
        <v>14</v>
      </c>
      <c r="I467" s="21">
        <v>45671</v>
      </c>
      <c r="J467" s="21">
        <v>45673</v>
      </c>
      <c r="K467" s="21">
        <v>45763</v>
      </c>
      <c r="L467" s="21">
        <v>45763</v>
      </c>
      <c r="M467" s="22">
        <v>120000000</v>
      </c>
      <c r="N467" t="s">
        <v>10</v>
      </c>
      <c r="O467" t="s">
        <v>24</v>
      </c>
      <c r="P467" t="s">
        <v>11</v>
      </c>
      <c r="R467" s="21">
        <v>45671</v>
      </c>
      <c r="S467" s="21">
        <v>45673</v>
      </c>
      <c r="T467" s="21">
        <v>45763</v>
      </c>
      <c r="U467" s="21">
        <v>45763</v>
      </c>
      <c r="V467" s="23">
        <v>0.25</v>
      </c>
      <c r="W467">
        <v>90</v>
      </c>
      <c r="X467" s="24">
        <v>843848.75303362031</v>
      </c>
      <c r="Y467" s="24">
        <v>843848.75303362031</v>
      </c>
      <c r="Z467" s="24">
        <v>906226.53736427415</v>
      </c>
      <c r="AA467" s="24">
        <v>906226.53736427415</v>
      </c>
      <c r="AB467" s="24">
        <f t="shared" si="63"/>
        <v>906226.53736427415</v>
      </c>
      <c r="AC467">
        <v>0.93116755936978268</v>
      </c>
      <c r="AD467">
        <v>0</v>
      </c>
      <c r="AE467" s="22">
        <v>120000000</v>
      </c>
      <c r="AF467" s="25">
        <v>3.0207551245475806E-2</v>
      </c>
      <c r="AG467" s="26">
        <v>0</v>
      </c>
      <c r="AH467" s="27">
        <v>1</v>
      </c>
      <c r="AI467" s="27" t="s">
        <v>237</v>
      </c>
      <c r="AJ467" t="s">
        <v>237</v>
      </c>
      <c r="AK467" t="s">
        <v>10</v>
      </c>
    </row>
    <row r="468" spans="1:37" ht="15" customHeight="1" x14ac:dyDescent="0.25">
      <c r="A468">
        <v>146800</v>
      </c>
      <c r="B468" t="s">
        <v>175</v>
      </c>
      <c r="C468" t="s">
        <v>174</v>
      </c>
      <c r="D468">
        <v>366</v>
      </c>
      <c r="E468" t="s">
        <v>12</v>
      </c>
      <c r="F468" t="s">
        <v>21</v>
      </c>
      <c r="G468" t="s">
        <v>9</v>
      </c>
      <c r="H468" t="s">
        <v>14</v>
      </c>
      <c r="I468" s="21">
        <v>45761</v>
      </c>
      <c r="J468" s="21">
        <v>45763</v>
      </c>
      <c r="K468" s="21">
        <v>45854</v>
      </c>
      <c r="L468" s="21">
        <v>45854</v>
      </c>
      <c r="M468" s="22">
        <v>120000000</v>
      </c>
      <c r="N468" t="s">
        <v>10</v>
      </c>
      <c r="O468" t="s">
        <v>24</v>
      </c>
      <c r="P468" t="s">
        <v>11</v>
      </c>
      <c r="R468" s="21">
        <v>45761</v>
      </c>
      <c r="S468" s="21">
        <v>45763</v>
      </c>
      <c r="T468" s="21">
        <v>45854</v>
      </c>
      <c r="U468" s="21">
        <v>45854</v>
      </c>
      <c r="V468" s="23">
        <v>0.25277777777777777</v>
      </c>
      <c r="W468">
        <v>91</v>
      </c>
      <c r="X468" s="24">
        <v>833924.34978642839</v>
      </c>
      <c r="Y468" s="24">
        <v>833924.34978642839</v>
      </c>
      <c r="Z468" s="24">
        <v>901898.87829373218</v>
      </c>
      <c r="AA468" s="24">
        <v>901898.87829373218</v>
      </c>
      <c r="AB468" s="24">
        <f t="shared" si="63"/>
        <v>901898.87829373218</v>
      </c>
      <c r="AC468">
        <v>0.92463176289130977</v>
      </c>
      <c r="AD468">
        <v>0</v>
      </c>
      <c r="AE468" s="22">
        <v>120000000</v>
      </c>
      <c r="AF468" s="25">
        <v>2.9732930053639521E-2</v>
      </c>
      <c r="AG468" s="26">
        <v>0</v>
      </c>
      <c r="AH468" s="27">
        <v>1</v>
      </c>
      <c r="AI468" s="27" t="s">
        <v>237</v>
      </c>
      <c r="AJ468" t="s">
        <v>237</v>
      </c>
      <c r="AK468" t="s">
        <v>10</v>
      </c>
    </row>
    <row r="469" spans="1:37" ht="15" customHeight="1" x14ac:dyDescent="0.25">
      <c r="A469">
        <v>146801</v>
      </c>
      <c r="B469" t="s">
        <v>175</v>
      </c>
      <c r="C469" t="s">
        <v>174</v>
      </c>
      <c r="D469">
        <v>366</v>
      </c>
      <c r="E469" t="s">
        <v>12</v>
      </c>
      <c r="F469" t="s">
        <v>21</v>
      </c>
      <c r="G469" t="s">
        <v>9</v>
      </c>
      <c r="H469" t="s">
        <v>14</v>
      </c>
      <c r="I469" s="21">
        <v>45852</v>
      </c>
      <c r="J469" s="21">
        <v>45854</v>
      </c>
      <c r="K469" s="21">
        <v>45946</v>
      </c>
      <c r="L469" s="21">
        <v>45946</v>
      </c>
      <c r="M469" s="22">
        <v>120000000</v>
      </c>
      <c r="N469" t="s">
        <v>10</v>
      </c>
      <c r="O469" t="s">
        <v>24</v>
      </c>
      <c r="P469" t="s">
        <v>11</v>
      </c>
      <c r="R469" s="21">
        <v>45852</v>
      </c>
      <c r="S469" s="21">
        <v>45854</v>
      </c>
      <c r="T469" s="21">
        <v>45946</v>
      </c>
      <c r="U469" s="21">
        <v>45946</v>
      </c>
      <c r="V469" s="23">
        <v>0.25555555555555554</v>
      </c>
      <c r="W469">
        <v>92</v>
      </c>
      <c r="X469" s="24">
        <v>829427.80527781427</v>
      </c>
      <c r="Y469" s="24">
        <v>829427.80527781427</v>
      </c>
      <c r="Z469" s="24">
        <v>903376.04513950786</v>
      </c>
      <c r="AA469" s="24">
        <v>903376.04513950786</v>
      </c>
      <c r="AB469" s="24">
        <f t="shared" si="63"/>
        <v>903376.04513950786</v>
      </c>
      <c r="AC469">
        <v>0.9181423502874998</v>
      </c>
      <c r="AD469">
        <v>0</v>
      </c>
      <c r="AE469" s="22">
        <v>120000000</v>
      </c>
      <c r="AF469" s="25">
        <v>2.9457914515418737E-2</v>
      </c>
      <c r="AG469" s="26">
        <v>0</v>
      </c>
      <c r="AH469" s="27">
        <v>1</v>
      </c>
      <c r="AI469" s="27" t="s">
        <v>237</v>
      </c>
      <c r="AJ469" t="s">
        <v>237</v>
      </c>
      <c r="AK469" t="s">
        <v>10</v>
      </c>
    </row>
    <row r="470" spans="1:37" ht="15" customHeight="1" x14ac:dyDescent="0.25">
      <c r="A470">
        <v>146802</v>
      </c>
      <c r="B470" t="s">
        <v>175</v>
      </c>
      <c r="C470" t="s">
        <v>174</v>
      </c>
      <c r="D470">
        <v>366</v>
      </c>
      <c r="E470" t="s">
        <v>12</v>
      </c>
      <c r="F470" t="s">
        <v>21</v>
      </c>
      <c r="G470" t="s">
        <v>9</v>
      </c>
      <c r="H470" t="s">
        <v>14</v>
      </c>
      <c r="I470" s="21">
        <v>45944</v>
      </c>
      <c r="J470" s="21">
        <v>45946</v>
      </c>
      <c r="K470" s="21">
        <v>46038</v>
      </c>
      <c r="L470" s="21">
        <v>46038</v>
      </c>
      <c r="M470" s="22">
        <v>120000000</v>
      </c>
      <c r="N470" t="s">
        <v>10</v>
      </c>
      <c r="O470" t="s">
        <v>24</v>
      </c>
      <c r="P470" t="s">
        <v>11</v>
      </c>
      <c r="R470" s="21">
        <v>45944</v>
      </c>
      <c r="S470" s="21">
        <v>45946</v>
      </c>
      <c r="T470" s="21">
        <v>46038</v>
      </c>
      <c r="U470" s="21">
        <v>46038</v>
      </c>
      <c r="V470" s="23">
        <v>0.25555555555555554</v>
      </c>
      <c r="W470">
        <v>92</v>
      </c>
      <c r="X470" s="24">
        <v>821134.7410519101</v>
      </c>
      <c r="Y470" s="24">
        <v>821134.7410519101</v>
      </c>
      <c r="Z470" s="24">
        <v>900615.25718909688</v>
      </c>
      <c r="AA470" s="24">
        <v>900615.25718909688</v>
      </c>
      <c r="AB470" s="24">
        <f t="shared" si="63"/>
        <v>900615.25718909688</v>
      </c>
      <c r="AC470">
        <v>0.91174864571442771</v>
      </c>
      <c r="AD470">
        <v>0</v>
      </c>
      <c r="AE470" s="22">
        <v>120000000</v>
      </c>
      <c r="AF470" s="25">
        <v>2.9367888821383595E-2</v>
      </c>
      <c r="AG470" s="26">
        <v>0</v>
      </c>
      <c r="AH470" s="27">
        <v>1</v>
      </c>
      <c r="AI470" s="27" t="s">
        <v>237</v>
      </c>
      <c r="AJ470" t="s">
        <v>237</v>
      </c>
      <c r="AK470" t="s">
        <v>10</v>
      </c>
    </row>
    <row r="471" spans="1:37" ht="15" hidden="1" customHeight="1" x14ac:dyDescent="0.25">
      <c r="A471">
        <v>176390</v>
      </c>
      <c r="B471" t="s">
        <v>60</v>
      </c>
      <c r="C471" t="s">
        <v>61</v>
      </c>
      <c r="D471">
        <v>367</v>
      </c>
      <c r="E471" t="s">
        <v>12</v>
      </c>
      <c r="F471" t="s">
        <v>21</v>
      </c>
      <c r="G471" t="s">
        <v>9</v>
      </c>
      <c r="H471" t="s">
        <v>26</v>
      </c>
      <c r="J471" s="21">
        <v>45309</v>
      </c>
      <c r="K471" s="21">
        <v>45400</v>
      </c>
      <c r="L471" s="21">
        <v>45400</v>
      </c>
      <c r="M471" s="22">
        <v>67000000</v>
      </c>
      <c r="N471" t="s">
        <v>10</v>
      </c>
      <c r="O471">
        <v>1.375E-2</v>
      </c>
      <c r="P471" t="s">
        <v>11</v>
      </c>
      <c r="R471" s="21">
        <v>45400</v>
      </c>
      <c r="S471" s="21">
        <v>45309</v>
      </c>
      <c r="T471" s="21">
        <v>45400</v>
      </c>
      <c r="U471" s="21">
        <v>45400</v>
      </c>
      <c r="V471" s="23">
        <v>0.25277777777777777</v>
      </c>
      <c r="W471">
        <v>91</v>
      </c>
      <c r="X471" s="24">
        <v>-223457.34423927186</v>
      </c>
      <c r="Y471" s="24">
        <v>-223457.34423927186</v>
      </c>
      <c r="Z471" s="24">
        <v>-232871.52777777778</v>
      </c>
      <c r="AA471" s="24">
        <v>-232871.52777777778</v>
      </c>
      <c r="AB471" s="24">
        <f t="shared" ref="AB471:AB478" si="64">AA471</f>
        <v>-232871.52777777778</v>
      </c>
      <c r="AC471">
        <v>0.95957348831631495</v>
      </c>
      <c r="AD471">
        <v>0</v>
      </c>
      <c r="AE471" s="22">
        <v>67000000</v>
      </c>
      <c r="AF471" s="25">
        <v>1.375E-2</v>
      </c>
      <c r="AG471" s="26">
        <v>0</v>
      </c>
      <c r="AH471" s="27">
        <v>1</v>
      </c>
      <c r="AI471" s="27" t="s">
        <v>237</v>
      </c>
      <c r="AJ471" t="s">
        <v>237</v>
      </c>
      <c r="AK471" t="s">
        <v>10</v>
      </c>
    </row>
    <row r="472" spans="1:37" ht="15" hidden="1" customHeight="1" x14ac:dyDescent="0.25">
      <c r="A472">
        <v>176391</v>
      </c>
      <c r="B472" t="s">
        <v>60</v>
      </c>
      <c r="C472" t="s">
        <v>61</v>
      </c>
      <c r="D472">
        <v>367</v>
      </c>
      <c r="E472" t="s">
        <v>12</v>
      </c>
      <c r="F472" t="s">
        <v>21</v>
      </c>
      <c r="G472" t="s">
        <v>9</v>
      </c>
      <c r="H472" t="s">
        <v>26</v>
      </c>
      <c r="J472" s="21">
        <v>45400</v>
      </c>
      <c r="K472" s="21">
        <v>45491</v>
      </c>
      <c r="L472" s="21">
        <v>45491</v>
      </c>
      <c r="M472" s="22">
        <v>67000000</v>
      </c>
      <c r="N472" t="s">
        <v>10</v>
      </c>
      <c r="O472">
        <v>1.375E-2</v>
      </c>
      <c r="P472" t="s">
        <v>11</v>
      </c>
      <c r="R472" s="21">
        <v>45491</v>
      </c>
      <c r="S472" s="21">
        <v>45400</v>
      </c>
      <c r="T472" s="21">
        <v>45491</v>
      </c>
      <c r="U472" s="21">
        <v>45491</v>
      </c>
      <c r="V472" s="23">
        <v>0.25277777777777777</v>
      </c>
      <c r="W472">
        <v>91</v>
      </c>
      <c r="X472" s="24">
        <v>-221655.05938359344</v>
      </c>
      <c r="Y472" s="24">
        <v>-221655.05938359344</v>
      </c>
      <c r="Z472" s="24">
        <v>-232871.52777777778</v>
      </c>
      <c r="AA472" s="24">
        <v>-232871.52777777778</v>
      </c>
      <c r="AB472" s="24">
        <f t="shared" si="64"/>
        <v>-232871.52777777778</v>
      </c>
      <c r="AC472">
        <v>0.9518340928098008</v>
      </c>
      <c r="AD472">
        <v>0</v>
      </c>
      <c r="AE472" s="22">
        <v>67000000</v>
      </c>
      <c r="AF472" s="25">
        <v>1.375E-2</v>
      </c>
      <c r="AG472" s="26">
        <v>0</v>
      </c>
      <c r="AH472" s="27">
        <v>1</v>
      </c>
      <c r="AI472" s="27" t="s">
        <v>237</v>
      </c>
      <c r="AJ472" t="s">
        <v>237</v>
      </c>
      <c r="AK472" t="s">
        <v>10</v>
      </c>
    </row>
    <row r="473" spans="1:37" ht="15" hidden="1" customHeight="1" x14ac:dyDescent="0.25">
      <c r="A473">
        <v>176392</v>
      </c>
      <c r="B473" t="s">
        <v>60</v>
      </c>
      <c r="C473" t="s">
        <v>61</v>
      </c>
      <c r="D473">
        <v>367</v>
      </c>
      <c r="E473" t="s">
        <v>12</v>
      </c>
      <c r="F473" t="s">
        <v>21</v>
      </c>
      <c r="G473" t="s">
        <v>9</v>
      </c>
      <c r="H473" t="s">
        <v>26</v>
      </c>
      <c r="J473" s="21">
        <v>45491</v>
      </c>
      <c r="K473" s="21">
        <v>45583</v>
      </c>
      <c r="L473" s="21">
        <v>45583</v>
      </c>
      <c r="M473" s="22">
        <v>67000000</v>
      </c>
      <c r="N473" t="s">
        <v>10</v>
      </c>
      <c r="O473">
        <v>1.375E-2</v>
      </c>
      <c r="P473" t="s">
        <v>11</v>
      </c>
      <c r="R473" s="21">
        <v>45583</v>
      </c>
      <c r="S473" s="21">
        <v>45491</v>
      </c>
      <c r="T473" s="21">
        <v>45583</v>
      </c>
      <c r="U473" s="21">
        <v>45583</v>
      </c>
      <c r="V473" s="23">
        <v>0.25555555555555554</v>
      </c>
      <c r="W473">
        <v>92</v>
      </c>
      <c r="X473" s="24">
        <v>-222375.36560877576</v>
      </c>
      <c r="Y473" s="24">
        <v>-222375.36560877576</v>
      </c>
      <c r="Z473" s="24">
        <v>-235430.55555555553</v>
      </c>
      <c r="AA473" s="24">
        <v>-235430.55555555553</v>
      </c>
      <c r="AB473" s="24">
        <f t="shared" si="64"/>
        <v>-235430.55555555553</v>
      </c>
      <c r="AC473">
        <v>0.9445475974179609</v>
      </c>
      <c r="AD473">
        <v>0</v>
      </c>
      <c r="AE473" s="22">
        <v>67000000</v>
      </c>
      <c r="AF473" s="25">
        <v>1.375E-2</v>
      </c>
      <c r="AG473" s="26">
        <v>0</v>
      </c>
      <c r="AH473" s="27">
        <v>1</v>
      </c>
      <c r="AI473" s="27" t="s">
        <v>237</v>
      </c>
      <c r="AJ473" t="s">
        <v>237</v>
      </c>
      <c r="AK473" t="s">
        <v>10</v>
      </c>
    </row>
    <row r="474" spans="1:37" ht="15" hidden="1" customHeight="1" x14ac:dyDescent="0.25">
      <c r="A474">
        <v>176393</v>
      </c>
      <c r="B474" t="s">
        <v>60</v>
      </c>
      <c r="C474" t="s">
        <v>61</v>
      </c>
      <c r="D474">
        <v>367</v>
      </c>
      <c r="E474" t="s">
        <v>12</v>
      </c>
      <c r="F474" t="s">
        <v>21</v>
      </c>
      <c r="G474" t="s">
        <v>9</v>
      </c>
      <c r="H474" t="s">
        <v>26</v>
      </c>
      <c r="J474" s="21">
        <v>45583</v>
      </c>
      <c r="K474" s="21">
        <v>45677</v>
      </c>
      <c r="L474" s="21">
        <v>45677</v>
      </c>
      <c r="M474" s="22">
        <v>67000000</v>
      </c>
      <c r="N474" t="s">
        <v>10</v>
      </c>
      <c r="O474">
        <v>1.375E-2</v>
      </c>
      <c r="P474" t="s">
        <v>11</v>
      </c>
      <c r="R474" s="21">
        <v>45677</v>
      </c>
      <c r="S474" s="21">
        <v>45583</v>
      </c>
      <c r="T474" s="21">
        <v>45677</v>
      </c>
      <c r="U474" s="21">
        <v>45677</v>
      </c>
      <c r="V474" s="23">
        <v>0.26111111111111113</v>
      </c>
      <c r="W474">
        <v>94</v>
      </c>
      <c r="X474" s="24">
        <v>-225507.46176064695</v>
      </c>
      <c r="Y474" s="24">
        <v>-225507.46176064695</v>
      </c>
      <c r="Z474" s="24">
        <v>-240548.61111111112</v>
      </c>
      <c r="AA474" s="24">
        <v>-240548.61111111112</v>
      </c>
      <c r="AB474" s="24">
        <f t="shared" si="64"/>
        <v>-240548.61111111112</v>
      </c>
      <c r="AC474">
        <v>0.93747147704994827</v>
      </c>
      <c r="AD474">
        <v>0</v>
      </c>
      <c r="AE474" s="22">
        <v>67000000</v>
      </c>
      <c r="AF474" s="25">
        <v>1.375E-2</v>
      </c>
      <c r="AG474" s="26">
        <v>0</v>
      </c>
      <c r="AH474" s="27">
        <v>1</v>
      </c>
      <c r="AI474" s="27" t="s">
        <v>237</v>
      </c>
      <c r="AJ474" t="s">
        <v>237</v>
      </c>
      <c r="AK474" t="s">
        <v>10</v>
      </c>
    </row>
    <row r="475" spans="1:37" ht="15" hidden="1" customHeight="1" x14ac:dyDescent="0.25">
      <c r="A475">
        <v>176394</v>
      </c>
      <c r="B475" t="s">
        <v>60</v>
      </c>
      <c r="C475" t="s">
        <v>61</v>
      </c>
      <c r="D475">
        <v>367</v>
      </c>
      <c r="E475" t="s">
        <v>12</v>
      </c>
      <c r="F475" t="s">
        <v>21</v>
      </c>
      <c r="G475" t="s">
        <v>9</v>
      </c>
      <c r="H475" t="s">
        <v>26</v>
      </c>
      <c r="J475" s="21">
        <v>45677</v>
      </c>
      <c r="K475" s="21">
        <v>45765</v>
      </c>
      <c r="L475" s="21">
        <v>45765</v>
      </c>
      <c r="M475" s="22">
        <v>67000000</v>
      </c>
      <c r="N475" t="s">
        <v>10</v>
      </c>
      <c r="O475">
        <v>1.375E-2</v>
      </c>
      <c r="P475" t="s">
        <v>11</v>
      </c>
      <c r="R475" s="21">
        <v>45765</v>
      </c>
      <c r="S475" s="21">
        <v>45677</v>
      </c>
      <c r="T475" s="21">
        <v>45765</v>
      </c>
      <c r="U475" s="21">
        <v>45765</v>
      </c>
      <c r="V475" s="23">
        <v>0.24444444444444444</v>
      </c>
      <c r="W475">
        <v>88</v>
      </c>
      <c r="X475" s="24">
        <v>-209661.0959088527</v>
      </c>
      <c r="Y475" s="24">
        <v>-209661.0959088527</v>
      </c>
      <c r="Z475" s="24">
        <v>-225194.44444444444</v>
      </c>
      <c r="AA475" s="24">
        <v>-225194.44444444444</v>
      </c>
      <c r="AB475" s="24">
        <f t="shared" si="64"/>
        <v>-225194.44444444444</v>
      </c>
      <c r="AC475">
        <v>0.93102250557773503</v>
      </c>
      <c r="AD475">
        <v>0</v>
      </c>
      <c r="AE475" s="22">
        <v>67000000</v>
      </c>
      <c r="AF475" s="25">
        <v>1.375E-2</v>
      </c>
      <c r="AG475" s="26">
        <v>0</v>
      </c>
      <c r="AH475" s="27">
        <v>1</v>
      </c>
      <c r="AI475" s="27" t="s">
        <v>237</v>
      </c>
      <c r="AJ475" t="s">
        <v>237</v>
      </c>
      <c r="AK475" t="s">
        <v>10</v>
      </c>
    </row>
    <row r="476" spans="1:37" ht="15" hidden="1" customHeight="1" x14ac:dyDescent="0.25">
      <c r="A476">
        <v>176395</v>
      </c>
      <c r="B476" t="s">
        <v>60</v>
      </c>
      <c r="C476" t="s">
        <v>61</v>
      </c>
      <c r="D476">
        <v>367</v>
      </c>
      <c r="E476" t="s">
        <v>12</v>
      </c>
      <c r="F476" t="s">
        <v>21</v>
      </c>
      <c r="G476" t="s">
        <v>9</v>
      </c>
      <c r="H476" t="s">
        <v>26</v>
      </c>
      <c r="J476" s="21">
        <v>45765</v>
      </c>
      <c r="K476" s="21">
        <v>45856</v>
      </c>
      <c r="L476" s="21">
        <v>45856</v>
      </c>
      <c r="M476" s="22">
        <v>67000000</v>
      </c>
      <c r="N476" t="s">
        <v>10</v>
      </c>
      <c r="O476">
        <v>1.375E-2</v>
      </c>
      <c r="P476" t="s">
        <v>11</v>
      </c>
      <c r="R476" s="21">
        <v>45856</v>
      </c>
      <c r="S476" s="21">
        <v>45765</v>
      </c>
      <c r="T476" s="21">
        <v>45856</v>
      </c>
      <c r="U476" s="21">
        <v>45856</v>
      </c>
      <c r="V476" s="23">
        <v>0.25277777777777777</v>
      </c>
      <c r="W476">
        <v>91</v>
      </c>
      <c r="X476" s="24">
        <v>-215287.28417622508</v>
      </c>
      <c r="Y476" s="24">
        <v>-215287.28417622508</v>
      </c>
      <c r="Z476" s="24">
        <v>-232871.52777777778</v>
      </c>
      <c r="AA476" s="24">
        <v>-232871.52777777778</v>
      </c>
      <c r="AB476" s="24">
        <f t="shared" si="64"/>
        <v>-232871.52777777778</v>
      </c>
      <c r="AC476">
        <v>0.92448950814488229</v>
      </c>
      <c r="AD476">
        <v>0</v>
      </c>
      <c r="AE476" s="22">
        <v>67000000</v>
      </c>
      <c r="AF476" s="25">
        <v>1.375E-2</v>
      </c>
      <c r="AG476" s="26">
        <v>0</v>
      </c>
      <c r="AH476" s="27">
        <v>1</v>
      </c>
      <c r="AI476" s="27" t="s">
        <v>237</v>
      </c>
      <c r="AJ476" t="s">
        <v>237</v>
      </c>
      <c r="AK476" t="s">
        <v>10</v>
      </c>
    </row>
    <row r="477" spans="1:37" ht="15" hidden="1" customHeight="1" x14ac:dyDescent="0.25">
      <c r="A477">
        <v>176396</v>
      </c>
      <c r="B477" t="s">
        <v>60</v>
      </c>
      <c r="C477" t="s">
        <v>61</v>
      </c>
      <c r="D477">
        <v>367</v>
      </c>
      <c r="E477" t="s">
        <v>12</v>
      </c>
      <c r="F477" t="s">
        <v>21</v>
      </c>
      <c r="G477" t="s">
        <v>9</v>
      </c>
      <c r="H477" t="s">
        <v>26</v>
      </c>
      <c r="J477" s="21">
        <v>45856</v>
      </c>
      <c r="K477" s="21">
        <v>45950</v>
      </c>
      <c r="L477" s="21">
        <v>45950</v>
      </c>
      <c r="M477" s="22">
        <v>67000000</v>
      </c>
      <c r="N477" t="s">
        <v>10</v>
      </c>
      <c r="O477">
        <v>1.375E-2</v>
      </c>
      <c r="P477" t="s">
        <v>11</v>
      </c>
      <c r="R477" s="21">
        <v>45950</v>
      </c>
      <c r="S477" s="21">
        <v>45856</v>
      </c>
      <c r="T477" s="21">
        <v>45950</v>
      </c>
      <c r="U477" s="21">
        <v>45950</v>
      </c>
      <c r="V477" s="23">
        <v>0.26111111111111113</v>
      </c>
      <c r="W477">
        <v>94</v>
      </c>
      <c r="X477" s="24">
        <v>-220790.55942554507</v>
      </c>
      <c r="Y477" s="24">
        <v>-220790.55942554507</v>
      </c>
      <c r="Z477" s="24">
        <v>-240548.61111111112</v>
      </c>
      <c r="AA477" s="24">
        <v>-240548.61111111112</v>
      </c>
      <c r="AB477" s="24">
        <f t="shared" si="64"/>
        <v>-240548.61111111112</v>
      </c>
      <c r="AC477">
        <v>0.91786254098786013</v>
      </c>
      <c r="AD477">
        <v>0</v>
      </c>
      <c r="AE477" s="22">
        <v>67000000</v>
      </c>
      <c r="AF477" s="25">
        <v>1.375E-2</v>
      </c>
      <c r="AG477" s="26">
        <v>0</v>
      </c>
      <c r="AH477" s="27">
        <v>1</v>
      </c>
      <c r="AI477" s="27" t="s">
        <v>237</v>
      </c>
      <c r="AJ477" t="s">
        <v>237</v>
      </c>
      <c r="AK477" t="s">
        <v>10</v>
      </c>
    </row>
    <row r="478" spans="1:37" ht="15" hidden="1" customHeight="1" x14ac:dyDescent="0.25">
      <c r="A478">
        <v>176397</v>
      </c>
      <c r="B478" t="s">
        <v>60</v>
      </c>
      <c r="C478" t="s">
        <v>61</v>
      </c>
      <c r="D478">
        <v>367</v>
      </c>
      <c r="E478" t="s">
        <v>12</v>
      </c>
      <c r="F478" t="s">
        <v>21</v>
      </c>
      <c r="G478" t="s">
        <v>9</v>
      </c>
      <c r="H478" t="s">
        <v>26</v>
      </c>
      <c r="J478" s="21">
        <v>45950</v>
      </c>
      <c r="K478" s="21">
        <v>46041</v>
      </c>
      <c r="L478" s="21">
        <v>46041</v>
      </c>
      <c r="M478" s="22">
        <v>67000000</v>
      </c>
      <c r="N478" t="s">
        <v>10</v>
      </c>
      <c r="O478">
        <v>1.375E-2</v>
      </c>
      <c r="P478" t="s">
        <v>11</v>
      </c>
      <c r="R478" s="21">
        <v>46041</v>
      </c>
      <c r="S478" s="21">
        <v>45950</v>
      </c>
      <c r="T478" s="21">
        <v>46041</v>
      </c>
      <c r="U478" s="21">
        <v>46041</v>
      </c>
      <c r="V478" s="23">
        <v>0.25277777777777777</v>
      </c>
      <c r="W478">
        <v>91</v>
      </c>
      <c r="X478" s="24">
        <v>-212272.06207114729</v>
      </c>
      <c r="Y478" s="24">
        <v>-212272.06207114729</v>
      </c>
      <c r="Z478" s="24">
        <v>-232871.52777777778</v>
      </c>
      <c r="AA478" s="24">
        <v>-232871.52777777778</v>
      </c>
      <c r="AB478" s="24">
        <f t="shared" si="64"/>
        <v>-232871.52777777778</v>
      </c>
      <c r="AC478">
        <v>0.91154150143126156</v>
      </c>
      <c r="AD478">
        <v>0</v>
      </c>
      <c r="AE478" s="22">
        <v>67000000</v>
      </c>
      <c r="AF478" s="25">
        <v>1.375E-2</v>
      </c>
      <c r="AG478" s="26">
        <v>0</v>
      </c>
      <c r="AH478" s="27">
        <v>1</v>
      </c>
      <c r="AI478" s="27" t="s">
        <v>237</v>
      </c>
      <c r="AJ478" t="s">
        <v>237</v>
      </c>
      <c r="AK478" t="s">
        <v>10</v>
      </c>
    </row>
    <row r="479" spans="1:37" ht="15" customHeight="1" x14ac:dyDescent="0.25">
      <c r="A479">
        <v>176398</v>
      </c>
      <c r="B479" t="s">
        <v>62</v>
      </c>
      <c r="C479" t="s">
        <v>61</v>
      </c>
      <c r="D479">
        <v>367</v>
      </c>
      <c r="E479" t="s">
        <v>12</v>
      </c>
      <c r="F479" t="s">
        <v>21</v>
      </c>
      <c r="G479" t="s">
        <v>9</v>
      </c>
      <c r="H479" t="s">
        <v>26</v>
      </c>
      <c r="I479" s="21">
        <v>45307</v>
      </c>
      <c r="J479" s="21">
        <v>45309</v>
      </c>
      <c r="K479" s="21">
        <v>45400</v>
      </c>
      <c r="L479" s="21">
        <v>45400</v>
      </c>
      <c r="M479" s="22">
        <v>67000000</v>
      </c>
      <c r="N479" t="s">
        <v>10</v>
      </c>
      <c r="O479" t="s">
        <v>24</v>
      </c>
      <c r="P479" t="s">
        <v>11</v>
      </c>
      <c r="R479" s="21">
        <v>45307</v>
      </c>
      <c r="S479" s="21">
        <v>45309</v>
      </c>
      <c r="T479" s="21">
        <v>45400</v>
      </c>
      <c r="U479" s="21">
        <v>45400</v>
      </c>
      <c r="V479" s="23">
        <v>0.25277777777777777</v>
      </c>
      <c r="W479">
        <v>91</v>
      </c>
      <c r="X479" s="24">
        <v>577176.61732687347</v>
      </c>
      <c r="Y479" s="24">
        <v>577176.61732687347</v>
      </c>
      <c r="Z479" s="24">
        <v>601492.87611061241</v>
      </c>
      <c r="AA479" s="24">
        <v>601492.87611061241</v>
      </c>
      <c r="AB479" s="24">
        <f t="shared" ref="AB479:AB486" si="65">IF(AA479&lt;0,0,AA479)</f>
        <v>601492.87611061241</v>
      </c>
      <c r="AC479">
        <v>0.95957348831631495</v>
      </c>
      <c r="AD479">
        <v>0</v>
      </c>
      <c r="AE479" s="22">
        <v>67000000</v>
      </c>
      <c r="AF479" s="25">
        <v>3.551540682299828E-2</v>
      </c>
      <c r="AG479" s="26">
        <v>0</v>
      </c>
      <c r="AH479" s="27">
        <v>1</v>
      </c>
      <c r="AI479" s="27" t="s">
        <v>237</v>
      </c>
      <c r="AJ479" t="s">
        <v>237</v>
      </c>
      <c r="AK479" t="s">
        <v>10</v>
      </c>
    </row>
    <row r="480" spans="1:37" ht="15" customHeight="1" x14ac:dyDescent="0.25">
      <c r="A480">
        <v>176399</v>
      </c>
      <c r="B480" t="s">
        <v>62</v>
      </c>
      <c r="C480" t="s">
        <v>61</v>
      </c>
      <c r="D480">
        <v>367</v>
      </c>
      <c r="E480" t="s">
        <v>12</v>
      </c>
      <c r="F480" t="s">
        <v>21</v>
      </c>
      <c r="G480" t="s">
        <v>9</v>
      </c>
      <c r="H480" t="s">
        <v>26</v>
      </c>
      <c r="I480" s="21">
        <v>45398</v>
      </c>
      <c r="J480" s="21">
        <v>45400</v>
      </c>
      <c r="K480" s="21">
        <v>45491</v>
      </c>
      <c r="L480" s="21">
        <v>45491</v>
      </c>
      <c r="M480" s="22">
        <v>67000000</v>
      </c>
      <c r="N480" t="s">
        <v>10</v>
      </c>
      <c r="O480" t="s">
        <v>24</v>
      </c>
      <c r="P480" t="s">
        <v>11</v>
      </c>
      <c r="R480" s="21">
        <v>45398</v>
      </c>
      <c r="S480" s="21">
        <v>45400</v>
      </c>
      <c r="T480" s="21">
        <v>45491</v>
      </c>
      <c r="U480" s="21">
        <v>45491</v>
      </c>
      <c r="V480" s="23">
        <v>0.25277777777777777</v>
      </c>
      <c r="W480">
        <v>91</v>
      </c>
      <c r="X480" s="24">
        <v>546948.19592324388</v>
      </c>
      <c r="Y480" s="24">
        <v>546948.19592324388</v>
      </c>
      <c r="Z480" s="24">
        <v>574625.55717946659</v>
      </c>
      <c r="AA480" s="24">
        <v>574625.55717946659</v>
      </c>
      <c r="AB480" s="24">
        <f t="shared" si="65"/>
        <v>574625.55717946659</v>
      </c>
      <c r="AC480">
        <v>0.9518340928098008</v>
      </c>
      <c r="AD480">
        <v>0</v>
      </c>
      <c r="AE480" s="22">
        <v>67000000</v>
      </c>
      <c r="AF480" s="25">
        <v>3.3929014365197303E-2</v>
      </c>
      <c r="AG480" s="26">
        <v>0</v>
      </c>
      <c r="AH480" s="27">
        <v>1</v>
      </c>
      <c r="AI480" s="27" t="s">
        <v>237</v>
      </c>
      <c r="AJ480" t="s">
        <v>237</v>
      </c>
      <c r="AK480" t="s">
        <v>10</v>
      </c>
    </row>
    <row r="481" spans="1:37" ht="15" customHeight="1" x14ac:dyDescent="0.25">
      <c r="A481">
        <v>176400</v>
      </c>
      <c r="B481" t="s">
        <v>62</v>
      </c>
      <c r="C481" t="s">
        <v>61</v>
      </c>
      <c r="D481">
        <v>367</v>
      </c>
      <c r="E481" t="s">
        <v>12</v>
      </c>
      <c r="F481" t="s">
        <v>21</v>
      </c>
      <c r="G481" t="s">
        <v>9</v>
      </c>
      <c r="H481" t="s">
        <v>26</v>
      </c>
      <c r="I481" s="21">
        <v>45489</v>
      </c>
      <c r="J481" s="21">
        <v>45491</v>
      </c>
      <c r="K481" s="21">
        <v>45583</v>
      </c>
      <c r="L481" s="21">
        <v>45583</v>
      </c>
      <c r="M481" s="22">
        <v>67000000</v>
      </c>
      <c r="N481" t="s">
        <v>10</v>
      </c>
      <c r="O481" t="s">
        <v>24</v>
      </c>
      <c r="P481" t="s">
        <v>11</v>
      </c>
      <c r="R481" s="21">
        <v>45489</v>
      </c>
      <c r="S481" s="21">
        <v>45491</v>
      </c>
      <c r="T481" s="21">
        <v>45583</v>
      </c>
      <c r="U481" s="21">
        <v>45583</v>
      </c>
      <c r="V481" s="23">
        <v>0.25555555555555554</v>
      </c>
      <c r="W481">
        <v>92</v>
      </c>
      <c r="X481" s="24">
        <v>524275.18225675303</v>
      </c>
      <c r="Y481" s="24">
        <v>524275.18225675303</v>
      </c>
      <c r="Z481" s="24">
        <v>555054.27539059427</v>
      </c>
      <c r="AA481" s="24">
        <v>555054.27539059427</v>
      </c>
      <c r="AB481" s="24">
        <f t="shared" si="65"/>
        <v>555054.27539059427</v>
      </c>
      <c r="AC481">
        <v>0.9445475974179609</v>
      </c>
      <c r="AD481">
        <v>0</v>
      </c>
      <c r="AE481" s="22">
        <v>67000000</v>
      </c>
      <c r="AF481" s="25">
        <v>3.2417186752208622E-2</v>
      </c>
      <c r="AG481" s="26">
        <v>0</v>
      </c>
      <c r="AH481" s="27">
        <v>1</v>
      </c>
      <c r="AI481" s="27" t="s">
        <v>237</v>
      </c>
      <c r="AJ481" t="s">
        <v>237</v>
      </c>
      <c r="AK481" t="s">
        <v>10</v>
      </c>
    </row>
    <row r="482" spans="1:37" ht="15" customHeight="1" x14ac:dyDescent="0.25">
      <c r="A482">
        <v>176401</v>
      </c>
      <c r="B482" t="s">
        <v>62</v>
      </c>
      <c r="C482" t="s">
        <v>61</v>
      </c>
      <c r="D482">
        <v>367</v>
      </c>
      <c r="E482" t="s">
        <v>12</v>
      </c>
      <c r="F482" t="s">
        <v>21</v>
      </c>
      <c r="G482" t="s">
        <v>9</v>
      </c>
      <c r="H482" t="s">
        <v>26</v>
      </c>
      <c r="I482" s="21">
        <v>45581</v>
      </c>
      <c r="J482" s="21">
        <v>45583</v>
      </c>
      <c r="K482" s="21">
        <v>45677</v>
      </c>
      <c r="L482" s="21">
        <v>45677</v>
      </c>
      <c r="M482" s="22">
        <v>67000000</v>
      </c>
      <c r="N482" t="s">
        <v>10</v>
      </c>
      <c r="O482" t="s">
        <v>24</v>
      </c>
      <c r="P482" t="s">
        <v>11</v>
      </c>
      <c r="R482" s="21">
        <v>45581</v>
      </c>
      <c r="S482" s="21">
        <v>45583</v>
      </c>
      <c r="T482" s="21">
        <v>45677</v>
      </c>
      <c r="U482" s="21">
        <v>45677</v>
      </c>
      <c r="V482" s="23">
        <v>0.26111111111111113</v>
      </c>
      <c r="W482">
        <v>94</v>
      </c>
      <c r="X482" s="24">
        <v>510080.97608276835</v>
      </c>
      <c r="Y482" s="24">
        <v>510080.97608276835</v>
      </c>
      <c r="Z482" s="24">
        <v>544102.92853698344</v>
      </c>
      <c r="AA482" s="24">
        <v>544102.92853698344</v>
      </c>
      <c r="AB482" s="24">
        <f t="shared" si="65"/>
        <v>544102.92853698344</v>
      </c>
      <c r="AC482">
        <v>0.93747147704994827</v>
      </c>
      <c r="AD482">
        <v>0</v>
      </c>
      <c r="AE482" s="22">
        <v>67000000</v>
      </c>
      <c r="AF482" s="25">
        <v>3.1101469398747857E-2</v>
      </c>
      <c r="AG482" s="26">
        <v>0</v>
      </c>
      <c r="AH482" s="27">
        <v>1</v>
      </c>
      <c r="AI482" s="27" t="s">
        <v>237</v>
      </c>
      <c r="AJ482" t="s">
        <v>237</v>
      </c>
      <c r="AK482" t="s">
        <v>10</v>
      </c>
    </row>
    <row r="483" spans="1:37" ht="15" customHeight="1" x14ac:dyDescent="0.25">
      <c r="A483">
        <v>176402</v>
      </c>
      <c r="B483" t="s">
        <v>62</v>
      </c>
      <c r="C483" t="s">
        <v>61</v>
      </c>
      <c r="D483">
        <v>367</v>
      </c>
      <c r="E483" t="s">
        <v>12</v>
      </c>
      <c r="F483" t="s">
        <v>21</v>
      </c>
      <c r="G483" t="s">
        <v>9</v>
      </c>
      <c r="H483" t="s">
        <v>26</v>
      </c>
      <c r="I483" s="21">
        <v>45673</v>
      </c>
      <c r="J483" s="21">
        <v>45677</v>
      </c>
      <c r="K483" s="21">
        <v>45765</v>
      </c>
      <c r="L483" s="21">
        <v>45765</v>
      </c>
      <c r="M483" s="22">
        <v>67000000</v>
      </c>
      <c r="N483" t="s">
        <v>10</v>
      </c>
      <c r="O483" t="s">
        <v>24</v>
      </c>
      <c r="P483" t="s">
        <v>11</v>
      </c>
      <c r="R483" s="21">
        <v>45673</v>
      </c>
      <c r="S483" s="21">
        <v>45677</v>
      </c>
      <c r="T483" s="21">
        <v>45765</v>
      </c>
      <c r="U483" s="21">
        <v>45765</v>
      </c>
      <c r="V483" s="23">
        <v>0.24444444444444444</v>
      </c>
      <c r="W483">
        <v>88</v>
      </c>
      <c r="X483" s="24">
        <v>460152.26789545413</v>
      </c>
      <c r="Y483" s="24">
        <v>460152.26789545413</v>
      </c>
      <c r="Z483" s="24">
        <v>494243.97921499447</v>
      </c>
      <c r="AA483" s="24">
        <v>494243.97921499447</v>
      </c>
      <c r="AB483" s="24">
        <f t="shared" si="65"/>
        <v>494243.97921499447</v>
      </c>
      <c r="AC483">
        <v>0.93102250557773503</v>
      </c>
      <c r="AD483">
        <v>0</v>
      </c>
      <c r="AE483" s="22">
        <v>67000000</v>
      </c>
      <c r="AF483" s="25">
        <v>3.0177719219368723E-2</v>
      </c>
      <c r="AG483" s="26">
        <v>0</v>
      </c>
      <c r="AH483" s="27">
        <v>1</v>
      </c>
      <c r="AI483" s="27" t="s">
        <v>237</v>
      </c>
      <c r="AJ483" t="s">
        <v>237</v>
      </c>
      <c r="AK483" t="s">
        <v>10</v>
      </c>
    </row>
    <row r="484" spans="1:37" ht="15" customHeight="1" x14ac:dyDescent="0.25">
      <c r="A484">
        <v>146774</v>
      </c>
      <c r="B484" t="s">
        <v>62</v>
      </c>
      <c r="C484" t="s">
        <v>61</v>
      </c>
      <c r="D484">
        <v>367</v>
      </c>
      <c r="E484" t="s">
        <v>12</v>
      </c>
      <c r="F484" t="s">
        <v>21</v>
      </c>
      <c r="G484" t="s">
        <v>9</v>
      </c>
      <c r="H484" t="s">
        <v>26</v>
      </c>
      <c r="I484" s="21">
        <v>45763</v>
      </c>
      <c r="J484" s="21">
        <v>45765</v>
      </c>
      <c r="K484" s="21">
        <v>45856</v>
      </c>
      <c r="L484" s="21">
        <v>45856</v>
      </c>
      <c r="M484" s="22">
        <v>67000000</v>
      </c>
      <c r="N484" t="s">
        <v>10</v>
      </c>
      <c r="O484" t="s">
        <v>24</v>
      </c>
      <c r="P484" t="s">
        <v>11</v>
      </c>
      <c r="R484" s="21">
        <v>45763</v>
      </c>
      <c r="S484" s="21">
        <v>45765</v>
      </c>
      <c r="T484" s="21">
        <v>45856</v>
      </c>
      <c r="U484" s="21">
        <v>45856</v>
      </c>
      <c r="V484" s="23">
        <v>0.25277777777777777</v>
      </c>
      <c r="W484">
        <v>91</v>
      </c>
      <c r="X484" s="24">
        <v>465410.9655916437</v>
      </c>
      <c r="Y484" s="24">
        <v>465410.9655916437</v>
      </c>
      <c r="Z484" s="24">
        <v>503424.82147315657</v>
      </c>
      <c r="AA484" s="24">
        <v>503424.82147315657</v>
      </c>
      <c r="AB484" s="24">
        <f t="shared" si="65"/>
        <v>503424.82147315657</v>
      </c>
      <c r="AC484">
        <v>0.92448950814488229</v>
      </c>
      <c r="AD484">
        <v>0</v>
      </c>
      <c r="AE484" s="22">
        <v>67000000</v>
      </c>
      <c r="AF484" s="25">
        <v>2.9724936153901319E-2</v>
      </c>
      <c r="AG484" s="26">
        <v>0</v>
      </c>
      <c r="AH484" s="27">
        <v>1</v>
      </c>
      <c r="AI484" s="27" t="s">
        <v>237</v>
      </c>
      <c r="AJ484" t="s">
        <v>237</v>
      </c>
      <c r="AK484" t="s">
        <v>10</v>
      </c>
    </row>
    <row r="485" spans="1:37" ht="15" customHeight="1" x14ac:dyDescent="0.25">
      <c r="A485">
        <v>146775</v>
      </c>
      <c r="B485" t="s">
        <v>62</v>
      </c>
      <c r="C485" t="s">
        <v>61</v>
      </c>
      <c r="D485">
        <v>367</v>
      </c>
      <c r="E485" t="s">
        <v>12</v>
      </c>
      <c r="F485" t="s">
        <v>21</v>
      </c>
      <c r="G485" t="s">
        <v>9</v>
      </c>
      <c r="H485" t="s">
        <v>26</v>
      </c>
      <c r="I485" s="21">
        <v>45854</v>
      </c>
      <c r="J485" s="21">
        <v>45856</v>
      </c>
      <c r="K485" s="21">
        <v>45950</v>
      </c>
      <c r="L485" s="21">
        <v>45950</v>
      </c>
      <c r="M485" s="22">
        <v>67000000</v>
      </c>
      <c r="N485" t="s">
        <v>10</v>
      </c>
      <c r="O485" t="s">
        <v>24</v>
      </c>
      <c r="P485" t="s">
        <v>11</v>
      </c>
      <c r="R485" s="21">
        <v>45854</v>
      </c>
      <c r="S485" s="21">
        <v>45856</v>
      </c>
      <c r="T485" s="21">
        <v>45950</v>
      </c>
      <c r="U485" s="21">
        <v>45950</v>
      </c>
      <c r="V485" s="23">
        <v>0.26111111111111113</v>
      </c>
      <c r="W485">
        <v>94</v>
      </c>
      <c r="X485" s="24">
        <v>472969.12338714441</v>
      </c>
      <c r="Y485" s="24">
        <v>472969.12338714441</v>
      </c>
      <c r="Z485" s="24">
        <v>515294.06884619774</v>
      </c>
      <c r="AA485" s="24">
        <v>515294.06884619774</v>
      </c>
      <c r="AB485" s="24">
        <f t="shared" si="65"/>
        <v>515294.06884619774</v>
      </c>
      <c r="AC485">
        <v>0.91786254098786013</v>
      </c>
      <c r="AD485">
        <v>0</v>
      </c>
      <c r="AE485" s="22">
        <v>67000000</v>
      </c>
      <c r="AF485" s="25">
        <v>2.9454726069328547E-2</v>
      </c>
      <c r="AG485" s="26">
        <v>0</v>
      </c>
      <c r="AH485" s="27">
        <v>1</v>
      </c>
      <c r="AI485" s="27" t="s">
        <v>237</v>
      </c>
      <c r="AJ485" t="s">
        <v>237</v>
      </c>
      <c r="AK485" t="s">
        <v>10</v>
      </c>
    </row>
    <row r="486" spans="1:37" ht="15" customHeight="1" x14ac:dyDescent="0.25">
      <c r="A486">
        <v>146776</v>
      </c>
      <c r="B486" t="s">
        <v>62</v>
      </c>
      <c r="C486" t="s">
        <v>61</v>
      </c>
      <c r="D486">
        <v>367</v>
      </c>
      <c r="E486" t="s">
        <v>12</v>
      </c>
      <c r="F486" t="s">
        <v>21</v>
      </c>
      <c r="G486" t="s">
        <v>9</v>
      </c>
      <c r="H486" t="s">
        <v>26</v>
      </c>
      <c r="I486" s="21">
        <v>45946</v>
      </c>
      <c r="J486" s="21">
        <v>45950</v>
      </c>
      <c r="K486" s="21">
        <v>46041</v>
      </c>
      <c r="L486" s="21">
        <v>46041</v>
      </c>
      <c r="M486" s="22">
        <v>67000000</v>
      </c>
      <c r="N486" t="s">
        <v>10</v>
      </c>
      <c r="O486" t="s">
        <v>24</v>
      </c>
      <c r="P486" t="s">
        <v>11</v>
      </c>
      <c r="R486" s="21">
        <v>45946</v>
      </c>
      <c r="S486" s="21">
        <v>45950</v>
      </c>
      <c r="T486" s="21">
        <v>46041</v>
      </c>
      <c r="U486" s="21">
        <v>46041</v>
      </c>
      <c r="V486" s="23">
        <v>0.25277777777777777</v>
      </c>
      <c r="W486">
        <v>91</v>
      </c>
      <c r="X486" s="24">
        <v>453386.52412717865</v>
      </c>
      <c r="Y486" s="24">
        <v>453386.52412717865</v>
      </c>
      <c r="Z486" s="24">
        <v>497384.40149493079</v>
      </c>
      <c r="AA486" s="24">
        <v>497384.40149493079</v>
      </c>
      <c r="AB486" s="24">
        <f t="shared" si="65"/>
        <v>497384.40149493079</v>
      </c>
      <c r="AC486">
        <v>0.91154150143126156</v>
      </c>
      <c r="AD486">
        <v>0</v>
      </c>
      <c r="AE486" s="22">
        <v>67000000</v>
      </c>
      <c r="AF486" s="25">
        <v>2.9368276945739725E-2</v>
      </c>
      <c r="AG486" s="26">
        <v>0</v>
      </c>
      <c r="AH486" s="27">
        <v>1</v>
      </c>
      <c r="AI486" s="27" t="s">
        <v>237</v>
      </c>
      <c r="AJ486" t="s">
        <v>237</v>
      </c>
      <c r="AK486" t="s">
        <v>10</v>
      </c>
    </row>
    <row r="487" spans="1:37" ht="15" hidden="1" customHeight="1" x14ac:dyDescent="0.25">
      <c r="A487">
        <v>146777</v>
      </c>
      <c r="B487" t="s">
        <v>63</v>
      </c>
      <c r="C487" t="s">
        <v>64</v>
      </c>
      <c r="D487">
        <v>368</v>
      </c>
      <c r="E487" t="s">
        <v>12</v>
      </c>
      <c r="F487" t="s">
        <v>21</v>
      </c>
      <c r="G487" t="s">
        <v>9</v>
      </c>
      <c r="H487" t="s">
        <v>26</v>
      </c>
      <c r="J487" s="21">
        <v>45350</v>
      </c>
      <c r="K487" s="21">
        <v>45440</v>
      </c>
      <c r="L487" s="21">
        <v>45440</v>
      </c>
      <c r="M487" s="22">
        <v>60000000</v>
      </c>
      <c r="N487" t="s">
        <v>10</v>
      </c>
      <c r="O487">
        <v>1.4024999999999999E-2</v>
      </c>
      <c r="P487" t="s">
        <v>11</v>
      </c>
      <c r="R487" s="21">
        <v>45440</v>
      </c>
      <c r="S487" s="21">
        <v>45350</v>
      </c>
      <c r="T487" s="21">
        <v>45440</v>
      </c>
      <c r="U487" s="21">
        <v>45440</v>
      </c>
      <c r="V487" s="23">
        <v>0.25</v>
      </c>
      <c r="W487">
        <v>90</v>
      </c>
      <c r="X487" s="24">
        <v>-201140.48646728182</v>
      </c>
      <c r="Y487" s="24">
        <v>-201140.48646728182</v>
      </c>
      <c r="Z487" s="24">
        <v>-210375</v>
      </c>
      <c r="AA487" s="24">
        <v>-210375</v>
      </c>
      <c r="AB487" s="24">
        <f t="shared" ref="AB487:AB494" si="66">AA487</f>
        <v>-210375</v>
      </c>
      <c r="AC487">
        <v>0.95610451083675252</v>
      </c>
      <c r="AD487">
        <v>0</v>
      </c>
      <c r="AE487" s="22">
        <v>60000000</v>
      </c>
      <c r="AF487" s="25">
        <v>1.4024999999999999E-2</v>
      </c>
      <c r="AG487" s="26">
        <v>0</v>
      </c>
      <c r="AH487" s="27">
        <v>1</v>
      </c>
      <c r="AI487" s="27" t="s">
        <v>237</v>
      </c>
      <c r="AJ487" t="s">
        <v>237</v>
      </c>
      <c r="AK487" t="s">
        <v>10</v>
      </c>
    </row>
    <row r="488" spans="1:37" ht="15" hidden="1" customHeight="1" x14ac:dyDescent="0.25">
      <c r="A488">
        <v>146778</v>
      </c>
      <c r="B488" t="s">
        <v>63</v>
      </c>
      <c r="C488" t="s">
        <v>64</v>
      </c>
      <c r="D488">
        <v>368</v>
      </c>
      <c r="E488" t="s">
        <v>12</v>
      </c>
      <c r="F488" t="s">
        <v>21</v>
      </c>
      <c r="G488" t="s">
        <v>9</v>
      </c>
      <c r="H488" t="s">
        <v>26</v>
      </c>
      <c r="J488" s="21">
        <v>45440</v>
      </c>
      <c r="K488" s="21">
        <v>45532</v>
      </c>
      <c r="L488" s="21">
        <v>45532</v>
      </c>
      <c r="M488" s="22">
        <v>60000000</v>
      </c>
      <c r="N488" t="s">
        <v>10</v>
      </c>
      <c r="O488">
        <v>1.4024999999999999E-2</v>
      </c>
      <c r="P488" t="s">
        <v>11</v>
      </c>
      <c r="R488" s="21">
        <v>45532</v>
      </c>
      <c r="S488" s="21">
        <v>45440</v>
      </c>
      <c r="T488" s="21">
        <v>45532</v>
      </c>
      <c r="U488" s="21">
        <v>45532</v>
      </c>
      <c r="V488" s="23">
        <v>0.25555555555555554</v>
      </c>
      <c r="W488">
        <v>92</v>
      </c>
      <c r="X488" s="24">
        <v>-203981.04924187169</v>
      </c>
      <c r="Y488" s="24">
        <v>-203981.04924187169</v>
      </c>
      <c r="Z488" s="24">
        <v>-215049.99999999997</v>
      </c>
      <c r="AA488" s="24">
        <v>-215049.99999999997</v>
      </c>
      <c r="AB488" s="24">
        <f t="shared" si="66"/>
        <v>-215049.99999999997</v>
      </c>
      <c r="AC488">
        <v>0.9485284782230724</v>
      </c>
      <c r="AD488">
        <v>0</v>
      </c>
      <c r="AE488" s="22">
        <v>60000000</v>
      </c>
      <c r="AF488" s="25">
        <v>1.4024999999999999E-2</v>
      </c>
      <c r="AG488" s="26">
        <v>0</v>
      </c>
      <c r="AH488" s="27">
        <v>1</v>
      </c>
      <c r="AI488" s="27" t="s">
        <v>237</v>
      </c>
      <c r="AJ488" t="s">
        <v>237</v>
      </c>
      <c r="AK488" t="s">
        <v>10</v>
      </c>
    </row>
    <row r="489" spans="1:37" ht="15" hidden="1" customHeight="1" x14ac:dyDescent="0.25">
      <c r="A489">
        <v>146779</v>
      </c>
      <c r="B489" t="s">
        <v>63</v>
      </c>
      <c r="C489" t="s">
        <v>64</v>
      </c>
      <c r="D489">
        <v>368</v>
      </c>
      <c r="E489" t="s">
        <v>12</v>
      </c>
      <c r="F489" t="s">
        <v>21</v>
      </c>
      <c r="G489" t="s">
        <v>9</v>
      </c>
      <c r="H489" t="s">
        <v>26</v>
      </c>
      <c r="J489" s="21">
        <v>45532</v>
      </c>
      <c r="K489" s="21">
        <v>45624</v>
      </c>
      <c r="L489" s="21">
        <v>45624</v>
      </c>
      <c r="M489" s="22">
        <v>60000000</v>
      </c>
      <c r="N489" t="s">
        <v>10</v>
      </c>
      <c r="O489">
        <v>1.4024999999999999E-2</v>
      </c>
      <c r="P489" t="s">
        <v>11</v>
      </c>
      <c r="R489" s="21">
        <v>45624</v>
      </c>
      <c r="S489" s="21">
        <v>45532</v>
      </c>
      <c r="T489" s="21">
        <v>45624</v>
      </c>
      <c r="U489" s="21">
        <v>45624</v>
      </c>
      <c r="V489" s="23">
        <v>0.25555555555555554</v>
      </c>
      <c r="W489">
        <v>92</v>
      </c>
      <c r="X489" s="24">
        <v>-202454.29541837092</v>
      </c>
      <c r="Y489" s="24">
        <v>-202454.29541837092</v>
      </c>
      <c r="Z489" s="24">
        <v>-215049.99999999997</v>
      </c>
      <c r="AA489" s="24">
        <v>-215049.99999999997</v>
      </c>
      <c r="AB489" s="24">
        <f t="shared" si="66"/>
        <v>-215049.99999999997</v>
      </c>
      <c r="AC489">
        <v>0.9414289487020272</v>
      </c>
      <c r="AD489">
        <v>0</v>
      </c>
      <c r="AE489" s="22">
        <v>60000000</v>
      </c>
      <c r="AF489" s="25">
        <v>1.4024999999999999E-2</v>
      </c>
      <c r="AG489" s="26">
        <v>0</v>
      </c>
      <c r="AH489" s="27">
        <v>1</v>
      </c>
      <c r="AI489" s="27" t="s">
        <v>237</v>
      </c>
      <c r="AJ489" t="s">
        <v>237</v>
      </c>
      <c r="AK489" t="s">
        <v>10</v>
      </c>
    </row>
    <row r="490" spans="1:37" ht="15" hidden="1" customHeight="1" x14ac:dyDescent="0.25">
      <c r="A490">
        <v>146780</v>
      </c>
      <c r="B490" t="s">
        <v>63</v>
      </c>
      <c r="C490" t="s">
        <v>64</v>
      </c>
      <c r="D490">
        <v>368</v>
      </c>
      <c r="E490" t="s">
        <v>12</v>
      </c>
      <c r="F490" t="s">
        <v>21</v>
      </c>
      <c r="G490" t="s">
        <v>9</v>
      </c>
      <c r="H490" t="s">
        <v>26</v>
      </c>
      <c r="J490" s="21">
        <v>45624</v>
      </c>
      <c r="K490" s="21">
        <v>45716</v>
      </c>
      <c r="L490" s="21">
        <v>45716</v>
      </c>
      <c r="M490" s="22">
        <v>60000000</v>
      </c>
      <c r="N490" t="s">
        <v>10</v>
      </c>
      <c r="O490">
        <v>1.4024999999999999E-2</v>
      </c>
      <c r="P490" t="s">
        <v>11</v>
      </c>
      <c r="R490" s="21">
        <v>45716</v>
      </c>
      <c r="S490" s="21">
        <v>45624</v>
      </c>
      <c r="T490" s="21">
        <v>45716</v>
      </c>
      <c r="U490" s="21">
        <v>45716</v>
      </c>
      <c r="V490" s="23">
        <v>0.25555555555555554</v>
      </c>
      <c r="W490">
        <v>92</v>
      </c>
      <c r="X490" s="24">
        <v>-200984.90103572357</v>
      </c>
      <c r="Y490" s="24">
        <v>-200984.90103572357</v>
      </c>
      <c r="Z490" s="24">
        <v>-215049.99999999997</v>
      </c>
      <c r="AA490" s="24">
        <v>-215049.99999999997</v>
      </c>
      <c r="AB490" s="24">
        <f t="shared" si="66"/>
        <v>-215049.99999999997</v>
      </c>
      <c r="AC490">
        <v>0.93459614524865653</v>
      </c>
      <c r="AD490">
        <v>0</v>
      </c>
      <c r="AE490" s="22">
        <v>60000000</v>
      </c>
      <c r="AF490" s="25">
        <v>1.4024999999999999E-2</v>
      </c>
      <c r="AG490" s="26">
        <v>0</v>
      </c>
      <c r="AH490" s="27">
        <v>1</v>
      </c>
      <c r="AI490" s="27" t="s">
        <v>237</v>
      </c>
      <c r="AJ490" t="s">
        <v>237</v>
      </c>
      <c r="AK490" t="s">
        <v>10</v>
      </c>
    </row>
    <row r="491" spans="1:37" ht="15" hidden="1" customHeight="1" x14ac:dyDescent="0.25">
      <c r="A491">
        <v>146781</v>
      </c>
      <c r="B491" t="s">
        <v>63</v>
      </c>
      <c r="C491" t="s">
        <v>64</v>
      </c>
      <c r="D491">
        <v>368</v>
      </c>
      <c r="E491" t="s">
        <v>12</v>
      </c>
      <c r="F491" t="s">
        <v>21</v>
      </c>
      <c r="G491" t="s">
        <v>9</v>
      </c>
      <c r="H491" t="s">
        <v>26</v>
      </c>
      <c r="J491" s="21">
        <v>45716</v>
      </c>
      <c r="K491" s="21">
        <v>45805</v>
      </c>
      <c r="L491" s="21">
        <v>45805</v>
      </c>
      <c r="M491" s="22">
        <v>60000000</v>
      </c>
      <c r="N491" t="s">
        <v>10</v>
      </c>
      <c r="O491">
        <v>1.4024999999999999E-2</v>
      </c>
      <c r="P491" t="s">
        <v>11</v>
      </c>
      <c r="R491" s="21">
        <v>45805</v>
      </c>
      <c r="S491" s="21">
        <v>45716</v>
      </c>
      <c r="T491" s="21">
        <v>45805</v>
      </c>
      <c r="U491" s="21">
        <v>45805</v>
      </c>
      <c r="V491" s="23">
        <v>0.24722222222222223</v>
      </c>
      <c r="W491">
        <v>89</v>
      </c>
      <c r="X491" s="24">
        <v>-193086.91544445109</v>
      </c>
      <c r="Y491" s="24">
        <v>-193086.91544445109</v>
      </c>
      <c r="Z491" s="24">
        <v>-208037.5</v>
      </c>
      <c r="AA491" s="24">
        <v>-208037.5</v>
      </c>
      <c r="AB491" s="24">
        <f t="shared" si="66"/>
        <v>-208037.5</v>
      </c>
      <c r="AC491">
        <v>0.9281351460407431</v>
      </c>
      <c r="AD491">
        <v>0</v>
      </c>
      <c r="AE491" s="22">
        <v>60000000</v>
      </c>
      <c r="AF491" s="25">
        <v>1.4024999999999999E-2</v>
      </c>
      <c r="AG491" s="26">
        <v>0</v>
      </c>
      <c r="AH491" s="27">
        <v>1</v>
      </c>
      <c r="AI491" s="27" t="s">
        <v>237</v>
      </c>
      <c r="AJ491" t="s">
        <v>237</v>
      </c>
      <c r="AK491" t="s">
        <v>10</v>
      </c>
    </row>
    <row r="492" spans="1:37" ht="15" hidden="1" customHeight="1" x14ac:dyDescent="0.25">
      <c r="A492">
        <v>146782</v>
      </c>
      <c r="B492" t="s">
        <v>63</v>
      </c>
      <c r="C492" t="s">
        <v>64</v>
      </c>
      <c r="D492">
        <v>368</v>
      </c>
      <c r="E492" t="s">
        <v>12</v>
      </c>
      <c r="F492" t="s">
        <v>21</v>
      </c>
      <c r="G492" t="s">
        <v>9</v>
      </c>
      <c r="H492" t="s">
        <v>26</v>
      </c>
      <c r="J492" s="21">
        <v>45805</v>
      </c>
      <c r="K492" s="21">
        <v>45897</v>
      </c>
      <c r="L492" s="21">
        <v>45897</v>
      </c>
      <c r="M492" s="22">
        <v>60000000</v>
      </c>
      <c r="N492" t="s">
        <v>10</v>
      </c>
      <c r="O492">
        <v>1.4024999999999999E-2</v>
      </c>
      <c r="P492" t="s">
        <v>11</v>
      </c>
      <c r="R492" s="21">
        <v>45897</v>
      </c>
      <c r="S492" s="21">
        <v>45805</v>
      </c>
      <c r="T492" s="21">
        <v>45897</v>
      </c>
      <c r="U492" s="21">
        <v>45897</v>
      </c>
      <c r="V492" s="23">
        <v>0.25555555555555554</v>
      </c>
      <c r="W492">
        <v>92</v>
      </c>
      <c r="X492" s="24">
        <v>-198186.9140858996</v>
      </c>
      <c r="Y492" s="24">
        <v>-198186.9140858996</v>
      </c>
      <c r="Z492" s="24">
        <v>-215049.99999999997</v>
      </c>
      <c r="AA492" s="24">
        <v>-215049.99999999997</v>
      </c>
      <c r="AB492" s="24">
        <f t="shared" si="66"/>
        <v>-215049.99999999997</v>
      </c>
      <c r="AC492">
        <v>0.92158527824180247</v>
      </c>
      <c r="AD492">
        <v>0</v>
      </c>
      <c r="AE492" s="22">
        <v>60000000</v>
      </c>
      <c r="AF492" s="25">
        <v>1.4024999999999999E-2</v>
      </c>
      <c r="AG492" s="26">
        <v>0</v>
      </c>
      <c r="AH492" s="27">
        <v>1</v>
      </c>
      <c r="AI492" s="27" t="s">
        <v>237</v>
      </c>
      <c r="AJ492" t="s">
        <v>237</v>
      </c>
      <c r="AK492" t="s">
        <v>10</v>
      </c>
    </row>
    <row r="493" spans="1:37" ht="15" hidden="1" customHeight="1" x14ac:dyDescent="0.25">
      <c r="A493">
        <v>146783</v>
      </c>
      <c r="B493" t="s">
        <v>63</v>
      </c>
      <c r="C493" t="s">
        <v>64</v>
      </c>
      <c r="D493">
        <v>368</v>
      </c>
      <c r="E493" t="s">
        <v>12</v>
      </c>
      <c r="F493" t="s">
        <v>21</v>
      </c>
      <c r="G493" t="s">
        <v>9</v>
      </c>
      <c r="H493" t="s">
        <v>26</v>
      </c>
      <c r="J493" s="21">
        <v>45897</v>
      </c>
      <c r="K493" s="21">
        <v>45989</v>
      </c>
      <c r="L493" s="21">
        <v>45989</v>
      </c>
      <c r="M493" s="22">
        <v>60000000</v>
      </c>
      <c r="N493" t="s">
        <v>10</v>
      </c>
      <c r="O493">
        <v>1.4024999999999999E-2</v>
      </c>
      <c r="P493" t="s">
        <v>11</v>
      </c>
      <c r="R493" s="21">
        <v>45989</v>
      </c>
      <c r="S493" s="21">
        <v>45897</v>
      </c>
      <c r="T493" s="21">
        <v>45989</v>
      </c>
      <c r="U493" s="21">
        <v>45989</v>
      </c>
      <c r="V493" s="23">
        <v>0.25555555555555554</v>
      </c>
      <c r="W493">
        <v>92</v>
      </c>
      <c r="X493" s="24">
        <v>-196801.60751677127</v>
      </c>
      <c r="Y493" s="24">
        <v>-196801.60751677127</v>
      </c>
      <c r="Z493" s="24">
        <v>-215049.99999999997</v>
      </c>
      <c r="AA493" s="24">
        <v>-215049.99999999997</v>
      </c>
      <c r="AB493" s="24">
        <f t="shared" si="66"/>
        <v>-215049.99999999997</v>
      </c>
      <c r="AC493">
        <v>0.91514348996406092</v>
      </c>
      <c r="AD493">
        <v>0</v>
      </c>
      <c r="AE493" s="22">
        <v>59999999.999999993</v>
      </c>
      <c r="AF493" s="25">
        <v>1.4024999999999999E-2</v>
      </c>
      <c r="AG493" s="26">
        <v>0</v>
      </c>
      <c r="AH493" s="27">
        <v>1</v>
      </c>
      <c r="AI493" s="27" t="s">
        <v>237</v>
      </c>
      <c r="AJ493" t="s">
        <v>237</v>
      </c>
      <c r="AK493" t="s">
        <v>10</v>
      </c>
    </row>
    <row r="494" spans="1:37" ht="15" hidden="1" customHeight="1" x14ac:dyDescent="0.25">
      <c r="A494">
        <v>146784</v>
      </c>
      <c r="B494" t="s">
        <v>63</v>
      </c>
      <c r="C494" t="s">
        <v>64</v>
      </c>
      <c r="D494">
        <v>368</v>
      </c>
      <c r="E494" t="s">
        <v>12</v>
      </c>
      <c r="F494" t="s">
        <v>21</v>
      </c>
      <c r="G494" t="s">
        <v>9</v>
      </c>
      <c r="H494" t="s">
        <v>26</v>
      </c>
      <c r="J494" s="21">
        <v>45989</v>
      </c>
      <c r="K494" s="21">
        <v>46080</v>
      </c>
      <c r="L494" s="21">
        <v>46080</v>
      </c>
      <c r="M494" s="22">
        <v>60000000</v>
      </c>
      <c r="N494" t="s">
        <v>10</v>
      </c>
      <c r="O494">
        <v>1.4024999999999999E-2</v>
      </c>
      <c r="P494" t="s">
        <v>11</v>
      </c>
      <c r="R494" s="21">
        <v>46080</v>
      </c>
      <c r="S494" s="21">
        <v>45989</v>
      </c>
      <c r="T494" s="21">
        <v>46080</v>
      </c>
      <c r="U494" s="21">
        <v>46080</v>
      </c>
      <c r="V494" s="23">
        <v>0.25277777777777777</v>
      </c>
      <c r="W494">
        <v>91</v>
      </c>
      <c r="X494" s="24">
        <v>-193324.87035560134</v>
      </c>
      <c r="Y494" s="24">
        <v>-193324.87035560134</v>
      </c>
      <c r="Z494" s="24">
        <v>-212712.5</v>
      </c>
      <c r="AA494" s="24">
        <v>-212712.5</v>
      </c>
      <c r="AB494" s="24">
        <f t="shared" si="66"/>
        <v>-212712.5</v>
      </c>
      <c r="AC494">
        <v>0.90885524055051459</v>
      </c>
      <c r="AD494">
        <v>0</v>
      </c>
      <c r="AE494" s="22">
        <v>60000000</v>
      </c>
      <c r="AF494" s="25">
        <v>1.4024999999999999E-2</v>
      </c>
      <c r="AG494" s="26">
        <v>0</v>
      </c>
      <c r="AH494" s="27">
        <v>1</v>
      </c>
      <c r="AI494" s="27" t="s">
        <v>237</v>
      </c>
      <c r="AJ494" t="s">
        <v>237</v>
      </c>
      <c r="AK494" t="s">
        <v>10</v>
      </c>
    </row>
    <row r="495" spans="1:37" ht="15" customHeight="1" x14ac:dyDescent="0.25">
      <c r="A495">
        <v>146785</v>
      </c>
      <c r="B495" t="s">
        <v>65</v>
      </c>
      <c r="C495" t="s">
        <v>64</v>
      </c>
      <c r="D495">
        <v>368</v>
      </c>
      <c r="E495" t="s">
        <v>12</v>
      </c>
      <c r="F495" t="s">
        <v>21</v>
      </c>
      <c r="G495" t="s">
        <v>9</v>
      </c>
      <c r="H495" t="s">
        <v>26</v>
      </c>
      <c r="I495" s="21">
        <v>45348</v>
      </c>
      <c r="J495" s="21">
        <v>45350</v>
      </c>
      <c r="K495" s="21">
        <v>45440</v>
      </c>
      <c r="L495" s="21">
        <v>45440</v>
      </c>
      <c r="M495" s="22">
        <v>60000000</v>
      </c>
      <c r="N495" t="s">
        <v>10</v>
      </c>
      <c r="O495" t="s">
        <v>24</v>
      </c>
      <c r="P495" t="s">
        <v>11</v>
      </c>
      <c r="R495" s="21">
        <v>45348</v>
      </c>
      <c r="S495" s="21">
        <v>45350</v>
      </c>
      <c r="T495" s="21">
        <v>45440</v>
      </c>
      <c r="U495" s="21">
        <v>45440</v>
      </c>
      <c r="V495" s="23">
        <v>0.25</v>
      </c>
      <c r="W495">
        <v>90</v>
      </c>
      <c r="X495" s="24">
        <v>499426.36831324105</v>
      </c>
      <c r="Y495" s="24">
        <v>499426.36831324105</v>
      </c>
      <c r="Z495" s="24">
        <v>522355.41476125747</v>
      </c>
      <c r="AA495" s="24">
        <v>522355.41476125747</v>
      </c>
      <c r="AB495" s="24">
        <f t="shared" ref="AB495:AB502" si="67">IF(AA495&lt;0,0,AA495)</f>
        <v>522355.41476125747</v>
      </c>
      <c r="AC495">
        <v>0.95610451083675252</v>
      </c>
      <c r="AD495">
        <v>0</v>
      </c>
      <c r="AE495" s="22">
        <v>60000000</v>
      </c>
      <c r="AF495" s="25">
        <v>3.4823694317417164E-2</v>
      </c>
      <c r="AG495" s="26">
        <v>0</v>
      </c>
      <c r="AH495" s="27">
        <v>1</v>
      </c>
      <c r="AI495" s="27" t="s">
        <v>237</v>
      </c>
      <c r="AJ495" t="s">
        <v>237</v>
      </c>
      <c r="AK495" t="s">
        <v>10</v>
      </c>
    </row>
    <row r="496" spans="1:37" ht="15" customHeight="1" x14ac:dyDescent="0.25">
      <c r="A496">
        <v>146786</v>
      </c>
      <c r="B496" t="s">
        <v>65</v>
      </c>
      <c r="C496" t="s">
        <v>64</v>
      </c>
      <c r="D496">
        <v>368</v>
      </c>
      <c r="E496" t="s">
        <v>12</v>
      </c>
      <c r="F496" t="s">
        <v>21</v>
      </c>
      <c r="G496" t="s">
        <v>9</v>
      </c>
      <c r="H496" t="s">
        <v>26</v>
      </c>
      <c r="I496" s="21">
        <v>45436</v>
      </c>
      <c r="J496" s="21">
        <v>45440</v>
      </c>
      <c r="K496" s="21">
        <v>45532</v>
      </c>
      <c r="L496" s="21">
        <v>45532</v>
      </c>
      <c r="M496" s="22">
        <v>60000000</v>
      </c>
      <c r="N496" t="s">
        <v>10</v>
      </c>
      <c r="O496" t="s">
        <v>24</v>
      </c>
      <c r="P496" t="s">
        <v>11</v>
      </c>
      <c r="R496" s="21">
        <v>45436</v>
      </c>
      <c r="S496" s="21">
        <v>45440</v>
      </c>
      <c r="T496" s="21">
        <v>45532</v>
      </c>
      <c r="U496" s="21">
        <v>45532</v>
      </c>
      <c r="V496" s="23">
        <v>0.25555555555555554</v>
      </c>
      <c r="W496">
        <v>92</v>
      </c>
      <c r="X496" s="24">
        <v>483418.16910328728</v>
      </c>
      <c r="Y496" s="24">
        <v>483418.16910328728</v>
      </c>
      <c r="Z496" s="24">
        <v>509650.66437319794</v>
      </c>
      <c r="AA496" s="24">
        <v>509650.66437319794</v>
      </c>
      <c r="AB496" s="24">
        <f t="shared" si="67"/>
        <v>509650.66437319794</v>
      </c>
      <c r="AC496">
        <v>0.9485284782230724</v>
      </c>
      <c r="AD496">
        <v>0</v>
      </c>
      <c r="AE496" s="22">
        <v>60000000</v>
      </c>
      <c r="AF496" s="25">
        <v>3.3238086806947696E-2</v>
      </c>
      <c r="AG496" s="26">
        <v>0</v>
      </c>
      <c r="AH496" s="27">
        <v>1</v>
      </c>
      <c r="AI496" s="27" t="s">
        <v>237</v>
      </c>
      <c r="AJ496" t="s">
        <v>237</v>
      </c>
      <c r="AK496" t="s">
        <v>10</v>
      </c>
    </row>
    <row r="497" spans="1:37" ht="15" customHeight="1" x14ac:dyDescent="0.25">
      <c r="A497">
        <v>146787</v>
      </c>
      <c r="B497" t="s">
        <v>65</v>
      </c>
      <c r="C497" t="s">
        <v>64</v>
      </c>
      <c r="D497">
        <v>368</v>
      </c>
      <c r="E497" t="s">
        <v>12</v>
      </c>
      <c r="F497" t="s">
        <v>21</v>
      </c>
      <c r="G497" t="s">
        <v>9</v>
      </c>
      <c r="H497" t="s">
        <v>26</v>
      </c>
      <c r="I497" s="21">
        <v>45530</v>
      </c>
      <c r="J497" s="21">
        <v>45532</v>
      </c>
      <c r="K497" s="21">
        <v>45624</v>
      </c>
      <c r="L497" s="21">
        <v>45624</v>
      </c>
      <c r="M497" s="22">
        <v>60000000</v>
      </c>
      <c r="N497" t="s">
        <v>10</v>
      </c>
      <c r="O497" t="s">
        <v>24</v>
      </c>
      <c r="P497" t="s">
        <v>11</v>
      </c>
      <c r="R497" s="21">
        <v>45530</v>
      </c>
      <c r="S497" s="21">
        <v>45532</v>
      </c>
      <c r="T497" s="21">
        <v>45624</v>
      </c>
      <c r="U497" s="21">
        <v>45624</v>
      </c>
      <c r="V497" s="23">
        <v>0.25555555555555554</v>
      </c>
      <c r="W497">
        <v>92</v>
      </c>
      <c r="X497" s="24">
        <v>459121.53078325314</v>
      </c>
      <c r="Y497" s="24">
        <v>459121.53078325314</v>
      </c>
      <c r="Z497" s="24">
        <v>487685.8008416419</v>
      </c>
      <c r="AA497" s="24">
        <v>487685.8008416419</v>
      </c>
      <c r="AB497" s="24">
        <f t="shared" si="67"/>
        <v>487685.8008416419</v>
      </c>
      <c r="AC497">
        <v>0.9414289487020272</v>
      </c>
      <c r="AD497">
        <v>0</v>
      </c>
      <c r="AE497" s="22">
        <v>60000000</v>
      </c>
      <c r="AF497" s="25">
        <v>3.1805595707063601E-2</v>
      </c>
      <c r="AG497" s="26">
        <v>0</v>
      </c>
      <c r="AH497" s="27">
        <v>1</v>
      </c>
      <c r="AI497" s="27" t="s">
        <v>237</v>
      </c>
      <c r="AJ497" t="s">
        <v>237</v>
      </c>
      <c r="AK497" t="s">
        <v>10</v>
      </c>
    </row>
    <row r="498" spans="1:37" ht="15" customHeight="1" x14ac:dyDescent="0.25">
      <c r="A498">
        <v>146788</v>
      </c>
      <c r="B498" t="s">
        <v>65</v>
      </c>
      <c r="C498" t="s">
        <v>64</v>
      </c>
      <c r="D498">
        <v>368</v>
      </c>
      <c r="E498" t="s">
        <v>12</v>
      </c>
      <c r="F498" t="s">
        <v>21</v>
      </c>
      <c r="G498" t="s">
        <v>9</v>
      </c>
      <c r="H498" t="s">
        <v>26</v>
      </c>
      <c r="I498" s="21">
        <v>45622</v>
      </c>
      <c r="J498" s="21">
        <v>45624</v>
      </c>
      <c r="K498" s="21">
        <v>45716</v>
      </c>
      <c r="L498" s="21">
        <v>45716</v>
      </c>
      <c r="M498" s="22">
        <v>60000000</v>
      </c>
      <c r="N498" t="s">
        <v>10</v>
      </c>
      <c r="O498" t="s">
        <v>24</v>
      </c>
      <c r="P498" t="s">
        <v>11</v>
      </c>
      <c r="R498" s="21">
        <v>45622</v>
      </c>
      <c r="S498" s="21">
        <v>45624</v>
      </c>
      <c r="T498" s="21">
        <v>45716</v>
      </c>
      <c r="U498" s="21">
        <v>45716</v>
      </c>
      <c r="V498" s="23">
        <v>0.25555555555555554</v>
      </c>
      <c r="W498">
        <v>92</v>
      </c>
      <c r="X498" s="24">
        <v>438976.73314900068</v>
      </c>
      <c r="Y498" s="24">
        <v>438976.73314900068</v>
      </c>
      <c r="Z498" s="24">
        <v>469696.70844534406</v>
      </c>
      <c r="AA498" s="24">
        <v>469696.70844534406</v>
      </c>
      <c r="AB498" s="24">
        <f t="shared" si="67"/>
        <v>469696.70844534406</v>
      </c>
      <c r="AC498">
        <v>0.93459614524865653</v>
      </c>
      <c r="AD498">
        <v>0</v>
      </c>
      <c r="AE498" s="22">
        <v>60000000</v>
      </c>
      <c r="AF498" s="25">
        <v>3.0632394029044181E-2</v>
      </c>
      <c r="AG498" s="26">
        <v>0</v>
      </c>
      <c r="AH498" s="27">
        <v>1</v>
      </c>
      <c r="AI498" s="27" t="s">
        <v>237</v>
      </c>
      <c r="AJ498" t="s">
        <v>237</v>
      </c>
      <c r="AK498" t="s">
        <v>10</v>
      </c>
    </row>
    <row r="499" spans="1:37" ht="15" customHeight="1" x14ac:dyDescent="0.25">
      <c r="A499">
        <v>146789</v>
      </c>
      <c r="B499" t="s">
        <v>65</v>
      </c>
      <c r="C499" t="s">
        <v>64</v>
      </c>
      <c r="D499">
        <v>368</v>
      </c>
      <c r="E499" t="s">
        <v>12</v>
      </c>
      <c r="F499" t="s">
        <v>21</v>
      </c>
      <c r="G499" t="s">
        <v>9</v>
      </c>
      <c r="H499" t="s">
        <v>26</v>
      </c>
      <c r="I499" s="21">
        <v>45714</v>
      </c>
      <c r="J499" s="21">
        <v>45716</v>
      </c>
      <c r="K499" s="21">
        <v>45805</v>
      </c>
      <c r="L499" s="21">
        <v>45805</v>
      </c>
      <c r="M499" s="22">
        <v>60000000</v>
      </c>
      <c r="N499" t="s">
        <v>10</v>
      </c>
      <c r="O499" t="s">
        <v>24</v>
      </c>
      <c r="P499" t="s">
        <v>11</v>
      </c>
      <c r="R499" s="21">
        <v>45714</v>
      </c>
      <c r="S499" s="21">
        <v>45716</v>
      </c>
      <c r="T499" s="21">
        <v>45805</v>
      </c>
      <c r="U499" s="21">
        <v>45805</v>
      </c>
      <c r="V499" s="23">
        <v>0.24722222222222223</v>
      </c>
      <c r="W499">
        <v>89</v>
      </c>
      <c r="X499" s="24">
        <v>412310.79947757727</v>
      </c>
      <c r="Y499" s="24">
        <v>412310.79947757727</v>
      </c>
      <c r="Z499" s="24">
        <v>444235.73575079092</v>
      </c>
      <c r="AA499" s="24">
        <v>444235.73575079092</v>
      </c>
      <c r="AB499" s="24">
        <f t="shared" si="67"/>
        <v>444235.73575079092</v>
      </c>
      <c r="AC499">
        <v>0.9281351460407431</v>
      </c>
      <c r="AD499">
        <v>0</v>
      </c>
      <c r="AE499" s="22">
        <v>60000000</v>
      </c>
      <c r="AF499" s="25">
        <v>2.9948476567469049E-2</v>
      </c>
      <c r="AG499" s="26">
        <v>0</v>
      </c>
      <c r="AH499" s="27">
        <v>1</v>
      </c>
      <c r="AI499" s="27" t="s">
        <v>237</v>
      </c>
      <c r="AJ499" t="s">
        <v>237</v>
      </c>
      <c r="AK499" t="s">
        <v>10</v>
      </c>
    </row>
    <row r="500" spans="1:37" ht="15" customHeight="1" x14ac:dyDescent="0.25">
      <c r="A500">
        <v>146790</v>
      </c>
      <c r="B500" t="s">
        <v>65</v>
      </c>
      <c r="C500" t="s">
        <v>64</v>
      </c>
      <c r="D500">
        <v>368</v>
      </c>
      <c r="E500" t="s">
        <v>12</v>
      </c>
      <c r="F500" t="s">
        <v>21</v>
      </c>
      <c r="G500" t="s">
        <v>9</v>
      </c>
      <c r="H500" t="s">
        <v>26</v>
      </c>
      <c r="I500" s="21">
        <v>45803</v>
      </c>
      <c r="J500" s="21">
        <v>45805</v>
      </c>
      <c r="K500" s="21">
        <v>45897</v>
      </c>
      <c r="L500" s="21">
        <v>45897</v>
      </c>
      <c r="M500" s="22">
        <v>60000000</v>
      </c>
      <c r="N500" t="s">
        <v>10</v>
      </c>
      <c r="O500" t="s">
        <v>24</v>
      </c>
      <c r="P500" t="s">
        <v>11</v>
      </c>
      <c r="R500" s="21">
        <v>45803</v>
      </c>
      <c r="S500" s="21">
        <v>45805</v>
      </c>
      <c r="T500" s="21">
        <v>45897</v>
      </c>
      <c r="U500" s="21">
        <v>45897</v>
      </c>
      <c r="V500" s="23">
        <v>0.25555555555555554</v>
      </c>
      <c r="W500">
        <v>92</v>
      </c>
      <c r="X500" s="24">
        <v>418038.19861428061</v>
      </c>
      <c r="Y500" s="24">
        <v>418038.19861428061</v>
      </c>
      <c r="Z500" s="24">
        <v>453607.72191566753</v>
      </c>
      <c r="AA500" s="24">
        <v>453607.72191566753</v>
      </c>
      <c r="AB500" s="24">
        <f t="shared" si="67"/>
        <v>453607.72191566753</v>
      </c>
      <c r="AC500">
        <v>0.92158527824180247</v>
      </c>
      <c r="AD500">
        <v>0</v>
      </c>
      <c r="AE500" s="22">
        <v>60000000</v>
      </c>
      <c r="AF500" s="25">
        <v>2.9583112298847886E-2</v>
      </c>
      <c r="AG500" s="26">
        <v>0</v>
      </c>
      <c r="AH500" s="27">
        <v>1</v>
      </c>
      <c r="AI500" s="27" t="s">
        <v>237</v>
      </c>
      <c r="AJ500" t="s">
        <v>237</v>
      </c>
      <c r="AK500" t="s">
        <v>10</v>
      </c>
    </row>
    <row r="501" spans="1:37" ht="15" customHeight="1" x14ac:dyDescent="0.25">
      <c r="A501">
        <v>146791</v>
      </c>
      <c r="B501" t="s">
        <v>65</v>
      </c>
      <c r="C501" t="s">
        <v>64</v>
      </c>
      <c r="D501">
        <v>368</v>
      </c>
      <c r="E501" t="s">
        <v>12</v>
      </c>
      <c r="F501" t="s">
        <v>21</v>
      </c>
      <c r="G501" t="s">
        <v>9</v>
      </c>
      <c r="H501" t="s">
        <v>26</v>
      </c>
      <c r="I501" s="21">
        <v>45895</v>
      </c>
      <c r="J501" s="21">
        <v>45897</v>
      </c>
      <c r="K501" s="21">
        <v>45989</v>
      </c>
      <c r="L501" s="21">
        <v>45989</v>
      </c>
      <c r="M501" s="22">
        <v>60000000</v>
      </c>
      <c r="N501" t="s">
        <v>10</v>
      </c>
      <c r="O501" t="s">
        <v>24</v>
      </c>
      <c r="P501" t="s">
        <v>11</v>
      </c>
      <c r="R501" s="21">
        <v>45895</v>
      </c>
      <c r="S501" s="21">
        <v>45897</v>
      </c>
      <c r="T501" s="21">
        <v>45989</v>
      </c>
      <c r="U501" s="21">
        <v>45989</v>
      </c>
      <c r="V501" s="23">
        <v>0.25555555555555554</v>
      </c>
      <c r="W501">
        <v>92</v>
      </c>
      <c r="X501" s="24">
        <v>412435.17249471304</v>
      </c>
      <c r="Y501" s="24">
        <v>412435.17249471304</v>
      </c>
      <c r="Z501" s="24">
        <v>450678.14721701184</v>
      </c>
      <c r="AA501" s="24">
        <v>450678.14721701184</v>
      </c>
      <c r="AB501" s="24">
        <f t="shared" si="67"/>
        <v>450678.14721701184</v>
      </c>
      <c r="AC501">
        <v>0.91514348996406092</v>
      </c>
      <c r="AD501">
        <v>0</v>
      </c>
      <c r="AE501" s="22">
        <v>60000000</v>
      </c>
      <c r="AF501" s="25">
        <v>2.9392053079370338E-2</v>
      </c>
      <c r="AG501" s="26">
        <v>0</v>
      </c>
      <c r="AH501" s="27">
        <v>1</v>
      </c>
      <c r="AI501" s="27" t="s">
        <v>237</v>
      </c>
      <c r="AJ501" t="s">
        <v>237</v>
      </c>
      <c r="AK501" t="s">
        <v>10</v>
      </c>
    </row>
    <row r="502" spans="1:37" ht="15" customHeight="1" x14ac:dyDescent="0.25">
      <c r="A502">
        <v>146792</v>
      </c>
      <c r="B502" t="s">
        <v>65</v>
      </c>
      <c r="C502" t="s">
        <v>64</v>
      </c>
      <c r="D502">
        <v>368</v>
      </c>
      <c r="E502" t="s">
        <v>12</v>
      </c>
      <c r="F502" t="s">
        <v>21</v>
      </c>
      <c r="G502" t="s">
        <v>9</v>
      </c>
      <c r="H502" t="s">
        <v>26</v>
      </c>
      <c r="I502" s="21">
        <v>45987</v>
      </c>
      <c r="J502" s="21">
        <v>45989</v>
      </c>
      <c r="K502" s="21">
        <v>46080</v>
      </c>
      <c r="L502" s="21">
        <v>46080</v>
      </c>
      <c r="M502" s="22">
        <v>60000000</v>
      </c>
      <c r="N502" t="s">
        <v>10</v>
      </c>
      <c r="O502" t="s">
        <v>24</v>
      </c>
      <c r="P502" t="s">
        <v>11</v>
      </c>
      <c r="R502" s="21">
        <v>45987</v>
      </c>
      <c r="S502" s="21">
        <v>45989</v>
      </c>
      <c r="T502" s="21">
        <v>46080</v>
      </c>
      <c r="U502" s="21">
        <v>46080</v>
      </c>
      <c r="V502" s="23">
        <v>0.25277777777777777</v>
      </c>
      <c r="W502">
        <v>91</v>
      </c>
      <c r="X502" s="24">
        <v>405059.71030676534</v>
      </c>
      <c r="Y502" s="24">
        <v>405059.71030676534</v>
      </c>
      <c r="Z502" s="24">
        <v>445681.21768369991</v>
      </c>
      <c r="AA502" s="24">
        <v>445681.21768369991</v>
      </c>
      <c r="AB502" s="24">
        <f t="shared" si="67"/>
        <v>445681.21768369991</v>
      </c>
      <c r="AC502">
        <v>0.90885524055051459</v>
      </c>
      <c r="AD502">
        <v>0</v>
      </c>
      <c r="AE502" s="22">
        <v>60000000</v>
      </c>
      <c r="AF502" s="25">
        <v>2.9385574792331864E-2</v>
      </c>
      <c r="AG502" s="26">
        <v>0</v>
      </c>
      <c r="AH502" s="27">
        <v>1</v>
      </c>
      <c r="AI502" s="27" t="s">
        <v>237</v>
      </c>
      <c r="AJ502" t="s">
        <v>237</v>
      </c>
      <c r="AK502" t="s">
        <v>10</v>
      </c>
    </row>
    <row r="503" spans="1:37" ht="15" hidden="1" customHeight="1" x14ac:dyDescent="0.25">
      <c r="A503">
        <v>179648</v>
      </c>
      <c r="B503" t="s">
        <v>119</v>
      </c>
      <c r="C503" t="s">
        <v>118</v>
      </c>
      <c r="D503">
        <v>369</v>
      </c>
      <c r="E503" t="s">
        <v>12</v>
      </c>
      <c r="F503" t="s">
        <v>21</v>
      </c>
      <c r="G503" t="s">
        <v>9</v>
      </c>
      <c r="H503" t="s">
        <v>18</v>
      </c>
      <c r="J503" s="21">
        <v>45379</v>
      </c>
      <c r="K503" s="21">
        <v>45471</v>
      </c>
      <c r="L503" s="21">
        <v>45471</v>
      </c>
      <c r="M503" s="22">
        <v>100000000</v>
      </c>
      <c r="N503" t="s">
        <v>10</v>
      </c>
      <c r="O503">
        <v>1.452E-2</v>
      </c>
      <c r="P503" t="s">
        <v>11</v>
      </c>
      <c r="R503" s="21">
        <v>45471</v>
      </c>
      <c r="S503" s="21">
        <v>45379</v>
      </c>
      <c r="T503" s="21">
        <v>45471</v>
      </c>
      <c r="U503" s="21">
        <v>45471</v>
      </c>
      <c r="V503" s="23">
        <v>0.25555555555555554</v>
      </c>
      <c r="W503">
        <v>92</v>
      </c>
      <c r="X503" s="24">
        <v>-353807.26666630461</v>
      </c>
      <c r="Y503" s="24">
        <v>-353807.26666630461</v>
      </c>
      <c r="Z503" s="24">
        <v>-371066.66666666663</v>
      </c>
      <c r="AA503" s="24">
        <v>-371066.66666666663</v>
      </c>
      <c r="AB503" s="24">
        <f t="shared" ref="AB503:AB510" si="68">AA503</f>
        <v>-371066.66666666663</v>
      </c>
      <c r="AC503">
        <v>0.95348706431810448</v>
      </c>
      <c r="AD503">
        <v>0</v>
      </c>
      <c r="AE503" s="22">
        <v>100000000</v>
      </c>
      <c r="AF503" s="25">
        <v>1.452E-2</v>
      </c>
      <c r="AG503" s="26">
        <v>0</v>
      </c>
      <c r="AH503" s="27">
        <v>1</v>
      </c>
      <c r="AI503" s="27" t="s">
        <v>237</v>
      </c>
      <c r="AJ503" t="s">
        <v>237</v>
      </c>
      <c r="AK503" t="s">
        <v>10</v>
      </c>
    </row>
    <row r="504" spans="1:37" ht="15" hidden="1" customHeight="1" x14ac:dyDescent="0.25">
      <c r="A504">
        <v>179649</v>
      </c>
      <c r="B504" t="s">
        <v>119</v>
      </c>
      <c r="C504" t="s">
        <v>118</v>
      </c>
      <c r="D504">
        <v>369</v>
      </c>
      <c r="E504" t="s">
        <v>12</v>
      </c>
      <c r="F504" t="s">
        <v>21</v>
      </c>
      <c r="G504" t="s">
        <v>9</v>
      </c>
      <c r="H504" t="s">
        <v>18</v>
      </c>
      <c r="J504" s="21">
        <v>45471</v>
      </c>
      <c r="K504" s="21">
        <v>45565</v>
      </c>
      <c r="L504" s="21">
        <v>45565</v>
      </c>
      <c r="M504" s="22">
        <v>100000000</v>
      </c>
      <c r="N504" t="s">
        <v>10</v>
      </c>
      <c r="O504">
        <v>1.452E-2</v>
      </c>
      <c r="P504" t="s">
        <v>11</v>
      </c>
      <c r="R504" s="21">
        <v>45565</v>
      </c>
      <c r="S504" s="21">
        <v>45471</v>
      </c>
      <c r="T504" s="21">
        <v>45565</v>
      </c>
      <c r="U504" s="21">
        <v>45565</v>
      </c>
      <c r="V504" s="23">
        <v>0.26111111111111113</v>
      </c>
      <c r="W504">
        <v>94</v>
      </c>
      <c r="X504" s="24">
        <v>-358636.66600116226</v>
      </c>
      <c r="Y504" s="24">
        <v>-358636.66600116226</v>
      </c>
      <c r="Z504" s="24">
        <v>-379133.33333333337</v>
      </c>
      <c r="AA504" s="24">
        <v>-379133.33333333337</v>
      </c>
      <c r="AB504" s="24">
        <f t="shared" si="68"/>
        <v>-379133.33333333337</v>
      </c>
      <c r="AC504">
        <v>0.94593810269341194</v>
      </c>
      <c r="AD504">
        <v>0</v>
      </c>
      <c r="AE504" s="22">
        <v>100000000</v>
      </c>
      <c r="AF504" s="25">
        <v>1.452E-2</v>
      </c>
      <c r="AG504" s="26">
        <v>0</v>
      </c>
      <c r="AH504" s="27">
        <v>1</v>
      </c>
      <c r="AI504" s="27" t="s">
        <v>237</v>
      </c>
      <c r="AJ504" t="s">
        <v>237</v>
      </c>
      <c r="AK504" t="s">
        <v>10</v>
      </c>
    </row>
    <row r="505" spans="1:37" ht="15" hidden="1" customHeight="1" x14ac:dyDescent="0.25">
      <c r="A505">
        <v>179650</v>
      </c>
      <c r="B505" t="s">
        <v>119</v>
      </c>
      <c r="C505" t="s">
        <v>118</v>
      </c>
      <c r="D505">
        <v>369</v>
      </c>
      <c r="E505" t="s">
        <v>12</v>
      </c>
      <c r="F505" t="s">
        <v>21</v>
      </c>
      <c r="G505" t="s">
        <v>9</v>
      </c>
      <c r="H505" t="s">
        <v>18</v>
      </c>
      <c r="J505" s="21">
        <v>45565</v>
      </c>
      <c r="K505" s="21">
        <v>45656</v>
      </c>
      <c r="L505" s="21">
        <v>45656</v>
      </c>
      <c r="M505" s="22">
        <v>100000000</v>
      </c>
      <c r="N505" t="s">
        <v>10</v>
      </c>
      <c r="O505">
        <v>1.452E-2</v>
      </c>
      <c r="P505" t="s">
        <v>11</v>
      </c>
      <c r="R505" s="21">
        <v>45656</v>
      </c>
      <c r="S505" s="21">
        <v>45565</v>
      </c>
      <c r="T505" s="21">
        <v>45656</v>
      </c>
      <c r="U505" s="21">
        <v>45656</v>
      </c>
      <c r="V505" s="23">
        <v>0.25277777777777777</v>
      </c>
      <c r="W505">
        <v>91</v>
      </c>
      <c r="X505" s="24">
        <v>-344655.97655122768</v>
      </c>
      <c r="Y505" s="24">
        <v>-344655.97655122768</v>
      </c>
      <c r="Z505" s="24">
        <v>-367033.33333333331</v>
      </c>
      <c r="AA505" s="24">
        <v>-367033.33333333331</v>
      </c>
      <c r="AB505" s="24">
        <f t="shared" si="68"/>
        <v>-367033.33333333331</v>
      </c>
      <c r="AC505">
        <v>0.93903181332638552</v>
      </c>
      <c r="AD505">
        <v>0</v>
      </c>
      <c r="AE505" s="22">
        <v>100000000</v>
      </c>
      <c r="AF505" s="25">
        <v>1.452E-2</v>
      </c>
      <c r="AG505" s="26">
        <v>0</v>
      </c>
      <c r="AH505" s="27">
        <v>1</v>
      </c>
      <c r="AI505" s="27" t="s">
        <v>237</v>
      </c>
      <c r="AJ505" t="s">
        <v>237</v>
      </c>
      <c r="AK505" t="s">
        <v>10</v>
      </c>
    </row>
    <row r="506" spans="1:37" ht="15" hidden="1" customHeight="1" x14ac:dyDescent="0.25">
      <c r="A506">
        <v>179651</v>
      </c>
      <c r="B506" t="s">
        <v>119</v>
      </c>
      <c r="C506" t="s">
        <v>118</v>
      </c>
      <c r="D506">
        <v>369</v>
      </c>
      <c r="E506" t="s">
        <v>12</v>
      </c>
      <c r="F506" t="s">
        <v>21</v>
      </c>
      <c r="G506" t="s">
        <v>9</v>
      </c>
      <c r="H506" t="s">
        <v>18</v>
      </c>
      <c r="J506" s="21">
        <v>45656</v>
      </c>
      <c r="K506" s="21">
        <v>45744</v>
      </c>
      <c r="L506" s="21">
        <v>45744</v>
      </c>
      <c r="M506" s="22">
        <v>100000000</v>
      </c>
      <c r="N506" t="s">
        <v>10</v>
      </c>
      <c r="O506">
        <v>1.452E-2</v>
      </c>
      <c r="P506" t="s">
        <v>11</v>
      </c>
      <c r="R506" s="21">
        <v>45744</v>
      </c>
      <c r="S506" s="21">
        <v>45656</v>
      </c>
      <c r="T506" s="21">
        <v>45744</v>
      </c>
      <c r="U506" s="21">
        <v>45744</v>
      </c>
      <c r="V506" s="23">
        <v>0.24444444444444444</v>
      </c>
      <c r="W506">
        <v>88</v>
      </c>
      <c r="X506" s="24">
        <v>-330992.70697160938</v>
      </c>
      <c r="Y506" s="24">
        <v>-330992.70697160938</v>
      </c>
      <c r="Z506" s="24">
        <v>-354933.33333333331</v>
      </c>
      <c r="AA506" s="24">
        <v>-354933.33333333331</v>
      </c>
      <c r="AB506" s="24">
        <f t="shared" si="68"/>
        <v>-354933.33333333331</v>
      </c>
      <c r="AC506">
        <v>0.93254894901843377</v>
      </c>
      <c r="AD506">
        <v>0</v>
      </c>
      <c r="AE506" s="22">
        <v>100000000</v>
      </c>
      <c r="AF506" s="25">
        <v>1.452E-2</v>
      </c>
      <c r="AG506" s="26">
        <v>0</v>
      </c>
      <c r="AH506" s="27">
        <v>1</v>
      </c>
      <c r="AI506" s="27" t="s">
        <v>237</v>
      </c>
      <c r="AJ506" t="s">
        <v>237</v>
      </c>
      <c r="AK506" t="s">
        <v>10</v>
      </c>
    </row>
    <row r="507" spans="1:37" ht="15" hidden="1" customHeight="1" x14ac:dyDescent="0.25">
      <c r="A507">
        <v>179652</v>
      </c>
      <c r="B507" t="s">
        <v>119</v>
      </c>
      <c r="C507" t="s">
        <v>118</v>
      </c>
      <c r="D507">
        <v>369</v>
      </c>
      <c r="E507" t="s">
        <v>12</v>
      </c>
      <c r="F507" t="s">
        <v>21</v>
      </c>
      <c r="G507" t="s">
        <v>9</v>
      </c>
      <c r="H507" t="s">
        <v>18</v>
      </c>
      <c r="J507" s="21">
        <v>45744</v>
      </c>
      <c r="K507" s="21">
        <v>45838</v>
      </c>
      <c r="L507" s="21">
        <v>45838</v>
      </c>
      <c r="M507" s="22">
        <v>100000000</v>
      </c>
      <c r="N507" t="s">
        <v>10</v>
      </c>
      <c r="O507">
        <v>1.452E-2</v>
      </c>
      <c r="P507" t="s">
        <v>11</v>
      </c>
      <c r="R507" s="21">
        <v>45838</v>
      </c>
      <c r="S507" s="21">
        <v>45744</v>
      </c>
      <c r="T507" s="21">
        <v>45838</v>
      </c>
      <c r="U507" s="21">
        <v>45838</v>
      </c>
      <c r="V507" s="23">
        <v>0.26111111111111113</v>
      </c>
      <c r="W507">
        <v>94</v>
      </c>
      <c r="X507" s="24">
        <v>-350990.96527054091</v>
      </c>
      <c r="Y507" s="24">
        <v>-350990.96527054091</v>
      </c>
      <c r="Z507" s="24">
        <v>-379133.33333333337</v>
      </c>
      <c r="AA507" s="24">
        <v>-379133.33333333337</v>
      </c>
      <c r="AB507" s="24">
        <f t="shared" si="68"/>
        <v>-379133.33333333337</v>
      </c>
      <c r="AC507">
        <v>0.92577184439214222</v>
      </c>
      <c r="AD507">
        <v>0</v>
      </c>
      <c r="AE507" s="22">
        <v>99999999.999999985</v>
      </c>
      <c r="AF507" s="25">
        <v>1.452E-2</v>
      </c>
      <c r="AG507" s="26">
        <v>0</v>
      </c>
      <c r="AH507" s="27">
        <v>1</v>
      </c>
      <c r="AI507" s="27" t="s">
        <v>237</v>
      </c>
      <c r="AJ507" t="s">
        <v>237</v>
      </c>
      <c r="AK507" t="s">
        <v>10</v>
      </c>
    </row>
    <row r="508" spans="1:37" ht="15" hidden="1" customHeight="1" x14ac:dyDescent="0.25">
      <c r="A508">
        <v>179653</v>
      </c>
      <c r="B508" t="s">
        <v>119</v>
      </c>
      <c r="C508" t="s">
        <v>118</v>
      </c>
      <c r="D508">
        <v>369</v>
      </c>
      <c r="E508" t="s">
        <v>12</v>
      </c>
      <c r="F508" t="s">
        <v>21</v>
      </c>
      <c r="G508" t="s">
        <v>9</v>
      </c>
      <c r="H508" t="s">
        <v>18</v>
      </c>
      <c r="J508" s="21">
        <v>45838</v>
      </c>
      <c r="K508" s="21">
        <v>45929</v>
      </c>
      <c r="L508" s="21">
        <v>45929</v>
      </c>
      <c r="M508" s="22">
        <v>100000000</v>
      </c>
      <c r="N508" t="s">
        <v>10</v>
      </c>
      <c r="O508">
        <v>1.452E-2</v>
      </c>
      <c r="P508" t="s">
        <v>11</v>
      </c>
      <c r="R508" s="21">
        <v>45929</v>
      </c>
      <c r="S508" s="21">
        <v>45838</v>
      </c>
      <c r="T508" s="21">
        <v>45929</v>
      </c>
      <c r="U508" s="21">
        <v>45929</v>
      </c>
      <c r="V508" s="23">
        <v>0.25277777777777777</v>
      </c>
      <c r="W508">
        <v>91</v>
      </c>
      <c r="X508" s="24">
        <v>-337426.06879222789</v>
      </c>
      <c r="Y508" s="24">
        <v>-337426.06879222789</v>
      </c>
      <c r="Z508" s="24">
        <v>-367033.33333333331</v>
      </c>
      <c r="AA508" s="24">
        <v>-367033.33333333331</v>
      </c>
      <c r="AB508" s="24">
        <f t="shared" si="68"/>
        <v>-367033.33333333331</v>
      </c>
      <c r="AC508">
        <v>0.91933358130658771</v>
      </c>
      <c r="AD508">
        <v>0</v>
      </c>
      <c r="AE508" s="22">
        <v>100000000</v>
      </c>
      <c r="AF508" s="25">
        <v>1.452E-2</v>
      </c>
      <c r="AG508" s="26">
        <v>0</v>
      </c>
      <c r="AH508" s="27">
        <v>1</v>
      </c>
      <c r="AI508" s="27" t="s">
        <v>237</v>
      </c>
      <c r="AJ508" t="s">
        <v>237</v>
      </c>
      <c r="AK508" t="s">
        <v>10</v>
      </c>
    </row>
    <row r="509" spans="1:37" ht="15" hidden="1" customHeight="1" x14ac:dyDescent="0.25">
      <c r="A509">
        <v>179654</v>
      </c>
      <c r="B509" t="s">
        <v>119</v>
      </c>
      <c r="C509" t="s">
        <v>118</v>
      </c>
      <c r="D509">
        <v>369</v>
      </c>
      <c r="E509" t="s">
        <v>12</v>
      </c>
      <c r="F509" t="s">
        <v>21</v>
      </c>
      <c r="G509" t="s">
        <v>9</v>
      </c>
      <c r="H509" t="s">
        <v>18</v>
      </c>
      <c r="J509" s="21">
        <v>45929</v>
      </c>
      <c r="K509" s="21">
        <v>46020</v>
      </c>
      <c r="L509" s="21">
        <v>46020</v>
      </c>
      <c r="M509" s="22">
        <v>100000000</v>
      </c>
      <c r="N509" t="s">
        <v>10</v>
      </c>
      <c r="O509">
        <v>1.452E-2</v>
      </c>
      <c r="P509" t="s">
        <v>11</v>
      </c>
      <c r="R509" s="21">
        <v>46020</v>
      </c>
      <c r="S509" s="21">
        <v>45929</v>
      </c>
      <c r="T509" s="21">
        <v>46020</v>
      </c>
      <c r="U509" s="21">
        <v>46020</v>
      </c>
      <c r="V509" s="23">
        <v>0.25277777777777777</v>
      </c>
      <c r="W509">
        <v>91</v>
      </c>
      <c r="X509" s="24">
        <v>-335098.92152848863</v>
      </c>
      <c r="Y509" s="24">
        <v>-335098.92152848863</v>
      </c>
      <c r="Z509" s="24">
        <v>-367033.33333333331</v>
      </c>
      <c r="AA509" s="24">
        <v>-367033.33333333331</v>
      </c>
      <c r="AB509" s="24">
        <f t="shared" si="68"/>
        <v>-367033.33333333331</v>
      </c>
      <c r="AC509">
        <v>0.91299315646668411</v>
      </c>
      <c r="AD509">
        <v>0</v>
      </c>
      <c r="AE509" s="22">
        <v>100000000</v>
      </c>
      <c r="AF509" s="25">
        <v>1.4520000000000002E-2</v>
      </c>
      <c r="AG509" s="26">
        <v>0</v>
      </c>
      <c r="AH509" s="27">
        <v>1</v>
      </c>
      <c r="AI509" s="27" t="s">
        <v>237</v>
      </c>
      <c r="AJ509" t="s">
        <v>237</v>
      </c>
      <c r="AK509" t="s">
        <v>10</v>
      </c>
    </row>
    <row r="510" spans="1:37" ht="15" hidden="1" customHeight="1" x14ac:dyDescent="0.25">
      <c r="A510">
        <v>179655</v>
      </c>
      <c r="B510" t="s">
        <v>119</v>
      </c>
      <c r="C510" t="s">
        <v>118</v>
      </c>
      <c r="D510">
        <v>369</v>
      </c>
      <c r="E510" t="s">
        <v>12</v>
      </c>
      <c r="F510" t="s">
        <v>21</v>
      </c>
      <c r="G510" t="s">
        <v>9</v>
      </c>
      <c r="H510" t="s">
        <v>18</v>
      </c>
      <c r="J510" s="21">
        <v>46020</v>
      </c>
      <c r="K510" s="21">
        <v>46111</v>
      </c>
      <c r="L510" s="21">
        <v>46111</v>
      </c>
      <c r="M510" s="22">
        <v>100000000</v>
      </c>
      <c r="N510" t="s">
        <v>10</v>
      </c>
      <c r="O510">
        <v>1.452E-2</v>
      </c>
      <c r="P510" t="s">
        <v>11</v>
      </c>
      <c r="R510" s="21">
        <v>46111</v>
      </c>
      <c r="S510" s="21">
        <v>46020</v>
      </c>
      <c r="T510" s="21">
        <v>46111</v>
      </c>
      <c r="U510" s="21">
        <v>46111</v>
      </c>
      <c r="V510" s="23">
        <v>0.25277777777777777</v>
      </c>
      <c r="W510">
        <v>91</v>
      </c>
      <c r="X510" s="24">
        <v>-332799.37887111935</v>
      </c>
      <c r="Y510" s="24">
        <v>-332799.37887111935</v>
      </c>
      <c r="Z510" s="24">
        <v>-367033.33333333337</v>
      </c>
      <c r="AA510" s="24">
        <v>-367033.33333333337</v>
      </c>
      <c r="AB510" s="24">
        <f t="shared" si="68"/>
        <v>-367033.33333333337</v>
      </c>
      <c r="AC510">
        <v>0.90672794170680049</v>
      </c>
      <c r="AD510">
        <v>0</v>
      </c>
      <c r="AE510" s="22">
        <v>100000000</v>
      </c>
      <c r="AF510" s="25">
        <v>1.452E-2</v>
      </c>
      <c r="AG510" s="26">
        <v>0</v>
      </c>
      <c r="AH510" s="27">
        <v>1</v>
      </c>
      <c r="AI510" s="27" t="s">
        <v>237</v>
      </c>
      <c r="AJ510" t="s">
        <v>237</v>
      </c>
      <c r="AK510" t="s">
        <v>10</v>
      </c>
    </row>
    <row r="511" spans="1:37" ht="15" customHeight="1" x14ac:dyDescent="0.25">
      <c r="A511">
        <v>179656</v>
      </c>
      <c r="B511" t="s">
        <v>117</v>
      </c>
      <c r="C511" t="s">
        <v>118</v>
      </c>
      <c r="D511">
        <v>369</v>
      </c>
      <c r="E511" t="s">
        <v>12</v>
      </c>
      <c r="F511" t="s">
        <v>21</v>
      </c>
      <c r="G511" t="s">
        <v>9</v>
      </c>
      <c r="H511" t="s">
        <v>18</v>
      </c>
      <c r="I511" s="21">
        <v>45377</v>
      </c>
      <c r="J511" s="21">
        <v>45379</v>
      </c>
      <c r="K511" s="21">
        <v>45471</v>
      </c>
      <c r="L511" s="21">
        <v>45471</v>
      </c>
      <c r="M511" s="22">
        <v>100000000</v>
      </c>
      <c r="N511" t="s">
        <v>10</v>
      </c>
      <c r="O511" t="s">
        <v>24</v>
      </c>
      <c r="P511" t="s">
        <v>11</v>
      </c>
      <c r="R511" s="21">
        <v>45377</v>
      </c>
      <c r="S511" s="21">
        <v>45379</v>
      </c>
      <c r="T511" s="21">
        <v>45471</v>
      </c>
      <c r="U511" s="21">
        <v>45471</v>
      </c>
      <c r="V511" s="23">
        <v>0.25555555555555554</v>
      </c>
      <c r="W511">
        <v>92</v>
      </c>
      <c r="X511" s="24">
        <v>835582.00937765965</v>
      </c>
      <c r="Y511" s="24">
        <v>835582.00937765965</v>
      </c>
      <c r="Z511" s="24">
        <v>876343.30936123838</v>
      </c>
      <c r="AA511" s="24">
        <v>876343.30936123838</v>
      </c>
      <c r="AB511" s="24">
        <f t="shared" ref="AB511:AB518" si="69">IF(AA511&lt;0,0,AA511)</f>
        <v>876343.30936123838</v>
      </c>
      <c r="AC511">
        <v>0.95348706431810448</v>
      </c>
      <c r="AD511">
        <v>0</v>
      </c>
      <c r="AE511" s="22">
        <v>100000000</v>
      </c>
      <c r="AF511" s="25">
        <v>3.4291694714135415E-2</v>
      </c>
      <c r="AG511" s="26">
        <v>0</v>
      </c>
      <c r="AH511" s="27">
        <v>1</v>
      </c>
      <c r="AI511" s="27" t="s">
        <v>237</v>
      </c>
      <c r="AJ511" t="s">
        <v>237</v>
      </c>
      <c r="AK511" t="s">
        <v>10</v>
      </c>
    </row>
    <row r="512" spans="1:37" ht="15" customHeight="1" x14ac:dyDescent="0.25">
      <c r="A512">
        <v>179657</v>
      </c>
      <c r="B512" t="s">
        <v>117</v>
      </c>
      <c r="C512" t="s">
        <v>118</v>
      </c>
      <c r="D512">
        <v>369</v>
      </c>
      <c r="E512" t="s">
        <v>12</v>
      </c>
      <c r="F512" t="s">
        <v>21</v>
      </c>
      <c r="G512" t="s">
        <v>9</v>
      </c>
      <c r="H512" t="s">
        <v>18</v>
      </c>
      <c r="I512" s="21">
        <v>45469</v>
      </c>
      <c r="J512" s="21">
        <v>45471</v>
      </c>
      <c r="K512" s="21">
        <v>45565</v>
      </c>
      <c r="L512" s="21">
        <v>45565</v>
      </c>
      <c r="M512" s="22">
        <v>100000000</v>
      </c>
      <c r="N512" t="s">
        <v>10</v>
      </c>
      <c r="O512" t="s">
        <v>24</v>
      </c>
      <c r="P512" t="s">
        <v>11</v>
      </c>
      <c r="R512" s="21">
        <v>45469</v>
      </c>
      <c r="S512" s="21">
        <v>45471</v>
      </c>
      <c r="T512" s="21">
        <v>45565</v>
      </c>
      <c r="U512" s="21">
        <v>45565</v>
      </c>
      <c r="V512" s="23">
        <v>0.26111111111111113</v>
      </c>
      <c r="W512">
        <v>94</v>
      </c>
      <c r="X512" s="24">
        <v>808137.83059566363</v>
      </c>
      <c r="Y512" s="24">
        <v>808137.83059566363</v>
      </c>
      <c r="Z512" s="24">
        <v>854324.21877775784</v>
      </c>
      <c r="AA512" s="24">
        <v>854324.21877775784</v>
      </c>
      <c r="AB512" s="24">
        <f t="shared" si="69"/>
        <v>854324.21877775784</v>
      </c>
      <c r="AC512">
        <v>0.94593810269341194</v>
      </c>
      <c r="AD512">
        <v>0</v>
      </c>
      <c r="AE512" s="22">
        <v>100000000</v>
      </c>
      <c r="AF512" s="25">
        <v>3.271879986808434E-2</v>
      </c>
      <c r="AG512" s="26">
        <v>0</v>
      </c>
      <c r="AH512" s="27">
        <v>1</v>
      </c>
      <c r="AI512" s="27" t="s">
        <v>237</v>
      </c>
      <c r="AJ512" t="s">
        <v>237</v>
      </c>
      <c r="AK512" t="s">
        <v>10</v>
      </c>
    </row>
    <row r="513" spans="1:37" ht="15" customHeight="1" x14ac:dyDescent="0.25">
      <c r="A513">
        <v>179658</v>
      </c>
      <c r="B513" t="s">
        <v>117</v>
      </c>
      <c r="C513" t="s">
        <v>118</v>
      </c>
      <c r="D513">
        <v>369</v>
      </c>
      <c r="E513" t="s">
        <v>12</v>
      </c>
      <c r="F513" t="s">
        <v>21</v>
      </c>
      <c r="G513" t="s">
        <v>9</v>
      </c>
      <c r="H513" t="s">
        <v>18</v>
      </c>
      <c r="I513" s="21">
        <v>45561</v>
      </c>
      <c r="J513" s="21">
        <v>45565</v>
      </c>
      <c r="K513" s="21">
        <v>45656</v>
      </c>
      <c r="L513" s="21">
        <v>45656</v>
      </c>
      <c r="M513" s="22">
        <v>100000000</v>
      </c>
      <c r="N513" t="s">
        <v>10</v>
      </c>
      <c r="O513" t="s">
        <v>24</v>
      </c>
      <c r="P513" t="s">
        <v>11</v>
      </c>
      <c r="R513" s="21">
        <v>45561</v>
      </c>
      <c r="S513" s="21">
        <v>45565</v>
      </c>
      <c r="T513" s="21">
        <v>45656</v>
      </c>
      <c r="U513" s="21">
        <v>45656</v>
      </c>
      <c r="V513" s="23">
        <v>0.25277777777777777</v>
      </c>
      <c r="W513">
        <v>91</v>
      </c>
      <c r="X513" s="24">
        <v>744179.37166016677</v>
      </c>
      <c r="Y513" s="24">
        <v>744179.37166016677</v>
      </c>
      <c r="Z513" s="24">
        <v>792496.44271797151</v>
      </c>
      <c r="AA513" s="24">
        <v>792496.44271797151</v>
      </c>
      <c r="AB513" s="24">
        <f t="shared" si="69"/>
        <v>792496.44271797151</v>
      </c>
      <c r="AC513">
        <v>0.93903181332638552</v>
      </c>
      <c r="AD513">
        <v>0</v>
      </c>
      <c r="AE513" s="22">
        <v>100000000</v>
      </c>
      <c r="AF513" s="25">
        <v>3.1351507624007666E-2</v>
      </c>
      <c r="AG513" s="26">
        <v>0</v>
      </c>
      <c r="AH513" s="27">
        <v>1</v>
      </c>
      <c r="AI513" s="27" t="s">
        <v>237</v>
      </c>
      <c r="AJ513" t="s">
        <v>237</v>
      </c>
      <c r="AK513" t="s">
        <v>10</v>
      </c>
    </row>
    <row r="514" spans="1:37" ht="15" customHeight="1" x14ac:dyDescent="0.25">
      <c r="A514">
        <v>179659</v>
      </c>
      <c r="B514" t="s">
        <v>117</v>
      </c>
      <c r="C514" t="s">
        <v>118</v>
      </c>
      <c r="D514">
        <v>369</v>
      </c>
      <c r="E514" t="s">
        <v>12</v>
      </c>
      <c r="F514" t="s">
        <v>21</v>
      </c>
      <c r="G514" t="s">
        <v>9</v>
      </c>
      <c r="H514" t="s">
        <v>18</v>
      </c>
      <c r="I514" s="21">
        <v>45652</v>
      </c>
      <c r="J514" s="21">
        <v>45656</v>
      </c>
      <c r="K514" s="21">
        <v>45744</v>
      </c>
      <c r="L514" s="21">
        <v>45744</v>
      </c>
      <c r="M514" s="22">
        <v>100000000</v>
      </c>
      <c r="N514" t="s">
        <v>10</v>
      </c>
      <c r="O514" t="s">
        <v>24</v>
      </c>
      <c r="P514" t="s">
        <v>11</v>
      </c>
      <c r="R514" s="21">
        <v>45652</v>
      </c>
      <c r="S514" s="21">
        <v>45656</v>
      </c>
      <c r="T514" s="21">
        <v>45744</v>
      </c>
      <c r="U514" s="21">
        <v>45744</v>
      </c>
      <c r="V514" s="23">
        <v>0.24444444444444444</v>
      </c>
      <c r="W514">
        <v>88</v>
      </c>
      <c r="X514" s="24">
        <v>691524.02086921746</v>
      </c>
      <c r="Y514" s="24">
        <v>691524.02086921746</v>
      </c>
      <c r="Z514" s="24">
        <v>741541.79423727817</v>
      </c>
      <c r="AA514" s="24">
        <v>741541.79423727817</v>
      </c>
      <c r="AB514" s="24">
        <f t="shared" si="69"/>
        <v>741541.79423727817</v>
      </c>
      <c r="AC514">
        <v>0.93254894901843377</v>
      </c>
      <c r="AD514">
        <v>0</v>
      </c>
      <c r="AE514" s="22">
        <v>100000000</v>
      </c>
      <c r="AF514" s="25">
        <v>3.03358006733432E-2</v>
      </c>
      <c r="AG514" s="26">
        <v>0</v>
      </c>
      <c r="AH514" s="27">
        <v>1</v>
      </c>
      <c r="AI514" s="27" t="s">
        <v>237</v>
      </c>
      <c r="AJ514" t="s">
        <v>237</v>
      </c>
      <c r="AK514" t="s">
        <v>10</v>
      </c>
    </row>
    <row r="515" spans="1:37" ht="15" customHeight="1" x14ac:dyDescent="0.25">
      <c r="A515">
        <v>179660</v>
      </c>
      <c r="B515" t="s">
        <v>117</v>
      </c>
      <c r="C515" t="s">
        <v>118</v>
      </c>
      <c r="D515">
        <v>369</v>
      </c>
      <c r="E515" t="s">
        <v>12</v>
      </c>
      <c r="F515" t="s">
        <v>21</v>
      </c>
      <c r="G515" t="s">
        <v>9</v>
      </c>
      <c r="H515" t="s">
        <v>18</v>
      </c>
      <c r="I515" s="21">
        <v>45742</v>
      </c>
      <c r="J515" s="21">
        <v>45744</v>
      </c>
      <c r="K515" s="21">
        <v>45838</v>
      </c>
      <c r="L515" s="21">
        <v>45838</v>
      </c>
      <c r="M515" s="22">
        <v>100000000</v>
      </c>
      <c r="N515" t="s">
        <v>10</v>
      </c>
      <c r="O515" t="s">
        <v>24</v>
      </c>
      <c r="P515" t="s">
        <v>11</v>
      </c>
      <c r="R515" s="21">
        <v>45742</v>
      </c>
      <c r="S515" s="21">
        <v>45744</v>
      </c>
      <c r="T515" s="21">
        <v>45838</v>
      </c>
      <c r="U515" s="21">
        <v>45838</v>
      </c>
      <c r="V515" s="23">
        <v>0.26111111111111113</v>
      </c>
      <c r="W515">
        <v>94</v>
      </c>
      <c r="X515" s="24">
        <v>720613.04315548448</v>
      </c>
      <c r="Y515" s="24">
        <v>720613.04315548448</v>
      </c>
      <c r="Z515" s="24">
        <v>778391.61724413419</v>
      </c>
      <c r="AA515" s="24">
        <v>778391.61724413419</v>
      </c>
      <c r="AB515" s="24">
        <f t="shared" si="69"/>
        <v>778391.61724413419</v>
      </c>
      <c r="AC515">
        <v>0.92577184439214222</v>
      </c>
      <c r="AD515">
        <v>0</v>
      </c>
      <c r="AE515" s="22">
        <v>100000000</v>
      </c>
      <c r="AF515" s="25">
        <v>2.9810742788073219E-2</v>
      </c>
      <c r="AG515" s="26">
        <v>0</v>
      </c>
      <c r="AH515" s="27">
        <v>1</v>
      </c>
      <c r="AI515" s="27" t="s">
        <v>237</v>
      </c>
      <c r="AJ515" t="s">
        <v>237</v>
      </c>
      <c r="AK515" t="s">
        <v>10</v>
      </c>
    </row>
    <row r="516" spans="1:37" ht="15" customHeight="1" x14ac:dyDescent="0.25">
      <c r="A516">
        <v>179661</v>
      </c>
      <c r="B516" t="s">
        <v>117</v>
      </c>
      <c r="C516" t="s">
        <v>118</v>
      </c>
      <c r="D516">
        <v>369</v>
      </c>
      <c r="E516" t="s">
        <v>12</v>
      </c>
      <c r="F516" t="s">
        <v>21</v>
      </c>
      <c r="G516" t="s">
        <v>9</v>
      </c>
      <c r="H516" t="s">
        <v>18</v>
      </c>
      <c r="I516" s="21">
        <v>45834</v>
      </c>
      <c r="J516" s="21">
        <v>45838</v>
      </c>
      <c r="K516" s="21">
        <v>45929</v>
      </c>
      <c r="L516" s="21">
        <v>45929</v>
      </c>
      <c r="M516" s="22">
        <v>100000000</v>
      </c>
      <c r="N516" t="s">
        <v>10</v>
      </c>
      <c r="O516" t="s">
        <v>24</v>
      </c>
      <c r="P516" t="s">
        <v>11</v>
      </c>
      <c r="R516" s="21">
        <v>45834</v>
      </c>
      <c r="S516" s="21">
        <v>45838</v>
      </c>
      <c r="T516" s="21">
        <v>45929</v>
      </c>
      <c r="U516" s="21">
        <v>45929</v>
      </c>
      <c r="V516" s="23">
        <v>0.25277777777777777</v>
      </c>
      <c r="W516">
        <v>91</v>
      </c>
      <c r="X516" s="24">
        <v>685378.34865790082</v>
      </c>
      <c r="Y516" s="24">
        <v>685378.34865790082</v>
      </c>
      <c r="Z516" s="24">
        <v>745516.49433257745</v>
      </c>
      <c r="AA516" s="24">
        <v>745516.49433257745</v>
      </c>
      <c r="AB516" s="24">
        <f t="shared" si="69"/>
        <v>745516.49433257745</v>
      </c>
      <c r="AC516">
        <v>0.91933358130658771</v>
      </c>
      <c r="AD516">
        <v>0</v>
      </c>
      <c r="AE516" s="22">
        <v>100000000</v>
      </c>
      <c r="AF516" s="25">
        <v>2.9492960215354715E-2</v>
      </c>
      <c r="AG516" s="26">
        <v>0</v>
      </c>
      <c r="AH516" s="27">
        <v>1</v>
      </c>
      <c r="AI516" s="27" t="s">
        <v>237</v>
      </c>
      <c r="AJ516" t="s">
        <v>237</v>
      </c>
      <c r="AK516" t="s">
        <v>10</v>
      </c>
    </row>
    <row r="517" spans="1:37" ht="15" customHeight="1" x14ac:dyDescent="0.25">
      <c r="A517">
        <v>179662</v>
      </c>
      <c r="B517" t="s">
        <v>117</v>
      </c>
      <c r="C517" t="s">
        <v>118</v>
      </c>
      <c r="D517">
        <v>369</v>
      </c>
      <c r="E517" t="s">
        <v>12</v>
      </c>
      <c r="F517" t="s">
        <v>21</v>
      </c>
      <c r="G517" t="s">
        <v>9</v>
      </c>
      <c r="H517" t="s">
        <v>18</v>
      </c>
      <c r="I517" s="21">
        <v>45925</v>
      </c>
      <c r="J517" s="21">
        <v>45929</v>
      </c>
      <c r="K517" s="21">
        <v>46020</v>
      </c>
      <c r="L517" s="21">
        <v>46020</v>
      </c>
      <c r="M517" s="22">
        <v>100000000</v>
      </c>
      <c r="N517" t="s">
        <v>10</v>
      </c>
      <c r="O517" t="s">
        <v>24</v>
      </c>
      <c r="P517" t="s">
        <v>11</v>
      </c>
      <c r="R517" s="21">
        <v>45925</v>
      </c>
      <c r="S517" s="21">
        <v>45929</v>
      </c>
      <c r="T517" s="21">
        <v>46020</v>
      </c>
      <c r="U517" s="21">
        <v>46020</v>
      </c>
      <c r="V517" s="23">
        <v>0.25277777777777777</v>
      </c>
      <c r="W517">
        <v>91</v>
      </c>
      <c r="X517" s="24">
        <v>677788.29192421993</v>
      </c>
      <c r="Y517" s="24">
        <v>677788.29192421993</v>
      </c>
      <c r="Z517" s="24">
        <v>742380.47363606165</v>
      </c>
      <c r="AA517" s="24">
        <v>742380.47363606165</v>
      </c>
      <c r="AB517" s="24">
        <f t="shared" si="69"/>
        <v>742380.47363606165</v>
      </c>
      <c r="AC517">
        <v>0.91299315646668411</v>
      </c>
      <c r="AD517">
        <v>0</v>
      </c>
      <c r="AE517" s="22">
        <v>100000000</v>
      </c>
      <c r="AF517" s="25">
        <v>2.9368897858129916E-2</v>
      </c>
      <c r="AG517" s="26">
        <v>0</v>
      </c>
      <c r="AH517" s="27">
        <v>1</v>
      </c>
      <c r="AI517" s="27" t="s">
        <v>237</v>
      </c>
      <c r="AJ517" t="s">
        <v>237</v>
      </c>
      <c r="AK517" t="s">
        <v>10</v>
      </c>
    </row>
    <row r="518" spans="1:37" ht="15" customHeight="1" x14ac:dyDescent="0.25">
      <c r="A518">
        <v>172676</v>
      </c>
      <c r="B518" t="s">
        <v>117</v>
      </c>
      <c r="C518" t="s">
        <v>118</v>
      </c>
      <c r="D518">
        <v>369</v>
      </c>
      <c r="E518" t="s">
        <v>12</v>
      </c>
      <c r="F518" t="s">
        <v>21</v>
      </c>
      <c r="G518" t="s">
        <v>9</v>
      </c>
      <c r="H518" t="s">
        <v>18</v>
      </c>
      <c r="I518" s="21">
        <v>46014</v>
      </c>
      <c r="J518" s="21">
        <v>46020</v>
      </c>
      <c r="K518" s="21">
        <v>46111</v>
      </c>
      <c r="L518" s="21">
        <v>46111</v>
      </c>
      <c r="M518" s="22">
        <v>100000000</v>
      </c>
      <c r="N518" t="s">
        <v>10</v>
      </c>
      <c r="O518" t="s">
        <v>24</v>
      </c>
      <c r="P518" t="s">
        <v>11</v>
      </c>
      <c r="R518" s="21">
        <v>46014</v>
      </c>
      <c r="S518" s="21">
        <v>46020</v>
      </c>
      <c r="T518" s="21">
        <v>46111</v>
      </c>
      <c r="U518" s="21">
        <v>46111</v>
      </c>
      <c r="V518" s="23">
        <v>0.25277777777777777</v>
      </c>
      <c r="W518">
        <v>91</v>
      </c>
      <c r="X518" s="24">
        <v>674062.05573310959</v>
      </c>
      <c r="Y518" s="24">
        <v>674062.05573310959</v>
      </c>
      <c r="Z518" s="24">
        <v>743400.55569951131</v>
      </c>
      <c r="AA518" s="24">
        <v>743400.55569951131</v>
      </c>
      <c r="AB518" s="24">
        <f t="shared" si="69"/>
        <v>743400.55569951131</v>
      </c>
      <c r="AC518">
        <v>0.90672794170680049</v>
      </c>
      <c r="AD518">
        <v>0</v>
      </c>
      <c r="AE518" s="22">
        <v>99999999.999999985</v>
      </c>
      <c r="AF518" s="25">
        <v>2.9409252752947698E-2</v>
      </c>
      <c r="AG518" s="26">
        <v>0</v>
      </c>
      <c r="AH518" s="27">
        <v>1</v>
      </c>
      <c r="AI518" s="27" t="s">
        <v>237</v>
      </c>
      <c r="AJ518" t="s">
        <v>237</v>
      </c>
      <c r="AK518" t="s">
        <v>10</v>
      </c>
    </row>
    <row r="519" spans="1:37" ht="15" hidden="1" customHeight="1" x14ac:dyDescent="0.25">
      <c r="A519">
        <v>175256</v>
      </c>
      <c r="B519" t="s">
        <v>133</v>
      </c>
      <c r="C519" t="s">
        <v>132</v>
      </c>
      <c r="D519">
        <v>370</v>
      </c>
      <c r="E519" t="s">
        <v>12</v>
      </c>
      <c r="F519" t="s">
        <v>21</v>
      </c>
      <c r="G519" t="s">
        <v>9</v>
      </c>
      <c r="H519" t="s">
        <v>16</v>
      </c>
      <c r="J519" s="21">
        <v>45401</v>
      </c>
      <c r="K519" s="21">
        <v>45492</v>
      </c>
      <c r="L519" s="21">
        <v>45492</v>
      </c>
      <c r="M519" s="22">
        <v>100000000</v>
      </c>
      <c r="N519" t="s">
        <v>10</v>
      </c>
      <c r="O519">
        <v>1.3780000000000001E-2</v>
      </c>
      <c r="P519" t="s">
        <v>11</v>
      </c>
      <c r="R519" s="21">
        <v>45492</v>
      </c>
      <c r="S519" s="21">
        <v>45401</v>
      </c>
      <c r="T519" s="21">
        <v>45492</v>
      </c>
      <c r="U519" s="21">
        <v>45492</v>
      </c>
      <c r="V519" s="23">
        <v>0.25277777777777777</v>
      </c>
      <c r="W519">
        <v>91</v>
      </c>
      <c r="X519" s="24">
        <v>-331521.72184311616</v>
      </c>
      <c r="Y519" s="24">
        <v>-331521.72184311616</v>
      </c>
      <c r="Z519" s="24">
        <v>-348327.77777777775</v>
      </c>
      <c r="AA519" s="24">
        <v>-348327.77777777775</v>
      </c>
      <c r="AB519" s="24">
        <f t="shared" ref="AB519:AB526" si="70">AA519</f>
        <v>-348327.77777777775</v>
      </c>
      <c r="AC519">
        <v>0.95175217996715911</v>
      </c>
      <c r="AD519">
        <v>0</v>
      </c>
      <c r="AE519" s="22">
        <v>99999999.999999985</v>
      </c>
      <c r="AF519" s="25">
        <v>1.3780000000000001E-2</v>
      </c>
      <c r="AG519" s="26">
        <v>0</v>
      </c>
      <c r="AH519" s="27">
        <v>1</v>
      </c>
      <c r="AI519" s="27" t="s">
        <v>237</v>
      </c>
      <c r="AJ519" t="s">
        <v>237</v>
      </c>
      <c r="AK519" t="s">
        <v>10</v>
      </c>
    </row>
    <row r="520" spans="1:37" ht="15" hidden="1" customHeight="1" x14ac:dyDescent="0.25">
      <c r="A520">
        <v>175257</v>
      </c>
      <c r="B520" t="s">
        <v>133</v>
      </c>
      <c r="C520" t="s">
        <v>132</v>
      </c>
      <c r="D520">
        <v>370</v>
      </c>
      <c r="E520" t="s">
        <v>12</v>
      </c>
      <c r="F520" t="s">
        <v>21</v>
      </c>
      <c r="G520" t="s">
        <v>9</v>
      </c>
      <c r="H520" t="s">
        <v>16</v>
      </c>
      <c r="J520" s="21">
        <v>45492</v>
      </c>
      <c r="K520" s="21">
        <v>45586</v>
      </c>
      <c r="L520" s="21">
        <v>45586</v>
      </c>
      <c r="M520" s="22">
        <v>100000000</v>
      </c>
      <c r="N520" t="s">
        <v>10</v>
      </c>
      <c r="O520">
        <v>1.3780000000000001E-2</v>
      </c>
      <c r="P520" t="s">
        <v>11</v>
      </c>
      <c r="R520" s="21">
        <v>45586</v>
      </c>
      <c r="S520" s="21">
        <v>45492</v>
      </c>
      <c r="T520" s="21">
        <v>45586</v>
      </c>
      <c r="U520" s="21">
        <v>45586</v>
      </c>
      <c r="V520" s="23">
        <v>0.26111111111111113</v>
      </c>
      <c r="W520">
        <v>94</v>
      </c>
      <c r="X520" s="24">
        <v>-339775.83010677429</v>
      </c>
      <c r="Y520" s="24">
        <v>-339775.83010677429</v>
      </c>
      <c r="Z520" s="24">
        <v>-359811.11111111112</v>
      </c>
      <c r="AA520" s="24">
        <v>-359811.11111111112</v>
      </c>
      <c r="AB520" s="24">
        <f t="shared" si="70"/>
        <v>-359811.11111111112</v>
      </c>
      <c r="AC520">
        <v>0.9443172253839881</v>
      </c>
      <c r="AD520">
        <v>0</v>
      </c>
      <c r="AE520" s="22">
        <v>100000000.00000001</v>
      </c>
      <c r="AF520" s="25">
        <v>1.3780000000000001E-2</v>
      </c>
      <c r="AG520" s="26">
        <v>0</v>
      </c>
      <c r="AH520" s="27">
        <v>1</v>
      </c>
      <c r="AI520" s="27" t="s">
        <v>237</v>
      </c>
      <c r="AJ520" t="s">
        <v>237</v>
      </c>
      <c r="AK520" t="s">
        <v>10</v>
      </c>
    </row>
    <row r="521" spans="1:37" ht="15" hidden="1" customHeight="1" x14ac:dyDescent="0.25">
      <c r="A521">
        <v>175258</v>
      </c>
      <c r="B521" t="s">
        <v>133</v>
      </c>
      <c r="C521" t="s">
        <v>132</v>
      </c>
      <c r="D521">
        <v>370</v>
      </c>
      <c r="E521" t="s">
        <v>12</v>
      </c>
      <c r="F521" t="s">
        <v>21</v>
      </c>
      <c r="G521" t="s">
        <v>9</v>
      </c>
      <c r="H521" t="s">
        <v>16</v>
      </c>
      <c r="J521" s="21">
        <v>45586</v>
      </c>
      <c r="K521" s="21">
        <v>45677</v>
      </c>
      <c r="L521" s="21">
        <v>45677</v>
      </c>
      <c r="M521" s="22">
        <v>100000000</v>
      </c>
      <c r="N521" t="s">
        <v>10</v>
      </c>
      <c r="O521">
        <v>1.3780000000000001E-2</v>
      </c>
      <c r="P521" t="s">
        <v>11</v>
      </c>
      <c r="R521" s="21">
        <v>45677</v>
      </c>
      <c r="S521" s="21">
        <v>45586</v>
      </c>
      <c r="T521" s="21">
        <v>45677</v>
      </c>
      <c r="U521" s="21">
        <v>45677</v>
      </c>
      <c r="V521" s="23">
        <v>0.25277777777777777</v>
      </c>
      <c r="W521">
        <v>91</v>
      </c>
      <c r="X521" s="24">
        <v>-326547.35633085947</v>
      </c>
      <c r="Y521" s="24">
        <v>-326547.35633085947</v>
      </c>
      <c r="Z521" s="24">
        <v>-348327.77777777775</v>
      </c>
      <c r="AA521" s="24">
        <v>-348327.77777777775</v>
      </c>
      <c r="AB521" s="24">
        <f t="shared" si="70"/>
        <v>-348327.77777777775</v>
      </c>
      <c r="AC521">
        <v>0.93747147704994827</v>
      </c>
      <c r="AD521">
        <v>0</v>
      </c>
      <c r="AE521" s="22">
        <v>100000000</v>
      </c>
      <c r="AF521" s="25">
        <v>1.3780000000000001E-2</v>
      </c>
      <c r="AG521" s="26">
        <v>0</v>
      </c>
      <c r="AH521" s="27">
        <v>1</v>
      </c>
      <c r="AI521" s="27" t="s">
        <v>237</v>
      </c>
      <c r="AJ521" t="s">
        <v>237</v>
      </c>
      <c r="AK521" t="s">
        <v>10</v>
      </c>
    </row>
    <row r="522" spans="1:37" ht="15" hidden="1" customHeight="1" x14ac:dyDescent="0.25">
      <c r="A522">
        <v>175259</v>
      </c>
      <c r="B522" t="s">
        <v>133</v>
      </c>
      <c r="C522" t="s">
        <v>132</v>
      </c>
      <c r="D522">
        <v>370</v>
      </c>
      <c r="E522" t="s">
        <v>12</v>
      </c>
      <c r="F522" t="s">
        <v>21</v>
      </c>
      <c r="G522" t="s">
        <v>9</v>
      </c>
      <c r="H522" t="s">
        <v>16</v>
      </c>
      <c r="J522" s="21">
        <v>45677</v>
      </c>
      <c r="K522" s="21">
        <v>45768</v>
      </c>
      <c r="L522" s="21">
        <v>45768</v>
      </c>
      <c r="M522" s="22">
        <v>100000000</v>
      </c>
      <c r="N522" t="s">
        <v>10</v>
      </c>
      <c r="O522">
        <v>1.3780000000000001E-2</v>
      </c>
      <c r="P522" t="s">
        <v>11</v>
      </c>
      <c r="R522" s="21">
        <v>45768</v>
      </c>
      <c r="S522" s="21">
        <v>45677</v>
      </c>
      <c r="T522" s="21">
        <v>45768</v>
      </c>
      <c r="U522" s="21">
        <v>45768</v>
      </c>
      <c r="V522" s="23">
        <v>0.25277777777777777</v>
      </c>
      <c r="W522">
        <v>91</v>
      </c>
      <c r="X522" s="24">
        <v>-324225.25465119095</v>
      </c>
      <c r="Y522" s="24">
        <v>-324225.25465119095</v>
      </c>
      <c r="Z522" s="24">
        <v>-348327.77777777781</v>
      </c>
      <c r="AA522" s="24">
        <v>-348327.77777777781</v>
      </c>
      <c r="AB522" s="24">
        <f t="shared" si="70"/>
        <v>-348327.77777777781</v>
      </c>
      <c r="AC522">
        <v>0.93080505011586101</v>
      </c>
      <c r="AD522">
        <v>0</v>
      </c>
      <c r="AE522" s="22">
        <v>100000000</v>
      </c>
      <c r="AF522" s="25">
        <v>1.3780000000000001E-2</v>
      </c>
      <c r="AG522" s="26">
        <v>0</v>
      </c>
      <c r="AH522" s="27">
        <v>1</v>
      </c>
      <c r="AI522" s="27" t="s">
        <v>237</v>
      </c>
      <c r="AJ522" t="s">
        <v>237</v>
      </c>
      <c r="AK522" t="s">
        <v>10</v>
      </c>
    </row>
    <row r="523" spans="1:37" ht="15" hidden="1" customHeight="1" x14ac:dyDescent="0.25">
      <c r="A523">
        <v>146450</v>
      </c>
      <c r="B523" t="s">
        <v>133</v>
      </c>
      <c r="C523" t="s">
        <v>132</v>
      </c>
      <c r="D523">
        <v>370</v>
      </c>
      <c r="E523" t="s">
        <v>12</v>
      </c>
      <c r="F523" t="s">
        <v>21</v>
      </c>
      <c r="G523" t="s">
        <v>9</v>
      </c>
      <c r="H523" t="s">
        <v>16</v>
      </c>
      <c r="J523" s="21">
        <v>45768</v>
      </c>
      <c r="K523" s="21">
        <v>45859</v>
      </c>
      <c r="L523" s="21">
        <v>45859</v>
      </c>
      <c r="M523" s="22">
        <v>100000000</v>
      </c>
      <c r="N523" t="s">
        <v>10</v>
      </c>
      <c r="O523">
        <v>1.3780000000000001E-2</v>
      </c>
      <c r="P523" t="s">
        <v>11</v>
      </c>
      <c r="R523" s="21">
        <v>45859</v>
      </c>
      <c r="S523" s="21">
        <v>45768</v>
      </c>
      <c r="T523" s="21">
        <v>45859</v>
      </c>
      <c r="U523" s="21">
        <v>45859</v>
      </c>
      <c r="V523" s="23">
        <v>0.25277777777777777</v>
      </c>
      <c r="W523">
        <v>91</v>
      </c>
      <c r="X523" s="24">
        <v>-321951.08555979043</v>
      </c>
      <c r="Y523" s="24">
        <v>-321951.08555979043</v>
      </c>
      <c r="Z523" s="24">
        <v>-348327.77777777775</v>
      </c>
      <c r="AA523" s="24">
        <v>-348327.77777777775</v>
      </c>
      <c r="AB523" s="24">
        <f t="shared" si="70"/>
        <v>-348327.77777777775</v>
      </c>
      <c r="AC523">
        <v>0.92427623089303312</v>
      </c>
      <c r="AD523">
        <v>0</v>
      </c>
      <c r="AE523" s="22">
        <v>100000000</v>
      </c>
      <c r="AF523" s="25">
        <v>1.3780000000000002E-2</v>
      </c>
      <c r="AG523" s="26">
        <v>0</v>
      </c>
      <c r="AH523" s="27">
        <v>1</v>
      </c>
      <c r="AI523" s="27" t="s">
        <v>237</v>
      </c>
      <c r="AJ523" t="s">
        <v>237</v>
      </c>
      <c r="AK523" t="s">
        <v>10</v>
      </c>
    </row>
    <row r="524" spans="1:37" ht="15" hidden="1" customHeight="1" x14ac:dyDescent="0.25">
      <c r="A524">
        <v>146451</v>
      </c>
      <c r="B524" t="s">
        <v>133</v>
      </c>
      <c r="C524" t="s">
        <v>132</v>
      </c>
      <c r="D524">
        <v>370</v>
      </c>
      <c r="E524" t="s">
        <v>12</v>
      </c>
      <c r="F524" t="s">
        <v>21</v>
      </c>
      <c r="G524" t="s">
        <v>9</v>
      </c>
      <c r="H524" t="s">
        <v>16</v>
      </c>
      <c r="J524" s="21">
        <v>45859</v>
      </c>
      <c r="K524" s="21">
        <v>45950</v>
      </c>
      <c r="L524" s="21">
        <v>45950</v>
      </c>
      <c r="M524" s="22">
        <v>100000000</v>
      </c>
      <c r="N524" t="s">
        <v>10</v>
      </c>
      <c r="O524">
        <v>1.3780000000000001E-2</v>
      </c>
      <c r="P524" t="s">
        <v>11</v>
      </c>
      <c r="R524" s="21">
        <v>45950</v>
      </c>
      <c r="S524" s="21">
        <v>45859</v>
      </c>
      <c r="T524" s="21">
        <v>45950</v>
      </c>
      <c r="U524" s="21">
        <v>45950</v>
      </c>
      <c r="V524" s="23">
        <v>0.25277777777777777</v>
      </c>
      <c r="W524">
        <v>91</v>
      </c>
      <c r="X524" s="24">
        <v>-319717.01920776576</v>
      </c>
      <c r="Y524" s="24">
        <v>-319717.01920776576</v>
      </c>
      <c r="Z524" s="24">
        <v>-348327.77777777775</v>
      </c>
      <c r="AA524" s="24">
        <v>-348327.77777777775</v>
      </c>
      <c r="AB524" s="24">
        <f t="shared" si="70"/>
        <v>-348327.77777777775</v>
      </c>
      <c r="AC524">
        <v>0.91786254098786013</v>
      </c>
      <c r="AD524">
        <v>0</v>
      </c>
      <c r="AE524" s="22">
        <v>100000000</v>
      </c>
      <c r="AF524" s="25">
        <v>1.3780000000000001E-2</v>
      </c>
      <c r="AG524" s="26">
        <v>0</v>
      </c>
      <c r="AH524" s="27">
        <v>1</v>
      </c>
      <c r="AI524" s="27" t="s">
        <v>237</v>
      </c>
      <c r="AJ524" t="s">
        <v>237</v>
      </c>
      <c r="AK524" t="s">
        <v>10</v>
      </c>
    </row>
    <row r="525" spans="1:37" ht="15" hidden="1" customHeight="1" x14ac:dyDescent="0.25">
      <c r="A525">
        <v>146452</v>
      </c>
      <c r="B525" t="s">
        <v>133</v>
      </c>
      <c r="C525" t="s">
        <v>132</v>
      </c>
      <c r="D525">
        <v>370</v>
      </c>
      <c r="E525" t="s">
        <v>12</v>
      </c>
      <c r="F525" t="s">
        <v>21</v>
      </c>
      <c r="G525" t="s">
        <v>9</v>
      </c>
      <c r="H525" t="s">
        <v>16</v>
      </c>
      <c r="J525" s="21">
        <v>45950</v>
      </c>
      <c r="K525" s="21">
        <v>46041</v>
      </c>
      <c r="L525" s="21">
        <v>46041</v>
      </c>
      <c r="M525" s="22">
        <v>100000000</v>
      </c>
      <c r="N525" t="s">
        <v>10</v>
      </c>
      <c r="O525">
        <v>1.3780000000000001E-2</v>
      </c>
      <c r="P525" t="s">
        <v>11</v>
      </c>
      <c r="R525" s="21">
        <v>46041</v>
      </c>
      <c r="S525" s="21">
        <v>45950</v>
      </c>
      <c r="T525" s="21">
        <v>46041</v>
      </c>
      <c r="U525" s="21">
        <v>46041</v>
      </c>
      <c r="V525" s="23">
        <v>0.25277777777777777</v>
      </c>
      <c r="W525">
        <v>91</v>
      </c>
      <c r="X525" s="24">
        <v>-317515.22554577037</v>
      </c>
      <c r="Y525" s="24">
        <v>-317515.22554577037</v>
      </c>
      <c r="Z525" s="24">
        <v>-348327.77777777775</v>
      </c>
      <c r="AA525" s="24">
        <v>-348327.77777777775</v>
      </c>
      <c r="AB525" s="24">
        <f t="shared" si="70"/>
        <v>-348327.77777777775</v>
      </c>
      <c r="AC525">
        <v>0.91154150143126156</v>
      </c>
      <c r="AD525">
        <v>0</v>
      </c>
      <c r="AE525" s="22">
        <v>100000000</v>
      </c>
      <c r="AF525" s="25">
        <v>1.3780000000000001E-2</v>
      </c>
      <c r="AG525" s="26">
        <v>0</v>
      </c>
      <c r="AH525" s="27">
        <v>1</v>
      </c>
      <c r="AI525" s="27" t="s">
        <v>237</v>
      </c>
      <c r="AJ525" t="s">
        <v>237</v>
      </c>
      <c r="AK525" t="s">
        <v>10</v>
      </c>
    </row>
    <row r="526" spans="1:37" ht="15" hidden="1" customHeight="1" x14ac:dyDescent="0.25">
      <c r="A526">
        <v>146453</v>
      </c>
      <c r="B526" t="s">
        <v>133</v>
      </c>
      <c r="C526" t="s">
        <v>132</v>
      </c>
      <c r="D526">
        <v>370</v>
      </c>
      <c r="E526" t="s">
        <v>12</v>
      </c>
      <c r="F526" t="s">
        <v>21</v>
      </c>
      <c r="G526" t="s">
        <v>9</v>
      </c>
      <c r="H526" t="s">
        <v>16</v>
      </c>
      <c r="J526" s="21">
        <v>46041</v>
      </c>
      <c r="K526" s="21">
        <v>46132</v>
      </c>
      <c r="L526" s="21">
        <v>46132</v>
      </c>
      <c r="M526" s="22">
        <v>100000000</v>
      </c>
      <c r="N526" t="s">
        <v>10</v>
      </c>
      <c r="O526">
        <v>1.3780000000000001E-2</v>
      </c>
      <c r="P526" t="s">
        <v>11</v>
      </c>
      <c r="R526" s="21">
        <v>46132</v>
      </c>
      <c r="S526" s="21">
        <v>46041</v>
      </c>
      <c r="T526" s="21">
        <v>46132</v>
      </c>
      <c r="U526" s="21">
        <v>46132</v>
      </c>
      <c r="V526" s="23">
        <v>0.25277777777777777</v>
      </c>
      <c r="W526">
        <v>91</v>
      </c>
      <c r="X526" s="24">
        <v>-315337.77269385743</v>
      </c>
      <c r="Y526" s="24">
        <v>-315337.77269385743</v>
      </c>
      <c r="Z526" s="24">
        <v>-348327.77777777775</v>
      </c>
      <c r="AA526" s="24">
        <v>-348327.77777777775</v>
      </c>
      <c r="AB526" s="24">
        <f t="shared" si="70"/>
        <v>-348327.77777777775</v>
      </c>
      <c r="AC526">
        <v>0.90529034091284299</v>
      </c>
      <c r="AD526">
        <v>0</v>
      </c>
      <c r="AE526" s="22">
        <v>100000000</v>
      </c>
      <c r="AF526" s="25">
        <v>1.3780000000000001E-2</v>
      </c>
      <c r="AG526" s="26">
        <v>0</v>
      </c>
      <c r="AH526" s="27">
        <v>1</v>
      </c>
      <c r="AI526" s="27" t="s">
        <v>237</v>
      </c>
      <c r="AJ526" t="s">
        <v>237</v>
      </c>
      <c r="AK526" t="s">
        <v>10</v>
      </c>
    </row>
    <row r="527" spans="1:37" ht="15" customHeight="1" x14ac:dyDescent="0.25">
      <c r="A527">
        <v>146454</v>
      </c>
      <c r="B527" t="s">
        <v>131</v>
      </c>
      <c r="C527" t="s">
        <v>132</v>
      </c>
      <c r="D527">
        <v>370</v>
      </c>
      <c r="E527" t="s">
        <v>12</v>
      </c>
      <c r="F527" t="s">
        <v>21</v>
      </c>
      <c r="G527" t="s">
        <v>9</v>
      </c>
      <c r="H527" t="s">
        <v>16</v>
      </c>
      <c r="I527" s="21">
        <v>45399</v>
      </c>
      <c r="J527" s="21">
        <v>45401</v>
      </c>
      <c r="K527" s="21">
        <v>45492</v>
      </c>
      <c r="L527" s="21">
        <v>45492</v>
      </c>
      <c r="M527" s="22">
        <v>100000000</v>
      </c>
      <c r="N527" t="s">
        <v>10</v>
      </c>
      <c r="O527" t="s">
        <v>24</v>
      </c>
      <c r="P527" t="s">
        <v>11</v>
      </c>
      <c r="R527" s="21">
        <v>45399</v>
      </c>
      <c r="S527" s="21">
        <v>45401</v>
      </c>
      <c r="T527" s="21">
        <v>45492</v>
      </c>
      <c r="U527" s="21">
        <v>45492</v>
      </c>
      <c r="V527" s="23">
        <v>0.25277777777777777</v>
      </c>
      <c r="W527">
        <v>91</v>
      </c>
      <c r="X527" s="24">
        <v>815850.50069607247</v>
      </c>
      <c r="Y527" s="24">
        <v>815850.50069607247</v>
      </c>
      <c r="Z527" s="24">
        <v>857208.96454812842</v>
      </c>
      <c r="AA527" s="24">
        <v>857208.96454812842</v>
      </c>
      <c r="AB527" s="24">
        <f t="shared" ref="AB527:AB534" si="71">IF(AA527&lt;0,0,AA527)</f>
        <v>857208.96454812842</v>
      </c>
      <c r="AC527">
        <v>0.95175217996715911</v>
      </c>
      <c r="AD527">
        <v>0</v>
      </c>
      <c r="AE527" s="22">
        <v>100000000</v>
      </c>
      <c r="AF527" s="25">
        <v>3.3911563432673215E-2</v>
      </c>
      <c r="AG527" s="26">
        <v>0</v>
      </c>
      <c r="AH527" s="27">
        <v>1</v>
      </c>
      <c r="AI527" s="27" t="s">
        <v>237</v>
      </c>
      <c r="AJ527" t="s">
        <v>237</v>
      </c>
      <c r="AK527" t="s">
        <v>10</v>
      </c>
    </row>
    <row r="528" spans="1:37" ht="15" customHeight="1" x14ac:dyDescent="0.25">
      <c r="A528">
        <v>146455</v>
      </c>
      <c r="B528" t="s">
        <v>131</v>
      </c>
      <c r="C528" t="s">
        <v>132</v>
      </c>
      <c r="D528">
        <v>370</v>
      </c>
      <c r="E528" t="s">
        <v>12</v>
      </c>
      <c r="F528" t="s">
        <v>21</v>
      </c>
      <c r="G528" t="s">
        <v>9</v>
      </c>
      <c r="H528" t="s">
        <v>16</v>
      </c>
      <c r="I528" s="21">
        <v>45490</v>
      </c>
      <c r="J528" s="21">
        <v>45492</v>
      </c>
      <c r="K528" s="21">
        <v>45586</v>
      </c>
      <c r="L528" s="21">
        <v>45586</v>
      </c>
      <c r="M528" s="22">
        <v>100000000</v>
      </c>
      <c r="N528" t="s">
        <v>10</v>
      </c>
      <c r="O528" t="s">
        <v>24</v>
      </c>
      <c r="P528" t="s">
        <v>11</v>
      </c>
      <c r="R528" s="21">
        <v>45490</v>
      </c>
      <c r="S528" s="21">
        <v>45492</v>
      </c>
      <c r="T528" s="21">
        <v>45586</v>
      </c>
      <c r="U528" s="21">
        <v>45586</v>
      </c>
      <c r="V528" s="23">
        <v>0.26111111111111113</v>
      </c>
      <c r="W528">
        <v>94</v>
      </c>
      <c r="X528" s="24">
        <v>798636.78699039831</v>
      </c>
      <c r="Y528" s="24">
        <v>798636.78699039831</v>
      </c>
      <c r="Z528" s="24">
        <v>845729.3434053883</v>
      </c>
      <c r="AA528" s="24">
        <v>845729.3434053883</v>
      </c>
      <c r="AB528" s="24">
        <f t="shared" si="71"/>
        <v>845729.3434053883</v>
      </c>
      <c r="AC528">
        <v>0.9443172253839881</v>
      </c>
      <c r="AD528">
        <v>0</v>
      </c>
      <c r="AE528" s="22">
        <v>100000000</v>
      </c>
      <c r="AF528" s="25">
        <v>3.2389634428291458E-2</v>
      </c>
      <c r="AG528" s="26">
        <v>0</v>
      </c>
      <c r="AH528" s="27">
        <v>1</v>
      </c>
      <c r="AI528" s="27" t="s">
        <v>237</v>
      </c>
      <c r="AJ528" t="s">
        <v>237</v>
      </c>
      <c r="AK528" t="s">
        <v>10</v>
      </c>
    </row>
    <row r="529" spans="1:37" ht="15" customHeight="1" x14ac:dyDescent="0.25">
      <c r="A529">
        <v>146456</v>
      </c>
      <c r="B529" t="s">
        <v>131</v>
      </c>
      <c r="C529" t="s">
        <v>132</v>
      </c>
      <c r="D529">
        <v>370</v>
      </c>
      <c r="E529" t="s">
        <v>12</v>
      </c>
      <c r="F529" t="s">
        <v>21</v>
      </c>
      <c r="G529" t="s">
        <v>9</v>
      </c>
      <c r="H529" t="s">
        <v>16</v>
      </c>
      <c r="I529" s="21">
        <v>45582</v>
      </c>
      <c r="J529" s="21">
        <v>45586</v>
      </c>
      <c r="K529" s="21">
        <v>45677</v>
      </c>
      <c r="L529" s="21">
        <v>45677</v>
      </c>
      <c r="M529" s="22">
        <v>100000000</v>
      </c>
      <c r="N529" t="s">
        <v>10</v>
      </c>
      <c r="O529" t="s">
        <v>24</v>
      </c>
      <c r="P529" t="s">
        <v>11</v>
      </c>
      <c r="R529" s="21">
        <v>45582</v>
      </c>
      <c r="S529" s="21">
        <v>45586</v>
      </c>
      <c r="T529" s="21">
        <v>45677</v>
      </c>
      <c r="U529" s="21">
        <v>45677</v>
      </c>
      <c r="V529" s="23">
        <v>0.25277777777777777</v>
      </c>
      <c r="W529">
        <v>91</v>
      </c>
      <c r="X529" s="24">
        <v>736340.39752455615</v>
      </c>
      <c r="Y529" s="24">
        <v>736340.39752455615</v>
      </c>
      <c r="Z529" s="24">
        <v>785453.65437856852</v>
      </c>
      <c r="AA529" s="24">
        <v>785453.65437856852</v>
      </c>
      <c r="AB529" s="24">
        <f t="shared" si="71"/>
        <v>785453.65437856852</v>
      </c>
      <c r="AC529">
        <v>0.93747147704994827</v>
      </c>
      <c r="AD529">
        <v>0</v>
      </c>
      <c r="AE529" s="22">
        <v>100000000</v>
      </c>
      <c r="AF529" s="25">
        <v>3.1072891821569745E-2</v>
      </c>
      <c r="AG529" s="26">
        <v>0</v>
      </c>
      <c r="AH529" s="27">
        <v>1</v>
      </c>
      <c r="AI529" s="27" t="s">
        <v>237</v>
      </c>
      <c r="AJ529" t="s">
        <v>237</v>
      </c>
      <c r="AK529" t="s">
        <v>10</v>
      </c>
    </row>
    <row r="530" spans="1:37" ht="15" customHeight="1" x14ac:dyDescent="0.25">
      <c r="A530">
        <v>146457</v>
      </c>
      <c r="B530" t="s">
        <v>131</v>
      </c>
      <c r="C530" t="s">
        <v>132</v>
      </c>
      <c r="D530">
        <v>370</v>
      </c>
      <c r="E530" t="s">
        <v>12</v>
      </c>
      <c r="F530" t="s">
        <v>21</v>
      </c>
      <c r="G530" t="s">
        <v>9</v>
      </c>
      <c r="H530" t="s">
        <v>16</v>
      </c>
      <c r="I530" s="21">
        <v>45673</v>
      </c>
      <c r="J530" s="21">
        <v>45677</v>
      </c>
      <c r="K530" s="21">
        <v>45768</v>
      </c>
      <c r="L530" s="21">
        <v>45768</v>
      </c>
      <c r="M530" s="22">
        <v>100000000</v>
      </c>
      <c r="N530" t="s">
        <v>10</v>
      </c>
      <c r="O530" t="s">
        <v>24</v>
      </c>
      <c r="P530" t="s">
        <v>11</v>
      </c>
      <c r="R530" s="21">
        <v>45673</v>
      </c>
      <c r="S530" s="21">
        <v>45677</v>
      </c>
      <c r="T530" s="21">
        <v>45768</v>
      </c>
      <c r="U530" s="21">
        <v>45768</v>
      </c>
      <c r="V530" s="23">
        <v>0.25277777777777777</v>
      </c>
      <c r="W530">
        <v>91</v>
      </c>
      <c r="X530" s="24">
        <v>710041.99555094063</v>
      </c>
      <c r="Y530" s="24">
        <v>710041.99555094063</v>
      </c>
      <c r="Z530" s="24">
        <v>762825.68026737589</v>
      </c>
      <c r="AA530" s="24">
        <v>762825.68026737589</v>
      </c>
      <c r="AB530" s="24">
        <f t="shared" si="71"/>
        <v>762825.68026737589</v>
      </c>
      <c r="AC530">
        <v>0.93080505011586101</v>
      </c>
      <c r="AD530">
        <v>0</v>
      </c>
      <c r="AE530" s="22">
        <v>100000000</v>
      </c>
      <c r="AF530" s="25">
        <v>3.0177719219368723E-2</v>
      </c>
      <c r="AG530" s="26">
        <v>0</v>
      </c>
      <c r="AH530" s="27">
        <v>1</v>
      </c>
      <c r="AI530" s="27" t="s">
        <v>237</v>
      </c>
      <c r="AJ530" t="s">
        <v>237</v>
      </c>
      <c r="AK530" t="s">
        <v>10</v>
      </c>
    </row>
    <row r="531" spans="1:37" ht="15" customHeight="1" x14ac:dyDescent="0.25">
      <c r="A531">
        <v>146458</v>
      </c>
      <c r="B531" t="s">
        <v>131</v>
      </c>
      <c r="C531" t="s">
        <v>132</v>
      </c>
      <c r="D531">
        <v>370</v>
      </c>
      <c r="E531" t="s">
        <v>12</v>
      </c>
      <c r="F531" t="s">
        <v>21</v>
      </c>
      <c r="G531" t="s">
        <v>9</v>
      </c>
      <c r="H531" t="s">
        <v>16</v>
      </c>
      <c r="I531" s="21">
        <v>45764</v>
      </c>
      <c r="J531" s="21">
        <v>45768</v>
      </c>
      <c r="K531" s="21">
        <v>45859</v>
      </c>
      <c r="L531" s="21">
        <v>45859</v>
      </c>
      <c r="M531" s="22">
        <v>100000000</v>
      </c>
      <c r="N531" t="s">
        <v>10</v>
      </c>
      <c r="O531" t="s">
        <v>24</v>
      </c>
      <c r="P531" t="s">
        <v>11</v>
      </c>
      <c r="R531" s="21">
        <v>45764</v>
      </c>
      <c r="S531" s="21">
        <v>45768</v>
      </c>
      <c r="T531" s="21">
        <v>45859</v>
      </c>
      <c r="U531" s="21">
        <v>45859</v>
      </c>
      <c r="V531" s="23">
        <v>0.25277777777777777</v>
      </c>
      <c r="W531">
        <v>91</v>
      </c>
      <c r="X531" s="24">
        <v>694206.6157516184</v>
      </c>
      <c r="Y531" s="24">
        <v>694206.6157516184</v>
      </c>
      <c r="Z531" s="24">
        <v>751081.32455259387</v>
      </c>
      <c r="AA531" s="24">
        <v>751081.32455259387</v>
      </c>
      <c r="AB531" s="24">
        <f t="shared" si="71"/>
        <v>751081.32455259387</v>
      </c>
      <c r="AC531">
        <v>0.92427623089303312</v>
      </c>
      <c r="AD531">
        <v>0</v>
      </c>
      <c r="AE531" s="22">
        <v>100000000</v>
      </c>
      <c r="AF531" s="25">
        <v>2.9713107344937779E-2</v>
      </c>
      <c r="AG531" s="26">
        <v>0</v>
      </c>
      <c r="AH531" s="27">
        <v>1</v>
      </c>
      <c r="AI531" s="27" t="s">
        <v>237</v>
      </c>
      <c r="AJ531" t="s">
        <v>237</v>
      </c>
      <c r="AK531" t="s">
        <v>10</v>
      </c>
    </row>
    <row r="532" spans="1:37" ht="15" customHeight="1" x14ac:dyDescent="0.25">
      <c r="A532">
        <v>146459</v>
      </c>
      <c r="B532" t="s">
        <v>131</v>
      </c>
      <c r="C532" t="s">
        <v>132</v>
      </c>
      <c r="D532">
        <v>370</v>
      </c>
      <c r="E532" t="s">
        <v>12</v>
      </c>
      <c r="F532" t="s">
        <v>21</v>
      </c>
      <c r="G532" t="s">
        <v>9</v>
      </c>
      <c r="H532" t="s">
        <v>16</v>
      </c>
      <c r="I532" s="21">
        <v>45855</v>
      </c>
      <c r="J532" s="21">
        <v>45859</v>
      </c>
      <c r="K532" s="21">
        <v>45950</v>
      </c>
      <c r="L532" s="21">
        <v>45950</v>
      </c>
      <c r="M532" s="22">
        <v>100000000</v>
      </c>
      <c r="N532" t="s">
        <v>10</v>
      </c>
      <c r="O532" t="s">
        <v>24</v>
      </c>
      <c r="P532" t="s">
        <v>11</v>
      </c>
      <c r="R532" s="21">
        <v>45855</v>
      </c>
      <c r="S532" s="21">
        <v>45859</v>
      </c>
      <c r="T532" s="21">
        <v>45950</v>
      </c>
      <c r="U532" s="21">
        <v>45950</v>
      </c>
      <c r="V532" s="23">
        <v>0.25277777777777777</v>
      </c>
      <c r="W532">
        <v>91</v>
      </c>
      <c r="X532" s="24">
        <v>683241.53656979895</v>
      </c>
      <c r="Y532" s="24">
        <v>683241.53656979895</v>
      </c>
      <c r="Z532" s="24">
        <v>744383.28841097746</v>
      </c>
      <c r="AA532" s="24">
        <v>744383.28841097746</v>
      </c>
      <c r="AB532" s="24">
        <f t="shared" si="71"/>
        <v>744383.28841097746</v>
      </c>
      <c r="AC532">
        <v>0.91786254098786013</v>
      </c>
      <c r="AD532">
        <v>0</v>
      </c>
      <c r="AE532" s="22">
        <v>100000000</v>
      </c>
      <c r="AF532" s="25">
        <v>2.9448130090983723E-2</v>
      </c>
      <c r="AG532" s="26">
        <v>0</v>
      </c>
      <c r="AH532" s="27">
        <v>1</v>
      </c>
      <c r="AI532" s="27" t="s">
        <v>237</v>
      </c>
      <c r="AJ532" t="s">
        <v>237</v>
      </c>
      <c r="AK532" t="s">
        <v>10</v>
      </c>
    </row>
    <row r="533" spans="1:37" ht="15" customHeight="1" x14ac:dyDescent="0.25">
      <c r="A533">
        <v>146460</v>
      </c>
      <c r="B533" t="s">
        <v>131</v>
      </c>
      <c r="C533" t="s">
        <v>132</v>
      </c>
      <c r="D533">
        <v>370</v>
      </c>
      <c r="E533" t="s">
        <v>12</v>
      </c>
      <c r="F533" t="s">
        <v>21</v>
      </c>
      <c r="G533" t="s">
        <v>9</v>
      </c>
      <c r="H533" t="s">
        <v>16</v>
      </c>
      <c r="I533" s="21">
        <v>45946</v>
      </c>
      <c r="J533" s="21">
        <v>45950</v>
      </c>
      <c r="K533" s="21">
        <v>46041</v>
      </c>
      <c r="L533" s="21">
        <v>46041</v>
      </c>
      <c r="M533" s="22">
        <v>100000000</v>
      </c>
      <c r="N533" t="s">
        <v>10</v>
      </c>
      <c r="O533" t="s">
        <v>24</v>
      </c>
      <c r="P533" t="s">
        <v>11</v>
      </c>
      <c r="R533" s="21">
        <v>45946</v>
      </c>
      <c r="S533" s="21">
        <v>45950</v>
      </c>
      <c r="T533" s="21">
        <v>46041</v>
      </c>
      <c r="U533" s="21">
        <v>46041</v>
      </c>
      <c r="V533" s="23">
        <v>0.25277777777777777</v>
      </c>
      <c r="W533">
        <v>91</v>
      </c>
      <c r="X533" s="24">
        <v>676696.30466743093</v>
      </c>
      <c r="Y533" s="24">
        <v>676696.30466743093</v>
      </c>
      <c r="Z533" s="24">
        <v>742364.77835064312</v>
      </c>
      <c r="AA533" s="24">
        <v>742364.77835064312</v>
      </c>
      <c r="AB533" s="24">
        <f t="shared" si="71"/>
        <v>742364.77835064312</v>
      </c>
      <c r="AC533">
        <v>0.91154150143126156</v>
      </c>
      <c r="AD533">
        <v>0</v>
      </c>
      <c r="AE533" s="22">
        <v>99999999.999999985</v>
      </c>
      <c r="AF533" s="25">
        <v>2.9368276945739725E-2</v>
      </c>
      <c r="AG533" s="26">
        <v>0</v>
      </c>
      <c r="AH533" s="27">
        <v>1</v>
      </c>
      <c r="AI533" s="27" t="s">
        <v>237</v>
      </c>
      <c r="AJ533" t="s">
        <v>237</v>
      </c>
      <c r="AK533" t="s">
        <v>10</v>
      </c>
    </row>
    <row r="534" spans="1:37" ht="15" customHeight="1" x14ac:dyDescent="0.25">
      <c r="A534">
        <v>146461</v>
      </c>
      <c r="B534" t="s">
        <v>131</v>
      </c>
      <c r="C534" t="s">
        <v>132</v>
      </c>
      <c r="D534">
        <v>370</v>
      </c>
      <c r="E534" t="s">
        <v>12</v>
      </c>
      <c r="F534" t="s">
        <v>21</v>
      </c>
      <c r="G534" t="s">
        <v>9</v>
      </c>
      <c r="H534" t="s">
        <v>16</v>
      </c>
      <c r="I534" s="21">
        <v>46037</v>
      </c>
      <c r="J534" s="21">
        <v>46041</v>
      </c>
      <c r="K534" s="21">
        <v>46132</v>
      </c>
      <c r="L534" s="21">
        <v>46132</v>
      </c>
      <c r="M534" s="22">
        <v>100000000</v>
      </c>
      <c r="N534" t="s">
        <v>10</v>
      </c>
      <c r="O534" t="s">
        <v>24</v>
      </c>
      <c r="P534" t="s">
        <v>11</v>
      </c>
      <c r="R534" s="21">
        <v>46037</v>
      </c>
      <c r="S534" s="21">
        <v>46041</v>
      </c>
      <c r="T534" s="21">
        <v>46132</v>
      </c>
      <c r="U534" s="21">
        <v>46132</v>
      </c>
      <c r="V534" s="23">
        <v>0.25277777777777777</v>
      </c>
      <c r="W534">
        <v>91</v>
      </c>
      <c r="X534" s="24">
        <v>673702.33015704586</v>
      </c>
      <c r="Y534" s="24">
        <v>673702.33015704586</v>
      </c>
      <c r="Z534" s="24">
        <v>744183.71621829411</v>
      </c>
      <c r="AA534" s="24">
        <v>744183.71621829411</v>
      </c>
      <c r="AB534" s="24">
        <f t="shared" si="71"/>
        <v>744183.71621829411</v>
      </c>
      <c r="AC534">
        <v>0.90529034091284299</v>
      </c>
      <c r="AD534">
        <v>0</v>
      </c>
      <c r="AE534" s="22">
        <v>100000000</v>
      </c>
      <c r="AF534" s="25">
        <v>2.9440234927317128E-2</v>
      </c>
      <c r="AG534" s="26">
        <v>0</v>
      </c>
      <c r="AH534" s="27">
        <v>1</v>
      </c>
      <c r="AI534" s="27" t="s">
        <v>237</v>
      </c>
      <c r="AJ534" t="s">
        <v>237</v>
      </c>
      <c r="AK534" t="s">
        <v>10</v>
      </c>
    </row>
    <row r="535" spans="1:37" ht="15" hidden="1" customHeight="1" x14ac:dyDescent="0.25">
      <c r="A535">
        <v>179885</v>
      </c>
      <c r="B535" t="s">
        <v>120</v>
      </c>
      <c r="C535" t="s">
        <v>121</v>
      </c>
      <c r="D535">
        <v>371</v>
      </c>
      <c r="E535" t="s">
        <v>12</v>
      </c>
      <c r="F535" t="s">
        <v>21</v>
      </c>
      <c r="G535" t="s">
        <v>9</v>
      </c>
      <c r="H535" t="s">
        <v>18</v>
      </c>
      <c r="J535" s="21">
        <v>45425</v>
      </c>
      <c r="K535" s="21">
        <v>45516</v>
      </c>
      <c r="L535" s="21">
        <v>45516</v>
      </c>
      <c r="M535" s="22">
        <v>100000000</v>
      </c>
      <c r="N535" t="s">
        <v>10</v>
      </c>
      <c r="O535">
        <v>1.3465E-2</v>
      </c>
      <c r="P535" t="s">
        <v>11</v>
      </c>
      <c r="R535" s="21">
        <v>45516</v>
      </c>
      <c r="S535" s="21">
        <v>45425</v>
      </c>
      <c r="T535" s="21">
        <v>45516</v>
      </c>
      <c r="U535" s="21">
        <v>45516</v>
      </c>
      <c r="V535" s="23">
        <v>0.25277777777777777</v>
      </c>
      <c r="W535">
        <v>91</v>
      </c>
      <c r="X535" s="24">
        <v>-323280.99847778125</v>
      </c>
      <c r="Y535" s="24">
        <v>-323280.99847778125</v>
      </c>
      <c r="Z535" s="24">
        <v>-340365.27777777775</v>
      </c>
      <c r="AA535" s="24">
        <v>-340365.27777777775</v>
      </c>
      <c r="AB535" s="24">
        <f t="shared" ref="AB535:AB542" si="72">AA535</f>
        <v>-340365.27777777775</v>
      </c>
      <c r="AC535">
        <v>0.94980604540058078</v>
      </c>
      <c r="AD535">
        <v>0</v>
      </c>
      <c r="AE535" s="22">
        <v>100000000</v>
      </c>
      <c r="AF535" s="25">
        <v>1.3465E-2</v>
      </c>
      <c r="AG535" s="26">
        <v>0</v>
      </c>
      <c r="AH535" s="27">
        <v>1</v>
      </c>
      <c r="AI535" s="27" t="s">
        <v>237</v>
      </c>
      <c r="AJ535" t="s">
        <v>237</v>
      </c>
      <c r="AK535" t="s">
        <v>10</v>
      </c>
    </row>
    <row r="536" spans="1:37" ht="15" hidden="1" customHeight="1" x14ac:dyDescent="0.25">
      <c r="A536">
        <v>179886</v>
      </c>
      <c r="B536" t="s">
        <v>120</v>
      </c>
      <c r="C536" t="s">
        <v>121</v>
      </c>
      <c r="D536">
        <v>371</v>
      </c>
      <c r="E536" t="s">
        <v>12</v>
      </c>
      <c r="F536" t="s">
        <v>21</v>
      </c>
      <c r="G536" t="s">
        <v>9</v>
      </c>
      <c r="H536" t="s">
        <v>18</v>
      </c>
      <c r="J536" s="21">
        <v>45516</v>
      </c>
      <c r="K536" s="21">
        <v>45608</v>
      </c>
      <c r="L536" s="21">
        <v>45608</v>
      </c>
      <c r="M536" s="22">
        <v>100000000</v>
      </c>
      <c r="N536" t="s">
        <v>10</v>
      </c>
      <c r="O536">
        <v>1.3465E-2</v>
      </c>
      <c r="P536" t="s">
        <v>11</v>
      </c>
      <c r="R536" s="21">
        <v>45608</v>
      </c>
      <c r="S536" s="21">
        <v>45516</v>
      </c>
      <c r="T536" s="21">
        <v>45608</v>
      </c>
      <c r="U536" s="21">
        <v>45608</v>
      </c>
      <c r="V536" s="23">
        <v>0.25555555555555554</v>
      </c>
      <c r="W536">
        <v>92</v>
      </c>
      <c r="X536" s="24">
        <v>-324367.23212453065</v>
      </c>
      <c r="Y536" s="24">
        <v>-324367.23212453065</v>
      </c>
      <c r="Z536" s="24">
        <v>-344105.5555555555</v>
      </c>
      <c r="AA536" s="24">
        <v>-344105.5555555555</v>
      </c>
      <c r="AB536" s="24">
        <f t="shared" si="72"/>
        <v>-344105.5555555555</v>
      </c>
      <c r="AC536">
        <v>0.94263875397432195</v>
      </c>
      <c r="AD536">
        <v>0</v>
      </c>
      <c r="AE536" s="22">
        <v>100000000</v>
      </c>
      <c r="AF536" s="25">
        <v>1.3465E-2</v>
      </c>
      <c r="AG536" s="26">
        <v>0</v>
      </c>
      <c r="AH536" s="27">
        <v>1</v>
      </c>
      <c r="AI536" s="27" t="s">
        <v>237</v>
      </c>
      <c r="AJ536" t="s">
        <v>237</v>
      </c>
      <c r="AK536" t="s">
        <v>10</v>
      </c>
    </row>
    <row r="537" spans="1:37" ht="15" hidden="1" customHeight="1" x14ac:dyDescent="0.25">
      <c r="A537">
        <v>179887</v>
      </c>
      <c r="B537" t="s">
        <v>120</v>
      </c>
      <c r="C537" t="s">
        <v>121</v>
      </c>
      <c r="D537">
        <v>371</v>
      </c>
      <c r="E537" t="s">
        <v>12</v>
      </c>
      <c r="F537" t="s">
        <v>21</v>
      </c>
      <c r="G537" t="s">
        <v>9</v>
      </c>
      <c r="H537" t="s">
        <v>18</v>
      </c>
      <c r="J537" s="21">
        <v>45608</v>
      </c>
      <c r="K537" s="21">
        <v>45700</v>
      </c>
      <c r="L537" s="21">
        <v>45700</v>
      </c>
      <c r="M537" s="22">
        <v>100000000</v>
      </c>
      <c r="N537" t="s">
        <v>10</v>
      </c>
      <c r="O537">
        <v>1.3465E-2</v>
      </c>
      <c r="P537" t="s">
        <v>11</v>
      </c>
      <c r="R537" s="21">
        <v>45700</v>
      </c>
      <c r="S537" s="21">
        <v>45608</v>
      </c>
      <c r="T537" s="21">
        <v>45700</v>
      </c>
      <c r="U537" s="21">
        <v>45700</v>
      </c>
      <c r="V537" s="23">
        <v>0.25555555555555554</v>
      </c>
      <c r="W537">
        <v>92</v>
      </c>
      <c r="X537" s="24">
        <v>-322004.45574792806</v>
      </c>
      <c r="Y537" s="24">
        <v>-322004.45574792806</v>
      </c>
      <c r="Z537" s="24">
        <v>-344105.5555555555</v>
      </c>
      <c r="AA537" s="24">
        <v>-344105.5555555555</v>
      </c>
      <c r="AB537" s="24">
        <f t="shared" si="72"/>
        <v>-344105.5555555555</v>
      </c>
      <c r="AC537">
        <v>0.93577232494271878</v>
      </c>
      <c r="AD537">
        <v>0</v>
      </c>
      <c r="AE537" s="22">
        <v>100000000</v>
      </c>
      <c r="AF537" s="25">
        <v>1.3465E-2</v>
      </c>
      <c r="AG537" s="26">
        <v>0</v>
      </c>
      <c r="AH537" s="27">
        <v>1</v>
      </c>
      <c r="AI537" s="27" t="s">
        <v>237</v>
      </c>
      <c r="AJ537" t="s">
        <v>237</v>
      </c>
      <c r="AK537" t="s">
        <v>10</v>
      </c>
    </row>
    <row r="538" spans="1:37" ht="15" hidden="1" customHeight="1" x14ac:dyDescent="0.25">
      <c r="A538">
        <v>179888</v>
      </c>
      <c r="B538" t="s">
        <v>120</v>
      </c>
      <c r="C538" t="s">
        <v>121</v>
      </c>
      <c r="D538">
        <v>371</v>
      </c>
      <c r="E538" t="s">
        <v>12</v>
      </c>
      <c r="F538" t="s">
        <v>21</v>
      </c>
      <c r="G538" t="s">
        <v>9</v>
      </c>
      <c r="H538" t="s">
        <v>18</v>
      </c>
      <c r="J538" s="21">
        <v>45700</v>
      </c>
      <c r="K538" s="21">
        <v>45789</v>
      </c>
      <c r="L538" s="21">
        <v>45789</v>
      </c>
      <c r="M538" s="22">
        <v>100000000</v>
      </c>
      <c r="N538" t="s">
        <v>10</v>
      </c>
      <c r="O538">
        <v>1.3465E-2</v>
      </c>
      <c r="P538" t="s">
        <v>11</v>
      </c>
      <c r="R538" s="21">
        <v>45789</v>
      </c>
      <c r="S538" s="21">
        <v>45700</v>
      </c>
      <c r="T538" s="21">
        <v>45789</v>
      </c>
      <c r="U538" s="21">
        <v>45789</v>
      </c>
      <c r="V538" s="23">
        <v>0.24722222222222223</v>
      </c>
      <c r="W538">
        <v>89</v>
      </c>
      <c r="X538" s="24">
        <v>-309345.44630313665</v>
      </c>
      <c r="Y538" s="24">
        <v>-309345.44630313665</v>
      </c>
      <c r="Z538" s="24">
        <v>-332884.72222222225</v>
      </c>
      <c r="AA538" s="24">
        <v>-332884.72222222225</v>
      </c>
      <c r="AB538" s="24">
        <f t="shared" si="72"/>
        <v>-332884.72222222225</v>
      </c>
      <c r="AC538">
        <v>0.92928700433607891</v>
      </c>
      <c r="AD538">
        <v>0</v>
      </c>
      <c r="AE538" s="22">
        <v>100000000</v>
      </c>
      <c r="AF538" s="25">
        <v>1.3465E-2</v>
      </c>
      <c r="AG538" s="26">
        <v>0</v>
      </c>
      <c r="AH538" s="27">
        <v>1</v>
      </c>
      <c r="AI538" s="27" t="s">
        <v>237</v>
      </c>
      <c r="AJ538" t="s">
        <v>237</v>
      </c>
      <c r="AK538" t="s">
        <v>10</v>
      </c>
    </row>
    <row r="539" spans="1:37" ht="15" hidden="1" customHeight="1" x14ac:dyDescent="0.25">
      <c r="A539">
        <v>179889</v>
      </c>
      <c r="B539" t="s">
        <v>120</v>
      </c>
      <c r="C539" t="s">
        <v>121</v>
      </c>
      <c r="D539">
        <v>371</v>
      </c>
      <c r="E539" t="s">
        <v>12</v>
      </c>
      <c r="F539" t="s">
        <v>21</v>
      </c>
      <c r="G539" t="s">
        <v>9</v>
      </c>
      <c r="H539" t="s">
        <v>18</v>
      </c>
      <c r="J539" s="21">
        <v>45789</v>
      </c>
      <c r="K539" s="21">
        <v>45881</v>
      </c>
      <c r="L539" s="21">
        <v>45881</v>
      </c>
      <c r="M539" s="22">
        <v>100000000</v>
      </c>
      <c r="N539" t="s">
        <v>10</v>
      </c>
      <c r="O539">
        <v>1.3465E-2</v>
      </c>
      <c r="P539" t="s">
        <v>11</v>
      </c>
      <c r="R539" s="21">
        <v>45881</v>
      </c>
      <c r="S539" s="21">
        <v>45789</v>
      </c>
      <c r="T539" s="21">
        <v>45881</v>
      </c>
      <c r="U539" s="21">
        <v>45881</v>
      </c>
      <c r="V539" s="23">
        <v>0.25555555555555554</v>
      </c>
      <c r="W539">
        <v>92</v>
      </c>
      <c r="X539" s="24">
        <v>-317511.69114580762</v>
      </c>
      <c r="Y539" s="24">
        <v>-317511.69114580762</v>
      </c>
      <c r="Z539" s="24">
        <v>-344105.5555555555</v>
      </c>
      <c r="AA539" s="24">
        <v>-344105.5555555555</v>
      </c>
      <c r="AB539" s="24">
        <f t="shared" si="72"/>
        <v>-344105.5555555555</v>
      </c>
      <c r="AC539">
        <v>0.92271596903801134</v>
      </c>
      <c r="AD539">
        <v>0</v>
      </c>
      <c r="AE539" s="22">
        <v>100000000</v>
      </c>
      <c r="AF539" s="25">
        <v>1.3465E-2</v>
      </c>
      <c r="AG539" s="26">
        <v>0</v>
      </c>
      <c r="AH539" s="27">
        <v>1</v>
      </c>
      <c r="AI539" s="27" t="s">
        <v>237</v>
      </c>
      <c r="AJ539" t="s">
        <v>237</v>
      </c>
      <c r="AK539" t="s">
        <v>10</v>
      </c>
    </row>
    <row r="540" spans="1:37" ht="15" hidden="1" customHeight="1" x14ac:dyDescent="0.25">
      <c r="A540">
        <v>179890</v>
      </c>
      <c r="B540" t="s">
        <v>120</v>
      </c>
      <c r="C540" t="s">
        <v>121</v>
      </c>
      <c r="D540">
        <v>371</v>
      </c>
      <c r="E540" t="s">
        <v>12</v>
      </c>
      <c r="F540" t="s">
        <v>21</v>
      </c>
      <c r="G540" t="s">
        <v>9</v>
      </c>
      <c r="H540" t="s">
        <v>18</v>
      </c>
      <c r="J540" s="21">
        <v>45881</v>
      </c>
      <c r="K540" s="21">
        <v>45973</v>
      </c>
      <c r="L540" s="21">
        <v>45973</v>
      </c>
      <c r="M540" s="22">
        <v>100000000</v>
      </c>
      <c r="N540" t="s">
        <v>10</v>
      </c>
      <c r="O540">
        <v>1.3465E-2</v>
      </c>
      <c r="P540" t="s">
        <v>11</v>
      </c>
      <c r="R540" s="21">
        <v>45973</v>
      </c>
      <c r="S540" s="21">
        <v>45881</v>
      </c>
      <c r="T540" s="21">
        <v>45973</v>
      </c>
      <c r="U540" s="21">
        <v>45973</v>
      </c>
      <c r="V540" s="23">
        <v>0.25555555555555554</v>
      </c>
      <c r="W540">
        <v>92</v>
      </c>
      <c r="X540" s="24">
        <v>-315289.1422012574</v>
      </c>
      <c r="Y540" s="24">
        <v>-315289.1422012574</v>
      </c>
      <c r="Z540" s="24">
        <v>-344105.5555555555</v>
      </c>
      <c r="AA540" s="24">
        <v>-344105.5555555555</v>
      </c>
      <c r="AB540" s="24">
        <f t="shared" si="72"/>
        <v>-344105.5555555555</v>
      </c>
      <c r="AC540">
        <v>0.91625705284596692</v>
      </c>
      <c r="AD540">
        <v>0</v>
      </c>
      <c r="AE540" s="22">
        <v>100000000</v>
      </c>
      <c r="AF540" s="25">
        <v>1.3465E-2</v>
      </c>
      <c r="AG540" s="26">
        <v>0</v>
      </c>
      <c r="AH540" s="27">
        <v>1</v>
      </c>
      <c r="AI540" s="27" t="s">
        <v>237</v>
      </c>
      <c r="AJ540" t="s">
        <v>237</v>
      </c>
      <c r="AK540" t="s">
        <v>10</v>
      </c>
    </row>
    <row r="541" spans="1:37" ht="15" hidden="1" customHeight="1" x14ac:dyDescent="0.25">
      <c r="A541">
        <v>179891</v>
      </c>
      <c r="B541" t="s">
        <v>120</v>
      </c>
      <c r="C541" t="s">
        <v>121</v>
      </c>
      <c r="D541">
        <v>371</v>
      </c>
      <c r="E541" t="s">
        <v>12</v>
      </c>
      <c r="F541" t="s">
        <v>21</v>
      </c>
      <c r="G541" t="s">
        <v>9</v>
      </c>
      <c r="H541" t="s">
        <v>18</v>
      </c>
      <c r="J541" s="21">
        <v>45973</v>
      </c>
      <c r="K541" s="21">
        <v>46065</v>
      </c>
      <c r="L541" s="21">
        <v>46065</v>
      </c>
      <c r="M541" s="22">
        <v>100000000</v>
      </c>
      <c r="N541" t="s">
        <v>10</v>
      </c>
      <c r="O541">
        <v>1.3465E-2</v>
      </c>
      <c r="P541" t="s">
        <v>11</v>
      </c>
      <c r="R541" s="21">
        <v>46065</v>
      </c>
      <c r="S541" s="21">
        <v>45973</v>
      </c>
      <c r="T541" s="21">
        <v>46065</v>
      </c>
      <c r="U541" s="21">
        <v>46065</v>
      </c>
      <c r="V541" s="23">
        <v>0.25555555555555554</v>
      </c>
      <c r="W541">
        <v>92</v>
      </c>
      <c r="X541" s="24">
        <v>-313097.17674783588</v>
      </c>
      <c r="Y541" s="24">
        <v>-313097.17674783588</v>
      </c>
      <c r="Z541" s="24">
        <v>-344105.5555555555</v>
      </c>
      <c r="AA541" s="24">
        <v>-344105.5555555555</v>
      </c>
      <c r="AB541" s="24">
        <f t="shared" si="72"/>
        <v>-344105.5555555555</v>
      </c>
      <c r="AC541">
        <v>0.90988701487932422</v>
      </c>
      <c r="AD541">
        <v>0</v>
      </c>
      <c r="AE541" s="22">
        <v>100000000.00000001</v>
      </c>
      <c r="AF541" s="25">
        <v>1.3464999999999998E-2</v>
      </c>
      <c r="AG541" s="26">
        <v>0</v>
      </c>
      <c r="AH541" s="27">
        <v>1</v>
      </c>
      <c r="AI541" s="27" t="s">
        <v>237</v>
      </c>
      <c r="AJ541" t="s">
        <v>237</v>
      </c>
      <c r="AK541" t="s">
        <v>10</v>
      </c>
    </row>
    <row r="542" spans="1:37" ht="15" hidden="1" customHeight="1" x14ac:dyDescent="0.25">
      <c r="A542">
        <v>179892</v>
      </c>
      <c r="B542" t="s">
        <v>120</v>
      </c>
      <c r="C542" t="s">
        <v>121</v>
      </c>
      <c r="D542">
        <v>371</v>
      </c>
      <c r="E542" t="s">
        <v>12</v>
      </c>
      <c r="F542" t="s">
        <v>21</v>
      </c>
      <c r="G542" t="s">
        <v>9</v>
      </c>
      <c r="H542" t="s">
        <v>18</v>
      </c>
      <c r="J542" s="21">
        <v>46065</v>
      </c>
      <c r="K542" s="21">
        <v>46154</v>
      </c>
      <c r="L542" s="21">
        <v>46154</v>
      </c>
      <c r="M542" s="22">
        <v>100000000</v>
      </c>
      <c r="N542" t="s">
        <v>10</v>
      </c>
      <c r="O542">
        <v>1.3465E-2</v>
      </c>
      <c r="P542" t="s">
        <v>11</v>
      </c>
      <c r="R542" s="21">
        <v>46154</v>
      </c>
      <c r="S542" s="21">
        <v>46065</v>
      </c>
      <c r="T542" s="21">
        <v>46154</v>
      </c>
      <c r="U542" s="21">
        <v>46154</v>
      </c>
      <c r="V542" s="23">
        <v>0.24722222222222223</v>
      </c>
      <c r="W542">
        <v>89</v>
      </c>
      <c r="X542" s="24">
        <v>-300856.85944459942</v>
      </c>
      <c r="Y542" s="24">
        <v>-300856.85944459942</v>
      </c>
      <c r="Z542" s="24">
        <v>-332884.72222222225</v>
      </c>
      <c r="AA542" s="24">
        <v>-332884.72222222225</v>
      </c>
      <c r="AB542" s="24">
        <f t="shared" si="72"/>
        <v>-332884.72222222225</v>
      </c>
      <c r="AC542">
        <v>0.90378692490356427</v>
      </c>
      <c r="AD542">
        <v>0</v>
      </c>
      <c r="AE542" s="22">
        <v>100000000</v>
      </c>
      <c r="AF542" s="25">
        <v>1.3465E-2</v>
      </c>
      <c r="AG542" s="26">
        <v>0</v>
      </c>
      <c r="AH542" s="27">
        <v>1</v>
      </c>
      <c r="AI542" s="27" t="s">
        <v>237</v>
      </c>
      <c r="AJ542" t="s">
        <v>237</v>
      </c>
      <c r="AK542" t="s">
        <v>10</v>
      </c>
    </row>
    <row r="543" spans="1:37" ht="15" customHeight="1" x14ac:dyDescent="0.25">
      <c r="A543">
        <v>179893</v>
      </c>
      <c r="B543" t="s">
        <v>122</v>
      </c>
      <c r="C543" t="s">
        <v>121</v>
      </c>
      <c r="D543">
        <v>371</v>
      </c>
      <c r="E543" t="s">
        <v>12</v>
      </c>
      <c r="F543" t="s">
        <v>21</v>
      </c>
      <c r="G543" t="s">
        <v>9</v>
      </c>
      <c r="H543" t="s">
        <v>18</v>
      </c>
      <c r="I543" s="21">
        <v>45421</v>
      </c>
      <c r="J543" s="21">
        <v>45425</v>
      </c>
      <c r="K543" s="21">
        <v>45516</v>
      </c>
      <c r="L543" s="21">
        <v>45516</v>
      </c>
      <c r="M543" s="22">
        <v>100000000</v>
      </c>
      <c r="N543" t="s">
        <v>10</v>
      </c>
      <c r="O543" t="s">
        <v>24</v>
      </c>
      <c r="P543" t="s">
        <v>11</v>
      </c>
      <c r="R543" s="21">
        <v>45421</v>
      </c>
      <c r="S543" s="21">
        <v>45425</v>
      </c>
      <c r="T543" s="21">
        <v>45516</v>
      </c>
      <c r="U543" s="21">
        <v>45516</v>
      </c>
      <c r="V543" s="23">
        <v>0.25277777777777777</v>
      </c>
      <c r="W543">
        <v>91</v>
      </c>
      <c r="X543" s="24">
        <v>804085.05205019156</v>
      </c>
      <c r="Y543" s="24">
        <v>804085.05205019156</v>
      </c>
      <c r="Z543" s="24">
        <v>846578.15766067128</v>
      </c>
      <c r="AA543" s="24">
        <v>846578.15766067128</v>
      </c>
      <c r="AB543" s="24">
        <f t="shared" ref="AB543:AB550" si="73">IF(AA543&lt;0,0,AA543)</f>
        <v>846578.15766067128</v>
      </c>
      <c r="AC543">
        <v>0.94980604540058078</v>
      </c>
      <c r="AD543">
        <v>0</v>
      </c>
      <c r="AE543" s="22">
        <v>100000000</v>
      </c>
      <c r="AF543" s="25">
        <v>3.3491004039323258E-2</v>
      </c>
      <c r="AG543" s="26">
        <v>0</v>
      </c>
      <c r="AH543" s="27">
        <v>1</v>
      </c>
      <c r="AI543" s="27" t="s">
        <v>237</v>
      </c>
      <c r="AJ543" t="s">
        <v>237</v>
      </c>
      <c r="AK543" t="s">
        <v>10</v>
      </c>
    </row>
    <row r="544" spans="1:37" ht="15" customHeight="1" x14ac:dyDescent="0.25">
      <c r="A544">
        <v>179894</v>
      </c>
      <c r="B544" t="s">
        <v>122</v>
      </c>
      <c r="C544" t="s">
        <v>121</v>
      </c>
      <c r="D544">
        <v>371</v>
      </c>
      <c r="E544" t="s">
        <v>12</v>
      </c>
      <c r="F544" t="s">
        <v>21</v>
      </c>
      <c r="G544" t="s">
        <v>9</v>
      </c>
      <c r="H544" t="s">
        <v>18</v>
      </c>
      <c r="I544" s="21">
        <v>45512</v>
      </c>
      <c r="J544" s="21">
        <v>45516</v>
      </c>
      <c r="K544" s="21">
        <v>45608</v>
      </c>
      <c r="L544" s="21">
        <v>45608</v>
      </c>
      <c r="M544" s="22">
        <v>100000000</v>
      </c>
      <c r="N544" t="s">
        <v>10</v>
      </c>
      <c r="O544" t="s">
        <v>24</v>
      </c>
      <c r="P544" t="s">
        <v>11</v>
      </c>
      <c r="R544" s="21">
        <v>45512</v>
      </c>
      <c r="S544" s="21">
        <v>45516</v>
      </c>
      <c r="T544" s="21">
        <v>45608</v>
      </c>
      <c r="U544" s="21">
        <v>45608</v>
      </c>
      <c r="V544" s="23">
        <v>0.25555555555555554</v>
      </c>
      <c r="W544">
        <v>92</v>
      </c>
      <c r="X544" s="24">
        <v>771807.9335129722</v>
      </c>
      <c r="Y544" s="24">
        <v>771807.9335129722</v>
      </c>
      <c r="Z544" s="24">
        <v>818773.82004389423</v>
      </c>
      <c r="AA544" s="24">
        <v>818773.82004389423</v>
      </c>
      <c r="AB544" s="24">
        <f t="shared" si="73"/>
        <v>818773.82004389423</v>
      </c>
      <c r="AC544">
        <v>0.94263875397432195</v>
      </c>
      <c r="AD544">
        <v>0</v>
      </c>
      <c r="AE544" s="22">
        <v>100000000</v>
      </c>
      <c r="AF544" s="25">
        <v>3.2038975566934996E-2</v>
      </c>
      <c r="AG544" s="26">
        <v>0</v>
      </c>
      <c r="AH544" s="27">
        <v>1</v>
      </c>
      <c r="AI544" s="27" t="s">
        <v>237</v>
      </c>
      <c r="AJ544" t="s">
        <v>237</v>
      </c>
      <c r="AK544" t="s">
        <v>10</v>
      </c>
    </row>
    <row r="545" spans="1:37" ht="15" customHeight="1" x14ac:dyDescent="0.25">
      <c r="A545">
        <v>179895</v>
      </c>
      <c r="B545" t="s">
        <v>122</v>
      </c>
      <c r="C545" t="s">
        <v>121</v>
      </c>
      <c r="D545">
        <v>371</v>
      </c>
      <c r="E545" t="s">
        <v>12</v>
      </c>
      <c r="F545" t="s">
        <v>21</v>
      </c>
      <c r="G545" t="s">
        <v>9</v>
      </c>
      <c r="H545" t="s">
        <v>18</v>
      </c>
      <c r="I545" s="21">
        <v>45604</v>
      </c>
      <c r="J545" s="21">
        <v>45608</v>
      </c>
      <c r="K545" s="21">
        <v>45700</v>
      </c>
      <c r="L545" s="21">
        <v>45700</v>
      </c>
      <c r="M545" s="22">
        <v>100000000</v>
      </c>
      <c r="N545" t="s">
        <v>10</v>
      </c>
      <c r="O545" t="s">
        <v>24</v>
      </c>
      <c r="P545" t="s">
        <v>11</v>
      </c>
      <c r="R545" s="21">
        <v>45604</v>
      </c>
      <c r="S545" s="21">
        <v>45608</v>
      </c>
      <c r="T545" s="21">
        <v>45700</v>
      </c>
      <c r="U545" s="21">
        <v>45700</v>
      </c>
      <c r="V545" s="23">
        <v>0.25555555555555554</v>
      </c>
      <c r="W545">
        <v>92</v>
      </c>
      <c r="X545" s="24">
        <v>736747.78447696078</v>
      </c>
      <c r="Y545" s="24">
        <v>736747.78447696078</v>
      </c>
      <c r="Z545" s="24">
        <v>787315.20994923543</v>
      </c>
      <c r="AA545" s="24">
        <v>787315.20994923543</v>
      </c>
      <c r="AB545" s="24">
        <f t="shared" si="73"/>
        <v>787315.20994923543</v>
      </c>
      <c r="AC545">
        <v>0.93577232494271878</v>
      </c>
      <c r="AD545">
        <v>0</v>
      </c>
      <c r="AE545" s="22">
        <v>100000000</v>
      </c>
      <c r="AF545" s="25">
        <v>3.0807986476274429E-2</v>
      </c>
      <c r="AG545" s="26">
        <v>0</v>
      </c>
      <c r="AH545" s="27">
        <v>1</v>
      </c>
      <c r="AI545" s="27" t="s">
        <v>237</v>
      </c>
      <c r="AJ545" t="s">
        <v>237</v>
      </c>
      <c r="AK545" t="s">
        <v>10</v>
      </c>
    </row>
    <row r="546" spans="1:37" ht="15" customHeight="1" x14ac:dyDescent="0.25">
      <c r="A546">
        <v>179896</v>
      </c>
      <c r="B546" t="s">
        <v>122</v>
      </c>
      <c r="C546" t="s">
        <v>121</v>
      </c>
      <c r="D546">
        <v>371</v>
      </c>
      <c r="E546" t="s">
        <v>12</v>
      </c>
      <c r="F546" t="s">
        <v>21</v>
      </c>
      <c r="G546" t="s">
        <v>9</v>
      </c>
      <c r="H546" t="s">
        <v>18</v>
      </c>
      <c r="I546" s="21">
        <v>45698</v>
      </c>
      <c r="J546" s="21">
        <v>45700</v>
      </c>
      <c r="K546" s="21">
        <v>45789</v>
      </c>
      <c r="L546" s="21">
        <v>45789</v>
      </c>
      <c r="M546" s="22">
        <v>100000000</v>
      </c>
      <c r="N546" t="s">
        <v>10</v>
      </c>
      <c r="O546" t="s">
        <v>24</v>
      </c>
      <c r="P546" t="s">
        <v>11</v>
      </c>
      <c r="R546" s="21">
        <v>45698</v>
      </c>
      <c r="S546" s="21">
        <v>45700</v>
      </c>
      <c r="T546" s="21">
        <v>45789</v>
      </c>
      <c r="U546" s="21">
        <v>45789</v>
      </c>
      <c r="V546" s="23">
        <v>0.24722222222222223</v>
      </c>
      <c r="W546">
        <v>89</v>
      </c>
      <c r="X546" s="24">
        <v>690041.95360139001</v>
      </c>
      <c r="Y546" s="24">
        <v>690041.95360139001</v>
      </c>
      <c r="Z546" s="24">
        <v>742549.88004958117</v>
      </c>
      <c r="AA546" s="24">
        <v>742549.88004958117</v>
      </c>
      <c r="AB546" s="24">
        <f t="shared" si="73"/>
        <v>742549.88004958117</v>
      </c>
      <c r="AC546">
        <v>0.92928700433607891</v>
      </c>
      <c r="AD546">
        <v>0</v>
      </c>
      <c r="AE546" s="22">
        <v>100000000</v>
      </c>
      <c r="AF546" s="25">
        <v>3.0035725485151595E-2</v>
      </c>
      <c r="AG546" s="26">
        <v>0</v>
      </c>
      <c r="AH546" s="27">
        <v>1</v>
      </c>
      <c r="AI546" s="27" t="s">
        <v>237</v>
      </c>
      <c r="AJ546" t="s">
        <v>237</v>
      </c>
      <c r="AK546" t="s">
        <v>10</v>
      </c>
    </row>
    <row r="547" spans="1:37" ht="15" customHeight="1" x14ac:dyDescent="0.25">
      <c r="A547">
        <v>179897</v>
      </c>
      <c r="B547" t="s">
        <v>122</v>
      </c>
      <c r="C547" t="s">
        <v>121</v>
      </c>
      <c r="D547">
        <v>371</v>
      </c>
      <c r="E547" t="s">
        <v>12</v>
      </c>
      <c r="F547" t="s">
        <v>21</v>
      </c>
      <c r="G547" t="s">
        <v>9</v>
      </c>
      <c r="H547" t="s">
        <v>18</v>
      </c>
      <c r="I547" s="21">
        <v>45785</v>
      </c>
      <c r="J547" s="21">
        <v>45789</v>
      </c>
      <c r="K547" s="21">
        <v>45881</v>
      </c>
      <c r="L547" s="21">
        <v>45881</v>
      </c>
      <c r="M547" s="22">
        <v>100000000</v>
      </c>
      <c r="N547" t="s">
        <v>10</v>
      </c>
      <c r="O547" t="s">
        <v>24</v>
      </c>
      <c r="P547" t="s">
        <v>11</v>
      </c>
      <c r="R547" s="21">
        <v>45785</v>
      </c>
      <c r="S547" s="21">
        <v>45789</v>
      </c>
      <c r="T547" s="21">
        <v>45881</v>
      </c>
      <c r="U547" s="21">
        <v>45881</v>
      </c>
      <c r="V547" s="23">
        <v>0.25555555555555554</v>
      </c>
      <c r="W547">
        <v>92</v>
      </c>
      <c r="X547" s="24">
        <v>698818.69474869815</v>
      </c>
      <c r="Y547" s="24">
        <v>698818.69474869815</v>
      </c>
      <c r="Z547" s="24">
        <v>757349.73512733285</v>
      </c>
      <c r="AA547" s="24">
        <v>757349.73512733285</v>
      </c>
      <c r="AB547" s="24">
        <f t="shared" si="73"/>
        <v>757349.73512733285</v>
      </c>
      <c r="AC547">
        <v>0.92271596903801134</v>
      </c>
      <c r="AD547">
        <v>0</v>
      </c>
      <c r="AE547" s="22">
        <v>100000000</v>
      </c>
      <c r="AF547" s="25">
        <v>2.9635424418026069E-2</v>
      </c>
      <c r="AG547" s="26">
        <v>0</v>
      </c>
      <c r="AH547" s="27">
        <v>1</v>
      </c>
      <c r="AI547" s="27" t="s">
        <v>237</v>
      </c>
      <c r="AJ547" t="s">
        <v>237</v>
      </c>
      <c r="AK547" t="s">
        <v>10</v>
      </c>
    </row>
    <row r="548" spans="1:37" ht="15" customHeight="1" x14ac:dyDescent="0.25">
      <c r="A548">
        <v>179898</v>
      </c>
      <c r="B548" t="s">
        <v>122</v>
      </c>
      <c r="C548" t="s">
        <v>121</v>
      </c>
      <c r="D548">
        <v>371</v>
      </c>
      <c r="E548" t="s">
        <v>12</v>
      </c>
      <c r="F548" t="s">
        <v>21</v>
      </c>
      <c r="G548" t="s">
        <v>9</v>
      </c>
      <c r="H548" t="s">
        <v>18</v>
      </c>
      <c r="I548" s="21">
        <v>45877</v>
      </c>
      <c r="J548" s="21">
        <v>45881</v>
      </c>
      <c r="K548" s="21">
        <v>45973</v>
      </c>
      <c r="L548" s="21">
        <v>45973</v>
      </c>
      <c r="M548" s="22">
        <v>100000000</v>
      </c>
      <c r="N548" t="s">
        <v>10</v>
      </c>
      <c r="O548" t="s">
        <v>24</v>
      </c>
      <c r="P548" t="s">
        <v>11</v>
      </c>
      <c r="R548" s="21">
        <v>45877</v>
      </c>
      <c r="S548" s="21">
        <v>45881</v>
      </c>
      <c r="T548" s="21">
        <v>45973</v>
      </c>
      <c r="U548" s="21">
        <v>45973</v>
      </c>
      <c r="V548" s="23">
        <v>0.25555555555555554</v>
      </c>
      <c r="W548">
        <v>92</v>
      </c>
      <c r="X548" s="24">
        <v>688688.75114021276</v>
      </c>
      <c r="Y548" s="24">
        <v>688688.75114021276</v>
      </c>
      <c r="Z548" s="24">
        <v>751632.68757505435</v>
      </c>
      <c r="AA548" s="24">
        <v>751632.68757505435</v>
      </c>
      <c r="AB548" s="24">
        <f t="shared" si="73"/>
        <v>751632.68757505435</v>
      </c>
      <c r="AC548">
        <v>0.91625705284596692</v>
      </c>
      <c r="AD548">
        <v>0</v>
      </c>
      <c r="AE548" s="22">
        <v>100000000</v>
      </c>
      <c r="AF548" s="25">
        <v>2.9411713861632573E-2</v>
      </c>
      <c r="AG548" s="26">
        <v>0</v>
      </c>
      <c r="AH548" s="27">
        <v>1</v>
      </c>
      <c r="AI548" s="27" t="s">
        <v>237</v>
      </c>
      <c r="AJ548" t="s">
        <v>237</v>
      </c>
      <c r="AK548" t="s">
        <v>10</v>
      </c>
    </row>
    <row r="549" spans="1:37" ht="15" customHeight="1" x14ac:dyDescent="0.25">
      <c r="A549">
        <v>179899</v>
      </c>
      <c r="B549" t="s">
        <v>122</v>
      </c>
      <c r="C549" t="s">
        <v>121</v>
      </c>
      <c r="D549">
        <v>371</v>
      </c>
      <c r="E549" t="s">
        <v>12</v>
      </c>
      <c r="F549" t="s">
        <v>21</v>
      </c>
      <c r="G549" t="s">
        <v>9</v>
      </c>
      <c r="H549" t="s">
        <v>18</v>
      </c>
      <c r="I549" s="21">
        <v>45971</v>
      </c>
      <c r="J549" s="21">
        <v>45973</v>
      </c>
      <c r="K549" s="21">
        <v>46065</v>
      </c>
      <c r="L549" s="21">
        <v>46065</v>
      </c>
      <c r="M549" s="22">
        <v>100000000</v>
      </c>
      <c r="N549" t="s">
        <v>10</v>
      </c>
      <c r="O549" t="s">
        <v>24</v>
      </c>
      <c r="P549" t="s">
        <v>11</v>
      </c>
      <c r="R549" s="21">
        <v>45971</v>
      </c>
      <c r="S549" s="21">
        <v>45973</v>
      </c>
      <c r="T549" s="21">
        <v>46065</v>
      </c>
      <c r="U549" s="21">
        <v>46065</v>
      </c>
      <c r="V549" s="23">
        <v>0.25555555555555554</v>
      </c>
      <c r="W549">
        <v>92</v>
      </c>
      <c r="X549" s="24">
        <v>683080.44076017523</v>
      </c>
      <c r="Y549" s="24">
        <v>683080.44076017523</v>
      </c>
      <c r="Z549" s="24">
        <v>750731.05736185308</v>
      </c>
      <c r="AA549" s="24">
        <v>750731.05736185308</v>
      </c>
      <c r="AB549" s="24">
        <f t="shared" si="73"/>
        <v>750731.05736185308</v>
      </c>
      <c r="AC549">
        <v>0.90988701487932422</v>
      </c>
      <c r="AD549">
        <v>0</v>
      </c>
      <c r="AE549" s="22">
        <v>100000000</v>
      </c>
      <c r="AF549" s="25">
        <v>2.9376432679376861E-2</v>
      </c>
      <c r="AG549" s="26">
        <v>0</v>
      </c>
      <c r="AH549" s="27">
        <v>1</v>
      </c>
      <c r="AI549" s="27" t="s">
        <v>237</v>
      </c>
      <c r="AJ549" t="s">
        <v>237</v>
      </c>
      <c r="AK549" t="s">
        <v>10</v>
      </c>
    </row>
    <row r="550" spans="1:37" ht="15" customHeight="1" x14ac:dyDescent="0.25">
      <c r="A550">
        <v>179856</v>
      </c>
      <c r="B550" t="s">
        <v>122</v>
      </c>
      <c r="C550" t="s">
        <v>121</v>
      </c>
      <c r="D550">
        <v>371</v>
      </c>
      <c r="E550" t="s">
        <v>12</v>
      </c>
      <c r="F550" t="s">
        <v>21</v>
      </c>
      <c r="G550" t="s">
        <v>9</v>
      </c>
      <c r="H550" t="s">
        <v>18</v>
      </c>
      <c r="I550" s="21">
        <v>46063</v>
      </c>
      <c r="J550" s="21">
        <v>46065</v>
      </c>
      <c r="K550" s="21">
        <v>46154</v>
      </c>
      <c r="L550" s="21">
        <v>46154</v>
      </c>
      <c r="M550" s="22">
        <v>100000000</v>
      </c>
      <c r="N550" t="s">
        <v>10</v>
      </c>
      <c r="O550" t="s">
        <v>24</v>
      </c>
      <c r="P550" t="s">
        <v>11</v>
      </c>
      <c r="R550" s="21">
        <v>46063</v>
      </c>
      <c r="S550" s="21">
        <v>46065</v>
      </c>
      <c r="T550" s="21">
        <v>46154</v>
      </c>
      <c r="U550" s="21">
        <v>46154</v>
      </c>
      <c r="V550" s="23">
        <v>0.24722222222222223</v>
      </c>
      <c r="W550">
        <v>89</v>
      </c>
      <c r="X550" s="24">
        <v>658425.25999493327</v>
      </c>
      <c r="Y550" s="24">
        <v>658425.25999493327</v>
      </c>
      <c r="Z550" s="24">
        <v>728518.24014292797</v>
      </c>
      <c r="AA550" s="24">
        <v>728518.24014292797</v>
      </c>
      <c r="AB550" s="24">
        <f t="shared" si="73"/>
        <v>728518.24014292797</v>
      </c>
      <c r="AC550">
        <v>0.90378692490356427</v>
      </c>
      <c r="AD550">
        <v>0</v>
      </c>
      <c r="AE550" s="22">
        <v>100000000</v>
      </c>
      <c r="AF550" s="25">
        <v>2.9468153533871243E-2</v>
      </c>
      <c r="AG550" s="26">
        <v>0</v>
      </c>
      <c r="AH550" s="27">
        <v>1</v>
      </c>
      <c r="AI550" s="27" t="s">
        <v>237</v>
      </c>
      <c r="AJ550" t="s">
        <v>237</v>
      </c>
      <c r="AK550" t="s">
        <v>10</v>
      </c>
    </row>
    <row r="551" spans="1:37" ht="15" hidden="1" customHeight="1" x14ac:dyDescent="0.25">
      <c r="A551">
        <v>180482</v>
      </c>
      <c r="B551" t="s">
        <v>178</v>
      </c>
      <c r="C551" t="s">
        <v>177</v>
      </c>
      <c r="D551">
        <v>378</v>
      </c>
      <c r="E551" t="s">
        <v>12</v>
      </c>
      <c r="F551" t="s">
        <v>21</v>
      </c>
      <c r="G551" t="s">
        <v>20</v>
      </c>
      <c r="H551" t="s">
        <v>14</v>
      </c>
      <c r="J551" s="21">
        <v>45446</v>
      </c>
      <c r="K551" s="21">
        <v>45538</v>
      </c>
      <c r="L551" s="21">
        <v>45538</v>
      </c>
      <c r="M551" s="22">
        <v>100000000</v>
      </c>
      <c r="N551" t="s">
        <v>10</v>
      </c>
      <c r="O551">
        <v>1.435E-2</v>
      </c>
      <c r="P551" t="s">
        <v>11</v>
      </c>
      <c r="R551" s="21">
        <v>45538</v>
      </c>
      <c r="S551" s="21">
        <v>45446</v>
      </c>
      <c r="T551" s="21">
        <v>45538</v>
      </c>
      <c r="U551" s="21">
        <v>45538</v>
      </c>
      <c r="V551" s="23">
        <v>0.25555555555555554</v>
      </c>
      <c r="W551">
        <v>92</v>
      </c>
      <c r="X551" s="24">
        <v>-347672.17620924761</v>
      </c>
      <c r="Y551" s="24">
        <v>-347672.17620924761</v>
      </c>
      <c r="Z551" s="24">
        <v>-366722.22222222219</v>
      </c>
      <c r="AA551" s="24">
        <v>-366722.22222222219</v>
      </c>
      <c r="AB551" s="24">
        <f t="shared" ref="AB551:AB558" si="74">AA551</f>
        <v>-366722.22222222219</v>
      </c>
      <c r="AC551">
        <v>0.94805319978282954</v>
      </c>
      <c r="AD551">
        <v>0</v>
      </c>
      <c r="AE551" s="22">
        <v>100000000</v>
      </c>
      <c r="AF551" s="25">
        <v>1.435E-2</v>
      </c>
      <c r="AG551" s="26">
        <v>0</v>
      </c>
      <c r="AH551" s="27">
        <v>1</v>
      </c>
      <c r="AI551" s="27" t="s">
        <v>237</v>
      </c>
      <c r="AJ551" t="s">
        <v>237</v>
      </c>
      <c r="AK551" t="s">
        <v>10</v>
      </c>
    </row>
    <row r="552" spans="1:37" ht="15" hidden="1" customHeight="1" x14ac:dyDescent="0.25">
      <c r="A552">
        <v>180483</v>
      </c>
      <c r="B552" t="s">
        <v>178</v>
      </c>
      <c r="C552" t="s">
        <v>177</v>
      </c>
      <c r="D552">
        <v>378</v>
      </c>
      <c r="E552" t="s">
        <v>12</v>
      </c>
      <c r="F552" t="s">
        <v>21</v>
      </c>
      <c r="G552" t="s">
        <v>20</v>
      </c>
      <c r="H552" t="s">
        <v>14</v>
      </c>
      <c r="J552" s="21">
        <v>45538</v>
      </c>
      <c r="K552" s="21">
        <v>45629</v>
      </c>
      <c r="L552" s="21">
        <v>45629</v>
      </c>
      <c r="M552" s="22">
        <v>100000000</v>
      </c>
      <c r="N552" t="s">
        <v>10</v>
      </c>
      <c r="O552">
        <v>1.435E-2</v>
      </c>
      <c r="P552" t="s">
        <v>11</v>
      </c>
      <c r="R552" s="21">
        <v>45629</v>
      </c>
      <c r="S552" s="21">
        <v>45538</v>
      </c>
      <c r="T552" s="21">
        <v>45629</v>
      </c>
      <c r="U552" s="21">
        <v>45629</v>
      </c>
      <c r="V552" s="23">
        <v>0.25277777777777777</v>
      </c>
      <c r="W552">
        <v>91</v>
      </c>
      <c r="X552" s="24">
        <v>-341353.74396523059</v>
      </c>
      <c r="Y552" s="24">
        <v>-341353.74396523059</v>
      </c>
      <c r="Z552" s="24">
        <v>-362736.11111111112</v>
      </c>
      <c r="AA552" s="24">
        <v>-362736.11111111112</v>
      </c>
      <c r="AB552" s="24">
        <f t="shared" si="74"/>
        <v>-362736.11111111112</v>
      </c>
      <c r="AC552">
        <v>0.941052554485454</v>
      </c>
      <c r="AD552">
        <v>0</v>
      </c>
      <c r="AE552" s="22">
        <v>100000000</v>
      </c>
      <c r="AF552" s="25">
        <v>1.435E-2</v>
      </c>
      <c r="AG552" s="26">
        <v>0</v>
      </c>
      <c r="AH552" s="27">
        <v>1</v>
      </c>
      <c r="AI552" s="27" t="s">
        <v>237</v>
      </c>
      <c r="AJ552" t="s">
        <v>237</v>
      </c>
      <c r="AK552" t="s">
        <v>10</v>
      </c>
    </row>
    <row r="553" spans="1:37" ht="15" hidden="1" customHeight="1" x14ac:dyDescent="0.25">
      <c r="A553">
        <v>180484</v>
      </c>
      <c r="B553" t="s">
        <v>178</v>
      </c>
      <c r="C553" t="s">
        <v>177</v>
      </c>
      <c r="D553">
        <v>378</v>
      </c>
      <c r="E553" t="s">
        <v>12</v>
      </c>
      <c r="F553" t="s">
        <v>21</v>
      </c>
      <c r="G553" t="s">
        <v>20</v>
      </c>
      <c r="H553" t="s">
        <v>14</v>
      </c>
      <c r="J553" s="21">
        <v>45629</v>
      </c>
      <c r="K553" s="21">
        <v>45719</v>
      </c>
      <c r="L553" s="21">
        <v>45719</v>
      </c>
      <c r="M553" s="22">
        <v>100000000</v>
      </c>
      <c r="N553" t="s">
        <v>10</v>
      </c>
      <c r="O553">
        <v>1.435E-2</v>
      </c>
      <c r="P553" t="s">
        <v>11</v>
      </c>
      <c r="R553" s="21">
        <v>45719</v>
      </c>
      <c r="S553" s="21">
        <v>45629</v>
      </c>
      <c r="T553" s="21">
        <v>45719</v>
      </c>
      <c r="U553" s="21">
        <v>45719</v>
      </c>
      <c r="V553" s="23">
        <v>0.25</v>
      </c>
      <c r="W553">
        <v>90</v>
      </c>
      <c r="X553" s="24">
        <v>-335207.43772784085</v>
      </c>
      <c r="Y553" s="24">
        <v>-335207.43772784085</v>
      </c>
      <c r="Z553" s="24">
        <v>-358750</v>
      </c>
      <c r="AA553" s="24">
        <v>-358750</v>
      </c>
      <c r="AB553" s="24">
        <f t="shared" si="74"/>
        <v>-358750</v>
      </c>
      <c r="AC553">
        <v>0.93437613303927769</v>
      </c>
      <c r="AD553">
        <v>0</v>
      </c>
      <c r="AE553" s="22">
        <v>100000000</v>
      </c>
      <c r="AF553" s="25">
        <v>1.435E-2</v>
      </c>
      <c r="AG553" s="26">
        <v>0</v>
      </c>
      <c r="AH553" s="27">
        <v>1</v>
      </c>
      <c r="AI553" s="27" t="s">
        <v>237</v>
      </c>
      <c r="AJ553" t="s">
        <v>237</v>
      </c>
      <c r="AK553" t="s">
        <v>10</v>
      </c>
    </row>
    <row r="554" spans="1:37" ht="15" hidden="1" customHeight="1" x14ac:dyDescent="0.25">
      <c r="A554">
        <v>180485</v>
      </c>
      <c r="B554" t="s">
        <v>178</v>
      </c>
      <c r="C554" t="s">
        <v>177</v>
      </c>
      <c r="D554">
        <v>378</v>
      </c>
      <c r="E554" t="s">
        <v>12</v>
      </c>
      <c r="F554" t="s">
        <v>21</v>
      </c>
      <c r="G554" t="s">
        <v>20</v>
      </c>
      <c r="H554" t="s">
        <v>14</v>
      </c>
      <c r="J554" s="21">
        <v>45719</v>
      </c>
      <c r="K554" s="21">
        <v>45811</v>
      </c>
      <c r="L554" s="21">
        <v>45811</v>
      </c>
      <c r="M554" s="22">
        <v>100000000</v>
      </c>
      <c r="N554" t="s">
        <v>10</v>
      </c>
      <c r="O554">
        <v>1.435E-2</v>
      </c>
      <c r="P554" t="s">
        <v>11</v>
      </c>
      <c r="R554" s="21">
        <v>45811</v>
      </c>
      <c r="S554" s="21">
        <v>45719</v>
      </c>
      <c r="T554" s="21">
        <v>45811</v>
      </c>
      <c r="U554" s="21">
        <v>45811</v>
      </c>
      <c r="V554" s="23">
        <v>0.25555555555555554</v>
      </c>
      <c r="W554">
        <v>92</v>
      </c>
      <c r="X554" s="24">
        <v>-340209.75665860594</v>
      </c>
      <c r="Y554" s="24">
        <v>-340209.75665860594</v>
      </c>
      <c r="Z554" s="24">
        <v>-366722.22222222219</v>
      </c>
      <c r="AA554" s="24">
        <v>-366722.22222222219</v>
      </c>
      <c r="AB554" s="24">
        <f t="shared" si="74"/>
        <v>-366722.22222222219</v>
      </c>
      <c r="AC554">
        <v>0.92770422964019195</v>
      </c>
      <c r="AD554">
        <v>0</v>
      </c>
      <c r="AE554" s="22">
        <v>100000000</v>
      </c>
      <c r="AF554" s="25">
        <v>1.435E-2</v>
      </c>
      <c r="AG554" s="26">
        <v>0</v>
      </c>
      <c r="AH554" s="27">
        <v>1</v>
      </c>
      <c r="AI554" s="27" t="s">
        <v>237</v>
      </c>
      <c r="AJ554" t="s">
        <v>237</v>
      </c>
      <c r="AK554" t="s">
        <v>10</v>
      </c>
    </row>
    <row r="555" spans="1:37" ht="15" hidden="1" customHeight="1" x14ac:dyDescent="0.25">
      <c r="A555">
        <v>180486</v>
      </c>
      <c r="B555" t="s">
        <v>178</v>
      </c>
      <c r="C555" t="s">
        <v>177</v>
      </c>
      <c r="D555">
        <v>378</v>
      </c>
      <c r="E555" t="s">
        <v>12</v>
      </c>
      <c r="F555" t="s">
        <v>21</v>
      </c>
      <c r="G555" t="s">
        <v>20</v>
      </c>
      <c r="H555" t="s">
        <v>14</v>
      </c>
      <c r="J555" s="21">
        <v>45811</v>
      </c>
      <c r="K555" s="21">
        <v>45903</v>
      </c>
      <c r="L555" s="21">
        <v>45903</v>
      </c>
      <c r="M555" s="22">
        <v>100000000</v>
      </c>
      <c r="N555" t="s">
        <v>10</v>
      </c>
      <c r="O555">
        <v>1.435E-2</v>
      </c>
      <c r="P555" t="s">
        <v>11</v>
      </c>
      <c r="R555" s="21">
        <v>45903</v>
      </c>
      <c r="S555" s="21">
        <v>45811</v>
      </c>
      <c r="T555" s="21">
        <v>45903</v>
      </c>
      <c r="U555" s="21">
        <v>45903</v>
      </c>
      <c r="V555" s="23">
        <v>0.25555555555555554</v>
      </c>
      <c r="W555">
        <v>92</v>
      </c>
      <c r="X555" s="24">
        <v>-337810.61913452117</v>
      </c>
      <c r="Y555" s="24">
        <v>-337810.61913452117</v>
      </c>
      <c r="Z555" s="24">
        <v>-366722.22222222219</v>
      </c>
      <c r="AA555" s="24">
        <v>-366722.22222222219</v>
      </c>
      <c r="AB555" s="24">
        <f t="shared" si="74"/>
        <v>-366722.22222222219</v>
      </c>
      <c r="AC555">
        <v>0.92116211853073493</v>
      </c>
      <c r="AD555">
        <v>0</v>
      </c>
      <c r="AE555" s="22">
        <v>100000000</v>
      </c>
      <c r="AF555" s="25">
        <v>1.435E-2</v>
      </c>
      <c r="AG555" s="26">
        <v>0</v>
      </c>
      <c r="AH555" s="27">
        <v>1</v>
      </c>
      <c r="AI555" s="27" t="s">
        <v>237</v>
      </c>
      <c r="AJ555" t="s">
        <v>237</v>
      </c>
      <c r="AK555" t="s">
        <v>10</v>
      </c>
    </row>
    <row r="556" spans="1:37" ht="15" hidden="1" customHeight="1" x14ac:dyDescent="0.25">
      <c r="A556">
        <v>180487</v>
      </c>
      <c r="B556" t="s">
        <v>178</v>
      </c>
      <c r="C556" t="s">
        <v>177</v>
      </c>
      <c r="D556">
        <v>378</v>
      </c>
      <c r="E556" t="s">
        <v>12</v>
      </c>
      <c r="F556" t="s">
        <v>21</v>
      </c>
      <c r="G556" t="s">
        <v>20</v>
      </c>
      <c r="H556" t="s">
        <v>14</v>
      </c>
      <c r="J556" s="21">
        <v>45903</v>
      </c>
      <c r="K556" s="21">
        <v>45994</v>
      </c>
      <c r="L556" s="21">
        <v>45994</v>
      </c>
      <c r="M556" s="22">
        <v>100000000</v>
      </c>
      <c r="N556" t="s">
        <v>10</v>
      </c>
      <c r="O556">
        <v>1.435E-2</v>
      </c>
      <c r="P556" t="s">
        <v>11</v>
      </c>
      <c r="R556" s="21">
        <v>45994</v>
      </c>
      <c r="S556" s="21">
        <v>45903</v>
      </c>
      <c r="T556" s="21">
        <v>45994</v>
      </c>
      <c r="U556" s="21">
        <v>45994</v>
      </c>
      <c r="V556" s="23">
        <v>0.25277777777777777</v>
      </c>
      <c r="W556">
        <v>91</v>
      </c>
      <c r="X556" s="24">
        <v>-331829.55569518544</v>
      </c>
      <c r="Y556" s="24">
        <v>-331829.55569518544</v>
      </c>
      <c r="Z556" s="24">
        <v>-362736.11111111112</v>
      </c>
      <c r="AA556" s="24">
        <v>-362736.11111111112</v>
      </c>
      <c r="AB556" s="24">
        <f t="shared" si="74"/>
        <v>-362736.11111111112</v>
      </c>
      <c r="AC556">
        <v>0.91479603361999273</v>
      </c>
      <c r="AD556">
        <v>0</v>
      </c>
      <c r="AE556" s="22">
        <v>100000000</v>
      </c>
      <c r="AF556" s="25">
        <v>1.435E-2</v>
      </c>
      <c r="AG556" s="26">
        <v>0</v>
      </c>
      <c r="AH556" s="27">
        <v>1</v>
      </c>
      <c r="AI556" s="27" t="s">
        <v>237</v>
      </c>
      <c r="AJ556" t="s">
        <v>237</v>
      </c>
      <c r="AK556" t="s">
        <v>10</v>
      </c>
    </row>
    <row r="557" spans="1:37" ht="15" hidden="1" customHeight="1" x14ac:dyDescent="0.25">
      <c r="A557">
        <v>180488</v>
      </c>
      <c r="B557" t="s">
        <v>178</v>
      </c>
      <c r="C557" t="s">
        <v>177</v>
      </c>
      <c r="D557">
        <v>378</v>
      </c>
      <c r="E557" t="s">
        <v>12</v>
      </c>
      <c r="F557" t="s">
        <v>21</v>
      </c>
      <c r="G557" t="s">
        <v>20</v>
      </c>
      <c r="H557" t="s">
        <v>14</v>
      </c>
      <c r="J557" s="21">
        <v>45994</v>
      </c>
      <c r="K557" s="21">
        <v>46084</v>
      </c>
      <c r="L557" s="21">
        <v>46084</v>
      </c>
      <c r="M557" s="22">
        <v>100000000</v>
      </c>
      <c r="N557" t="s">
        <v>10</v>
      </c>
      <c r="O557">
        <v>1.435E-2</v>
      </c>
      <c r="P557" t="s">
        <v>11</v>
      </c>
      <c r="R557" s="21">
        <v>46084</v>
      </c>
      <c r="S557" s="21">
        <v>45994</v>
      </c>
      <c r="T557" s="21">
        <v>46084</v>
      </c>
      <c r="U557" s="21">
        <v>46084</v>
      </c>
      <c r="V557" s="23">
        <v>0.25</v>
      </c>
      <c r="W557">
        <v>90</v>
      </c>
      <c r="X557" s="24">
        <v>-325953.21125371114</v>
      </c>
      <c r="Y557" s="24">
        <v>-325953.21125371114</v>
      </c>
      <c r="Z557" s="24">
        <v>-358750</v>
      </c>
      <c r="AA557" s="24">
        <v>-358750</v>
      </c>
      <c r="AB557" s="24">
        <f t="shared" si="74"/>
        <v>-358750</v>
      </c>
      <c r="AC557">
        <v>0.90858037980128536</v>
      </c>
      <c r="AD557">
        <v>0</v>
      </c>
      <c r="AE557" s="22">
        <v>100000000</v>
      </c>
      <c r="AF557" s="25">
        <v>1.4349999999999998E-2</v>
      </c>
      <c r="AG557" s="26">
        <v>0</v>
      </c>
      <c r="AH557" s="27">
        <v>1</v>
      </c>
      <c r="AI557" s="27" t="s">
        <v>237</v>
      </c>
      <c r="AJ557" t="s">
        <v>237</v>
      </c>
      <c r="AK557" t="s">
        <v>10</v>
      </c>
    </row>
    <row r="558" spans="1:37" ht="15" hidden="1" customHeight="1" x14ac:dyDescent="0.25">
      <c r="A558">
        <v>180489</v>
      </c>
      <c r="B558" t="s">
        <v>178</v>
      </c>
      <c r="C558" t="s">
        <v>177</v>
      </c>
      <c r="D558">
        <v>378</v>
      </c>
      <c r="E558" t="s">
        <v>12</v>
      </c>
      <c r="F558" t="s">
        <v>21</v>
      </c>
      <c r="G558" t="s">
        <v>20</v>
      </c>
      <c r="H558" t="s">
        <v>14</v>
      </c>
      <c r="J558" s="21">
        <v>46084</v>
      </c>
      <c r="K558" s="21">
        <v>46176</v>
      </c>
      <c r="L558" s="21">
        <v>46176</v>
      </c>
      <c r="M558" s="22">
        <v>100000000</v>
      </c>
      <c r="N558" t="s">
        <v>10</v>
      </c>
      <c r="O558">
        <v>1.435E-2</v>
      </c>
      <c r="P558" t="s">
        <v>11</v>
      </c>
      <c r="R558" s="21">
        <v>46176</v>
      </c>
      <c r="S558" s="21">
        <v>46084</v>
      </c>
      <c r="T558" s="21">
        <v>46176</v>
      </c>
      <c r="U558" s="21">
        <v>46176</v>
      </c>
      <c r="V558" s="23">
        <v>0.25555555555555554</v>
      </c>
      <c r="W558">
        <v>92</v>
      </c>
      <c r="X558" s="24">
        <v>-330888.28409757587</v>
      </c>
      <c r="Y558" s="24">
        <v>-330888.28409757587</v>
      </c>
      <c r="Z558" s="24">
        <v>-366722.22222222219</v>
      </c>
      <c r="AA558" s="24">
        <v>-366722.22222222219</v>
      </c>
      <c r="AB558" s="24">
        <f t="shared" si="74"/>
        <v>-366722.22222222219</v>
      </c>
      <c r="AC558">
        <v>0.90228588301111445</v>
      </c>
      <c r="AD558">
        <v>0</v>
      </c>
      <c r="AE558" s="22">
        <v>100000000</v>
      </c>
      <c r="AF558" s="25">
        <v>1.435E-2</v>
      </c>
      <c r="AG558" s="26">
        <v>0</v>
      </c>
      <c r="AH558" s="27">
        <v>1</v>
      </c>
      <c r="AI558" s="27" t="s">
        <v>237</v>
      </c>
      <c r="AJ558" t="s">
        <v>237</v>
      </c>
      <c r="AK558" t="s">
        <v>10</v>
      </c>
    </row>
    <row r="559" spans="1:37" ht="15" customHeight="1" x14ac:dyDescent="0.25">
      <c r="A559">
        <v>180490</v>
      </c>
      <c r="B559" t="s">
        <v>176</v>
      </c>
      <c r="C559" t="s">
        <v>177</v>
      </c>
      <c r="D559">
        <v>378</v>
      </c>
      <c r="E559" t="s">
        <v>12</v>
      </c>
      <c r="F559" t="s">
        <v>21</v>
      </c>
      <c r="G559" t="s">
        <v>20</v>
      </c>
      <c r="H559" t="s">
        <v>14</v>
      </c>
      <c r="I559" s="21">
        <v>45442</v>
      </c>
      <c r="J559" s="21">
        <v>45446</v>
      </c>
      <c r="K559" s="21">
        <v>45538</v>
      </c>
      <c r="L559" s="21">
        <v>45538</v>
      </c>
      <c r="M559" s="22">
        <v>100000000</v>
      </c>
      <c r="N559" t="s">
        <v>10</v>
      </c>
      <c r="O559" t="s">
        <v>24</v>
      </c>
      <c r="P559" t="s">
        <v>11</v>
      </c>
      <c r="R559" s="21">
        <v>45442</v>
      </c>
      <c r="S559" s="21">
        <v>45446</v>
      </c>
      <c r="T559" s="21">
        <v>45538</v>
      </c>
      <c r="U559" s="21">
        <v>45538</v>
      </c>
      <c r="V559" s="23">
        <v>0.25555555555555554</v>
      </c>
      <c r="W559">
        <v>92</v>
      </c>
      <c r="X559" s="24">
        <v>802874.54671911907</v>
      </c>
      <c r="Y559" s="24">
        <v>802874.54671911907</v>
      </c>
      <c r="Z559" s="24">
        <v>846866.55443284556</v>
      </c>
      <c r="AA559" s="24">
        <v>846866.55443284556</v>
      </c>
      <c r="AB559" s="24">
        <f t="shared" ref="AB559:AB566" si="75">IF(AA559&lt;0,0,AA559)</f>
        <v>846866.55443284556</v>
      </c>
      <c r="AC559">
        <v>0.94805319978282954</v>
      </c>
      <c r="AD559">
        <v>0</v>
      </c>
      <c r="AE559" s="22">
        <v>100000000</v>
      </c>
      <c r="AF559" s="25">
        <v>3.3138256477807007E-2</v>
      </c>
      <c r="AG559" s="26">
        <v>0</v>
      </c>
      <c r="AH559" s="27">
        <v>1</v>
      </c>
      <c r="AI559" s="27" t="s">
        <v>237</v>
      </c>
      <c r="AJ559" t="s">
        <v>237</v>
      </c>
      <c r="AK559" t="s">
        <v>10</v>
      </c>
    </row>
    <row r="560" spans="1:37" ht="15" customHeight="1" x14ac:dyDescent="0.25">
      <c r="A560">
        <v>180491</v>
      </c>
      <c r="B560" t="s">
        <v>176</v>
      </c>
      <c r="C560" t="s">
        <v>177</v>
      </c>
      <c r="D560">
        <v>378</v>
      </c>
      <c r="E560" t="s">
        <v>12</v>
      </c>
      <c r="F560" t="s">
        <v>21</v>
      </c>
      <c r="G560" t="s">
        <v>20</v>
      </c>
      <c r="H560" t="s">
        <v>14</v>
      </c>
      <c r="I560" s="21">
        <v>45534</v>
      </c>
      <c r="J560" s="21">
        <v>45538</v>
      </c>
      <c r="K560" s="21">
        <v>45629</v>
      </c>
      <c r="L560" s="21">
        <v>45629</v>
      </c>
      <c r="M560" s="22">
        <v>100000000</v>
      </c>
      <c r="N560" t="s">
        <v>10</v>
      </c>
      <c r="O560" t="s">
        <v>24</v>
      </c>
      <c r="P560" t="s">
        <v>11</v>
      </c>
      <c r="R560" s="21">
        <v>45534</v>
      </c>
      <c r="S560" s="21">
        <v>45538</v>
      </c>
      <c r="T560" s="21">
        <v>45629</v>
      </c>
      <c r="U560" s="21">
        <v>45629</v>
      </c>
      <c r="V560" s="23">
        <v>0.25277777777777777</v>
      </c>
      <c r="W560">
        <v>91</v>
      </c>
      <c r="X560" s="24">
        <v>754673.87817896402</v>
      </c>
      <c r="Y560" s="24">
        <v>754673.87817896402</v>
      </c>
      <c r="Z560" s="24">
        <v>801946.58054097986</v>
      </c>
      <c r="AA560" s="24">
        <v>801946.58054097986</v>
      </c>
      <c r="AB560" s="24">
        <f t="shared" si="75"/>
        <v>801946.58054097986</v>
      </c>
      <c r="AC560">
        <v>0.941052554485454</v>
      </c>
      <c r="AD560">
        <v>0</v>
      </c>
      <c r="AE560" s="22">
        <v>100000000</v>
      </c>
      <c r="AF560" s="25">
        <v>3.172535923019261E-2</v>
      </c>
      <c r="AG560" s="26">
        <v>0</v>
      </c>
      <c r="AH560" s="27">
        <v>1</v>
      </c>
      <c r="AI560" s="27" t="s">
        <v>237</v>
      </c>
      <c r="AJ560" t="s">
        <v>237</v>
      </c>
      <c r="AK560" t="s">
        <v>10</v>
      </c>
    </row>
    <row r="561" spans="1:37" ht="15" customHeight="1" x14ac:dyDescent="0.25">
      <c r="A561">
        <v>180492</v>
      </c>
      <c r="B561" t="s">
        <v>176</v>
      </c>
      <c r="C561" t="s">
        <v>177</v>
      </c>
      <c r="D561">
        <v>378</v>
      </c>
      <c r="E561" t="s">
        <v>12</v>
      </c>
      <c r="F561" t="s">
        <v>21</v>
      </c>
      <c r="G561" t="s">
        <v>20</v>
      </c>
      <c r="H561" t="s">
        <v>14</v>
      </c>
      <c r="I561" s="21">
        <v>45625</v>
      </c>
      <c r="J561" s="21">
        <v>45629</v>
      </c>
      <c r="K561" s="21">
        <v>45719</v>
      </c>
      <c r="L561" s="21">
        <v>45719</v>
      </c>
      <c r="M561" s="22">
        <v>100000000</v>
      </c>
      <c r="N561" t="s">
        <v>10</v>
      </c>
      <c r="O561" t="s">
        <v>24</v>
      </c>
      <c r="P561" t="s">
        <v>11</v>
      </c>
      <c r="R561" s="21">
        <v>45625</v>
      </c>
      <c r="S561" s="21">
        <v>45629</v>
      </c>
      <c r="T561" s="21">
        <v>45719</v>
      </c>
      <c r="U561" s="21">
        <v>45719</v>
      </c>
      <c r="V561" s="23">
        <v>0.25</v>
      </c>
      <c r="W561">
        <v>90</v>
      </c>
      <c r="X561" s="24">
        <v>714502.23691452702</v>
      </c>
      <c r="Y561" s="24">
        <v>714502.23691452702</v>
      </c>
      <c r="Z561" s="24">
        <v>764683.74100100435</v>
      </c>
      <c r="AA561" s="24">
        <v>764683.74100100435</v>
      </c>
      <c r="AB561" s="24">
        <f t="shared" si="75"/>
        <v>764683.74100100435</v>
      </c>
      <c r="AC561">
        <v>0.93437613303927769</v>
      </c>
      <c r="AD561">
        <v>0</v>
      </c>
      <c r="AE561" s="22">
        <v>100000000</v>
      </c>
      <c r="AF561" s="25">
        <v>3.0587349640040173E-2</v>
      </c>
      <c r="AG561" s="26">
        <v>0</v>
      </c>
      <c r="AH561" s="27">
        <v>1</v>
      </c>
      <c r="AI561" s="27" t="s">
        <v>237</v>
      </c>
      <c r="AJ561" t="s">
        <v>237</v>
      </c>
      <c r="AK561" t="s">
        <v>10</v>
      </c>
    </row>
    <row r="562" spans="1:37" ht="15" customHeight="1" x14ac:dyDescent="0.25">
      <c r="A562">
        <v>180493</v>
      </c>
      <c r="B562" t="s">
        <v>176</v>
      </c>
      <c r="C562" t="s">
        <v>177</v>
      </c>
      <c r="D562">
        <v>378</v>
      </c>
      <c r="E562" t="s">
        <v>12</v>
      </c>
      <c r="F562" t="s">
        <v>21</v>
      </c>
      <c r="G562" t="s">
        <v>20</v>
      </c>
      <c r="H562" t="s">
        <v>14</v>
      </c>
      <c r="I562" s="21">
        <v>45715</v>
      </c>
      <c r="J562" s="21">
        <v>45719</v>
      </c>
      <c r="K562" s="21">
        <v>45811</v>
      </c>
      <c r="L562" s="21">
        <v>45811</v>
      </c>
      <c r="M562" s="22">
        <v>100000000</v>
      </c>
      <c r="N562" t="s">
        <v>10</v>
      </c>
      <c r="O562" t="s">
        <v>24</v>
      </c>
      <c r="P562" t="s">
        <v>11</v>
      </c>
      <c r="R562" s="21">
        <v>45715</v>
      </c>
      <c r="S562" s="21">
        <v>45719</v>
      </c>
      <c r="T562" s="21">
        <v>45811</v>
      </c>
      <c r="U562" s="21">
        <v>45811</v>
      </c>
      <c r="V562" s="23">
        <v>0.25555555555555554</v>
      </c>
      <c r="W562">
        <v>92</v>
      </c>
      <c r="X562" s="24">
        <v>709577.59160362603</v>
      </c>
      <c r="Y562" s="24">
        <v>709577.59160362603</v>
      </c>
      <c r="Z562" s="24">
        <v>764874.80484899168</v>
      </c>
      <c r="AA562" s="24">
        <v>764874.80484899168</v>
      </c>
      <c r="AB562" s="24">
        <f t="shared" si="75"/>
        <v>764874.80484899168</v>
      </c>
      <c r="AC562">
        <v>0.92770422964019195</v>
      </c>
      <c r="AD562">
        <v>0</v>
      </c>
      <c r="AE562" s="22">
        <v>100000000</v>
      </c>
      <c r="AF562" s="25">
        <v>2.9929883668004028E-2</v>
      </c>
      <c r="AG562" s="26">
        <v>0</v>
      </c>
      <c r="AH562" s="27">
        <v>1</v>
      </c>
      <c r="AI562" s="27" t="s">
        <v>237</v>
      </c>
      <c r="AJ562" t="s">
        <v>237</v>
      </c>
      <c r="AK562" t="s">
        <v>10</v>
      </c>
    </row>
    <row r="563" spans="1:37" ht="15" customHeight="1" x14ac:dyDescent="0.25">
      <c r="A563">
        <v>180494</v>
      </c>
      <c r="B563" t="s">
        <v>176</v>
      </c>
      <c r="C563" t="s">
        <v>177</v>
      </c>
      <c r="D563">
        <v>378</v>
      </c>
      <c r="E563" t="s">
        <v>12</v>
      </c>
      <c r="F563" t="s">
        <v>21</v>
      </c>
      <c r="G563" t="s">
        <v>20</v>
      </c>
      <c r="H563" t="s">
        <v>14</v>
      </c>
      <c r="I563" s="21">
        <v>45807</v>
      </c>
      <c r="J563" s="21">
        <v>45811</v>
      </c>
      <c r="K563" s="21">
        <v>45903</v>
      </c>
      <c r="L563" s="21">
        <v>45903</v>
      </c>
      <c r="M563" s="22">
        <v>100000000</v>
      </c>
      <c r="N563" t="s">
        <v>10</v>
      </c>
      <c r="O563" t="s">
        <v>24</v>
      </c>
      <c r="P563" t="s">
        <v>11</v>
      </c>
      <c r="R563" s="21">
        <v>45807</v>
      </c>
      <c r="S563" s="21">
        <v>45811</v>
      </c>
      <c r="T563" s="21">
        <v>45903</v>
      </c>
      <c r="U563" s="21">
        <v>45903</v>
      </c>
      <c r="V563" s="23">
        <v>0.25555555555555554</v>
      </c>
      <c r="W563">
        <v>92</v>
      </c>
      <c r="X563" s="24">
        <v>695982.60717042326</v>
      </c>
      <c r="Y563" s="24">
        <v>695982.60717042326</v>
      </c>
      <c r="Z563" s="24">
        <v>755548.4460004979</v>
      </c>
      <c r="AA563" s="24">
        <v>755548.4460004979</v>
      </c>
      <c r="AB563" s="24">
        <f t="shared" si="75"/>
        <v>755548.4460004979</v>
      </c>
      <c r="AC563">
        <v>0.92116211853073493</v>
      </c>
      <c r="AD563">
        <v>0</v>
      </c>
      <c r="AE563" s="22">
        <v>99999999.999999985</v>
      </c>
      <c r="AF563" s="25">
        <v>2.9564939191323837E-2</v>
      </c>
      <c r="AG563" s="26">
        <v>0</v>
      </c>
      <c r="AH563" s="27">
        <v>1</v>
      </c>
      <c r="AI563" s="27" t="s">
        <v>237</v>
      </c>
      <c r="AJ563" t="s">
        <v>237</v>
      </c>
      <c r="AK563" t="s">
        <v>10</v>
      </c>
    </row>
    <row r="564" spans="1:37" ht="15" customHeight="1" x14ac:dyDescent="0.25">
      <c r="A564">
        <v>146223</v>
      </c>
      <c r="B564" t="s">
        <v>176</v>
      </c>
      <c r="C564" t="s">
        <v>177</v>
      </c>
      <c r="D564">
        <v>378</v>
      </c>
      <c r="E564" t="s">
        <v>12</v>
      </c>
      <c r="F564" t="s">
        <v>21</v>
      </c>
      <c r="G564" t="s">
        <v>20</v>
      </c>
      <c r="H564" t="s">
        <v>14</v>
      </c>
      <c r="I564" s="21">
        <v>45901</v>
      </c>
      <c r="J564" s="21">
        <v>45903</v>
      </c>
      <c r="K564" s="21">
        <v>45994</v>
      </c>
      <c r="L564" s="21">
        <v>45994</v>
      </c>
      <c r="M564" s="22">
        <v>100000000</v>
      </c>
      <c r="N564" t="s">
        <v>10</v>
      </c>
      <c r="O564" t="s">
        <v>24</v>
      </c>
      <c r="P564" t="s">
        <v>11</v>
      </c>
      <c r="R564" s="21">
        <v>45901</v>
      </c>
      <c r="S564" s="21">
        <v>45903</v>
      </c>
      <c r="T564" s="21">
        <v>45994</v>
      </c>
      <c r="U564" s="21">
        <v>45994</v>
      </c>
      <c r="V564" s="23">
        <v>0.25277777777777777</v>
      </c>
      <c r="W564">
        <v>91</v>
      </c>
      <c r="X564" s="24">
        <v>679505.05536443659</v>
      </c>
      <c r="Y564" s="24">
        <v>679505.05536443659</v>
      </c>
      <c r="Z564" s="24">
        <v>742794.05505894846</v>
      </c>
      <c r="AA564" s="24">
        <v>742794.05505894846</v>
      </c>
      <c r="AB564" s="24">
        <f t="shared" si="75"/>
        <v>742794.05505894846</v>
      </c>
      <c r="AC564">
        <v>0.91479603361999273</v>
      </c>
      <c r="AD564">
        <v>0</v>
      </c>
      <c r="AE564" s="22">
        <v>100000000</v>
      </c>
      <c r="AF564" s="25">
        <v>2.9385259321013348E-2</v>
      </c>
      <c r="AG564" s="26">
        <v>0</v>
      </c>
      <c r="AH564" s="27">
        <v>1</v>
      </c>
      <c r="AI564" s="27" t="s">
        <v>237</v>
      </c>
      <c r="AJ564" t="s">
        <v>237</v>
      </c>
      <c r="AK564" t="s">
        <v>10</v>
      </c>
    </row>
    <row r="565" spans="1:37" ht="15" customHeight="1" x14ac:dyDescent="0.25">
      <c r="A565">
        <v>146224</v>
      </c>
      <c r="B565" t="s">
        <v>176</v>
      </c>
      <c r="C565" t="s">
        <v>177</v>
      </c>
      <c r="D565">
        <v>378</v>
      </c>
      <c r="E565" t="s">
        <v>12</v>
      </c>
      <c r="F565" t="s">
        <v>21</v>
      </c>
      <c r="G565" t="s">
        <v>20</v>
      </c>
      <c r="H565" t="s">
        <v>14</v>
      </c>
      <c r="I565" s="21">
        <v>45992</v>
      </c>
      <c r="J565" s="21">
        <v>45994</v>
      </c>
      <c r="K565" s="21">
        <v>46084</v>
      </c>
      <c r="L565" s="21">
        <v>46084</v>
      </c>
      <c r="M565" s="22">
        <v>100000000</v>
      </c>
      <c r="N565" t="s">
        <v>10</v>
      </c>
      <c r="O565" t="s">
        <v>24</v>
      </c>
      <c r="P565" t="s">
        <v>11</v>
      </c>
      <c r="R565" s="21">
        <v>45992</v>
      </c>
      <c r="S565" s="21">
        <v>45994</v>
      </c>
      <c r="T565" s="21">
        <v>46084</v>
      </c>
      <c r="U565" s="21">
        <v>46084</v>
      </c>
      <c r="V565" s="23">
        <v>0.25</v>
      </c>
      <c r="W565">
        <v>90</v>
      </c>
      <c r="X565" s="24">
        <v>667533.08199055225</v>
      </c>
      <c r="Y565" s="24">
        <v>667533.08199055225</v>
      </c>
      <c r="Z565" s="24">
        <v>734698.98407507734</v>
      </c>
      <c r="AA565" s="24">
        <v>734698.98407507734</v>
      </c>
      <c r="AB565" s="24">
        <f t="shared" si="75"/>
        <v>734698.98407507734</v>
      </c>
      <c r="AC565">
        <v>0.90858037980128536</v>
      </c>
      <c r="AD565">
        <v>0</v>
      </c>
      <c r="AE565" s="22">
        <v>100000000</v>
      </c>
      <c r="AF565" s="25">
        <v>2.9387959363003091E-2</v>
      </c>
      <c r="AG565" s="26">
        <v>0</v>
      </c>
      <c r="AH565" s="27">
        <v>1</v>
      </c>
      <c r="AI565" s="27" t="s">
        <v>237</v>
      </c>
      <c r="AJ565" t="s">
        <v>237</v>
      </c>
      <c r="AK565" t="s">
        <v>10</v>
      </c>
    </row>
    <row r="566" spans="1:37" ht="15" customHeight="1" x14ac:dyDescent="0.25">
      <c r="A566">
        <v>146225</v>
      </c>
      <c r="B566" t="s">
        <v>176</v>
      </c>
      <c r="C566" t="s">
        <v>177</v>
      </c>
      <c r="D566">
        <v>378</v>
      </c>
      <c r="E566" t="s">
        <v>12</v>
      </c>
      <c r="F566" t="s">
        <v>21</v>
      </c>
      <c r="G566" t="s">
        <v>20</v>
      </c>
      <c r="H566" t="s">
        <v>14</v>
      </c>
      <c r="I566" s="21">
        <v>46080</v>
      </c>
      <c r="J566" s="21">
        <v>46084</v>
      </c>
      <c r="K566" s="21">
        <v>46176</v>
      </c>
      <c r="L566" s="21">
        <v>46176</v>
      </c>
      <c r="M566" s="22">
        <v>100000000</v>
      </c>
      <c r="N566" t="s">
        <v>10</v>
      </c>
      <c r="O566" t="s">
        <v>24</v>
      </c>
      <c r="P566" t="s">
        <v>11</v>
      </c>
      <c r="R566" s="21">
        <v>46080</v>
      </c>
      <c r="S566" s="21">
        <v>46084</v>
      </c>
      <c r="T566" s="21">
        <v>46176</v>
      </c>
      <c r="U566" s="21">
        <v>46176</v>
      </c>
      <c r="V566" s="23">
        <v>0.25555555555555554</v>
      </c>
      <c r="W566">
        <v>92</v>
      </c>
      <c r="X566" s="24">
        <v>680267.0308697396</v>
      </c>
      <c r="Y566" s="24">
        <v>680267.0308697396</v>
      </c>
      <c r="Z566" s="24">
        <v>753937.3536462168</v>
      </c>
      <c r="AA566" s="24">
        <v>753937.3536462168</v>
      </c>
      <c r="AB566" s="24">
        <f t="shared" si="75"/>
        <v>753937.3536462168</v>
      </c>
      <c r="AC566">
        <v>0.90228588301111445</v>
      </c>
      <c r="AD566">
        <v>0</v>
      </c>
      <c r="AE566" s="22">
        <v>100000000</v>
      </c>
      <c r="AF566" s="25">
        <v>2.9501896447025878E-2</v>
      </c>
      <c r="AG566" s="26">
        <v>0</v>
      </c>
      <c r="AH566" s="27">
        <v>1</v>
      </c>
      <c r="AI566" s="27" t="s">
        <v>237</v>
      </c>
      <c r="AJ566" t="s">
        <v>237</v>
      </c>
      <c r="AK566" t="s">
        <v>10</v>
      </c>
    </row>
    <row r="567" spans="1:37" ht="15" hidden="1" customHeight="1" x14ac:dyDescent="0.25">
      <c r="A567">
        <v>180608</v>
      </c>
      <c r="B567" t="s">
        <v>123</v>
      </c>
      <c r="C567" t="s">
        <v>124</v>
      </c>
      <c r="D567">
        <v>379</v>
      </c>
      <c r="E567" t="s">
        <v>12</v>
      </c>
      <c r="F567" t="s">
        <v>21</v>
      </c>
      <c r="G567" t="s">
        <v>20</v>
      </c>
      <c r="H567" t="s">
        <v>18</v>
      </c>
      <c r="J567" s="21">
        <v>45470</v>
      </c>
      <c r="K567" s="21">
        <v>45562</v>
      </c>
      <c r="L567" s="21">
        <v>45562</v>
      </c>
      <c r="M567" s="22">
        <v>100000000</v>
      </c>
      <c r="N567" t="s">
        <v>10</v>
      </c>
      <c r="O567">
        <v>1.3625E-2</v>
      </c>
      <c r="P567" t="s">
        <v>11</v>
      </c>
      <c r="R567" s="21">
        <v>45562</v>
      </c>
      <c r="S567" s="21">
        <v>45470</v>
      </c>
      <c r="T567" s="21">
        <v>45562</v>
      </c>
      <c r="U567" s="21">
        <v>45562</v>
      </c>
      <c r="V567" s="23">
        <v>0.25555555555555554</v>
      </c>
      <c r="W567">
        <v>92</v>
      </c>
      <c r="X567" s="24">
        <v>-329451.59142041381</v>
      </c>
      <c r="Y567" s="24">
        <v>-329451.59142041381</v>
      </c>
      <c r="Z567" s="24">
        <v>-348194.44444444444</v>
      </c>
      <c r="AA567" s="24">
        <v>-348194.44444444444</v>
      </c>
      <c r="AB567" s="24">
        <f t="shared" ref="AB567:AB574" si="76">AA567</f>
        <v>-348194.44444444444</v>
      </c>
      <c r="AC567">
        <v>0.94617130364059809</v>
      </c>
      <c r="AD567">
        <v>0</v>
      </c>
      <c r="AE567" s="22">
        <v>100000000</v>
      </c>
      <c r="AF567" s="25">
        <v>1.3625E-2</v>
      </c>
      <c r="AG567" s="26">
        <v>0</v>
      </c>
      <c r="AH567" s="27">
        <v>1</v>
      </c>
      <c r="AI567" s="27" t="s">
        <v>237</v>
      </c>
      <c r="AJ567" t="s">
        <v>237</v>
      </c>
      <c r="AK567" t="s">
        <v>10</v>
      </c>
    </row>
    <row r="568" spans="1:37" ht="15" hidden="1" customHeight="1" x14ac:dyDescent="0.25">
      <c r="A568">
        <v>180609</v>
      </c>
      <c r="B568" t="s">
        <v>123</v>
      </c>
      <c r="C568" t="s">
        <v>124</v>
      </c>
      <c r="D568">
        <v>379</v>
      </c>
      <c r="E568" t="s">
        <v>12</v>
      </c>
      <c r="F568" t="s">
        <v>21</v>
      </c>
      <c r="G568" t="s">
        <v>20</v>
      </c>
      <c r="H568" t="s">
        <v>18</v>
      </c>
      <c r="J568" s="21">
        <v>45562</v>
      </c>
      <c r="K568" s="21">
        <v>45653</v>
      </c>
      <c r="L568" s="21">
        <v>45653</v>
      </c>
      <c r="M568" s="22">
        <v>100000000</v>
      </c>
      <c r="N568" t="s">
        <v>10</v>
      </c>
      <c r="O568">
        <v>1.3625E-2</v>
      </c>
      <c r="P568" t="s">
        <v>11</v>
      </c>
      <c r="R568" s="21">
        <v>45653</v>
      </c>
      <c r="S568" s="21">
        <v>45562</v>
      </c>
      <c r="T568" s="21">
        <v>45653</v>
      </c>
      <c r="U568" s="21">
        <v>45653</v>
      </c>
      <c r="V568" s="23">
        <v>0.25277777777777777</v>
      </c>
      <c r="W568">
        <v>91</v>
      </c>
      <c r="X568" s="24">
        <v>-323488.7107573144</v>
      </c>
      <c r="Y568" s="24">
        <v>-323488.7107573144</v>
      </c>
      <c r="Z568" s="24">
        <v>-344409.72222222219</v>
      </c>
      <c r="AA568" s="24">
        <v>-344409.72222222219</v>
      </c>
      <c r="AB568" s="24">
        <f t="shared" si="76"/>
        <v>-344409.72222222219</v>
      </c>
      <c r="AC568">
        <v>0.93925545617609185</v>
      </c>
      <c r="AD568">
        <v>0</v>
      </c>
      <c r="AE568" s="22">
        <v>100000000</v>
      </c>
      <c r="AF568" s="25">
        <v>1.3625E-2</v>
      </c>
      <c r="AG568" s="26">
        <v>0</v>
      </c>
      <c r="AH568" s="27">
        <v>1</v>
      </c>
      <c r="AI568" s="27" t="s">
        <v>237</v>
      </c>
      <c r="AJ568" t="s">
        <v>237</v>
      </c>
      <c r="AK568" t="s">
        <v>10</v>
      </c>
    </row>
    <row r="569" spans="1:37" ht="15" hidden="1" customHeight="1" x14ac:dyDescent="0.25">
      <c r="A569">
        <v>180610</v>
      </c>
      <c r="B569" t="s">
        <v>123</v>
      </c>
      <c r="C569" t="s">
        <v>124</v>
      </c>
      <c r="D569">
        <v>379</v>
      </c>
      <c r="E569" t="s">
        <v>12</v>
      </c>
      <c r="F569" t="s">
        <v>21</v>
      </c>
      <c r="G569" t="s">
        <v>20</v>
      </c>
      <c r="H569" t="s">
        <v>18</v>
      </c>
      <c r="J569" s="21">
        <v>45653</v>
      </c>
      <c r="K569" s="21">
        <v>45743</v>
      </c>
      <c r="L569" s="21">
        <v>45743</v>
      </c>
      <c r="M569" s="22">
        <v>100000000</v>
      </c>
      <c r="N569" t="s">
        <v>10</v>
      </c>
      <c r="O569">
        <v>1.3625E-2</v>
      </c>
      <c r="P569" t="s">
        <v>11</v>
      </c>
      <c r="R569" s="21">
        <v>45743</v>
      </c>
      <c r="S569" s="21">
        <v>45653</v>
      </c>
      <c r="T569" s="21">
        <v>45743</v>
      </c>
      <c r="U569" s="21">
        <v>45743</v>
      </c>
      <c r="V569" s="23">
        <v>0.25</v>
      </c>
      <c r="W569">
        <v>90</v>
      </c>
      <c r="X569" s="24">
        <v>-317674.30923560908</v>
      </c>
      <c r="Y569" s="24">
        <v>-317674.30923560908</v>
      </c>
      <c r="Z569" s="24">
        <v>-340625</v>
      </c>
      <c r="AA569" s="24">
        <v>-340625</v>
      </c>
      <c r="AB569" s="24">
        <f t="shared" si="76"/>
        <v>-340625</v>
      </c>
      <c r="AC569">
        <v>0.93262182527885229</v>
      </c>
      <c r="AD569">
        <v>0</v>
      </c>
      <c r="AE569" s="22">
        <v>100000000</v>
      </c>
      <c r="AF569" s="25">
        <v>1.3625E-2</v>
      </c>
      <c r="AG569" s="26">
        <v>0</v>
      </c>
      <c r="AH569" s="27">
        <v>1</v>
      </c>
      <c r="AI569" s="27" t="s">
        <v>237</v>
      </c>
      <c r="AJ569" t="s">
        <v>237</v>
      </c>
      <c r="AK569" t="s">
        <v>10</v>
      </c>
    </row>
    <row r="570" spans="1:37" ht="15" hidden="1" customHeight="1" x14ac:dyDescent="0.25">
      <c r="A570">
        <v>180611</v>
      </c>
      <c r="B570" t="s">
        <v>123</v>
      </c>
      <c r="C570" t="s">
        <v>124</v>
      </c>
      <c r="D570">
        <v>379</v>
      </c>
      <c r="E570" t="s">
        <v>12</v>
      </c>
      <c r="F570" t="s">
        <v>21</v>
      </c>
      <c r="G570" t="s">
        <v>20</v>
      </c>
      <c r="H570" t="s">
        <v>18</v>
      </c>
      <c r="J570" s="21">
        <v>45743</v>
      </c>
      <c r="K570" s="21">
        <v>45835</v>
      </c>
      <c r="L570" s="21">
        <v>45835</v>
      </c>
      <c r="M570" s="22">
        <v>100000000</v>
      </c>
      <c r="N570" t="s">
        <v>10</v>
      </c>
      <c r="O570">
        <v>1.3625E-2</v>
      </c>
      <c r="P570" t="s">
        <v>11</v>
      </c>
      <c r="R570" s="21">
        <v>45835</v>
      </c>
      <c r="S570" s="21">
        <v>45743</v>
      </c>
      <c r="T570" s="21">
        <v>45835</v>
      </c>
      <c r="U570" s="21">
        <v>45835</v>
      </c>
      <c r="V570" s="23">
        <v>0.25555555555555554</v>
      </c>
      <c r="W570">
        <v>92</v>
      </c>
      <c r="X570" s="24">
        <v>-322423.18782263907</v>
      </c>
      <c r="Y570" s="24">
        <v>-322423.18782263907</v>
      </c>
      <c r="Z570" s="24">
        <v>-348194.44444444444</v>
      </c>
      <c r="AA570" s="24">
        <v>-348194.44444444444</v>
      </c>
      <c r="AB570" s="24">
        <f t="shared" si="76"/>
        <v>-348194.44444444444</v>
      </c>
      <c r="AC570">
        <v>0.92598602007299613</v>
      </c>
      <c r="AD570">
        <v>0</v>
      </c>
      <c r="AE570" s="22">
        <v>100000000</v>
      </c>
      <c r="AF570" s="25">
        <v>1.3625E-2</v>
      </c>
      <c r="AG570" s="26">
        <v>0</v>
      </c>
      <c r="AH570" s="27">
        <v>1</v>
      </c>
      <c r="AI570" s="27" t="s">
        <v>237</v>
      </c>
      <c r="AJ570" t="s">
        <v>237</v>
      </c>
      <c r="AK570" t="s">
        <v>10</v>
      </c>
    </row>
    <row r="571" spans="1:37" ht="15" hidden="1" customHeight="1" x14ac:dyDescent="0.25">
      <c r="A571">
        <v>180612</v>
      </c>
      <c r="B571" t="s">
        <v>123</v>
      </c>
      <c r="C571" t="s">
        <v>124</v>
      </c>
      <c r="D571">
        <v>379</v>
      </c>
      <c r="E571" t="s">
        <v>12</v>
      </c>
      <c r="F571" t="s">
        <v>21</v>
      </c>
      <c r="G571" t="s">
        <v>20</v>
      </c>
      <c r="H571" t="s">
        <v>18</v>
      </c>
      <c r="J571" s="21">
        <v>45835</v>
      </c>
      <c r="K571" s="21">
        <v>45929</v>
      </c>
      <c r="L571" s="21">
        <v>45929</v>
      </c>
      <c r="M571" s="22">
        <v>100000000</v>
      </c>
      <c r="N571" t="s">
        <v>10</v>
      </c>
      <c r="O571">
        <v>1.3625E-2</v>
      </c>
      <c r="P571" t="s">
        <v>11</v>
      </c>
      <c r="R571" s="21">
        <v>45929</v>
      </c>
      <c r="S571" s="21">
        <v>45835</v>
      </c>
      <c r="T571" s="21">
        <v>45929</v>
      </c>
      <c r="U571" s="21">
        <v>45929</v>
      </c>
      <c r="V571" s="23">
        <v>0.26111111111111113</v>
      </c>
      <c r="W571">
        <v>94</v>
      </c>
      <c r="X571" s="24">
        <v>-327065.69007178122</v>
      </c>
      <c r="Y571" s="24">
        <v>-327065.69007178122</v>
      </c>
      <c r="Z571" s="24">
        <v>-355763.88888888893</v>
      </c>
      <c r="AA571" s="24">
        <v>-355763.88888888893</v>
      </c>
      <c r="AB571" s="24">
        <f t="shared" si="76"/>
        <v>-355763.88888888893</v>
      </c>
      <c r="AC571">
        <v>0.91933358130658771</v>
      </c>
      <c r="AD571">
        <v>0</v>
      </c>
      <c r="AE571" s="22">
        <v>100000000</v>
      </c>
      <c r="AF571" s="25">
        <v>1.3625E-2</v>
      </c>
      <c r="AG571" s="26">
        <v>0</v>
      </c>
      <c r="AH571" s="27">
        <v>1</v>
      </c>
      <c r="AI571" s="27" t="s">
        <v>237</v>
      </c>
      <c r="AJ571" t="s">
        <v>237</v>
      </c>
      <c r="AK571" t="s">
        <v>10</v>
      </c>
    </row>
    <row r="572" spans="1:37" ht="15" hidden="1" customHeight="1" x14ac:dyDescent="0.25">
      <c r="A572">
        <v>180613</v>
      </c>
      <c r="B572" t="s">
        <v>123</v>
      </c>
      <c r="C572" t="s">
        <v>124</v>
      </c>
      <c r="D572">
        <v>379</v>
      </c>
      <c r="E572" t="s">
        <v>12</v>
      </c>
      <c r="F572" t="s">
        <v>21</v>
      </c>
      <c r="G572" t="s">
        <v>20</v>
      </c>
      <c r="H572" t="s">
        <v>18</v>
      </c>
      <c r="J572" s="21">
        <v>45929</v>
      </c>
      <c r="K572" s="21">
        <v>46020</v>
      </c>
      <c r="L572" s="21">
        <v>46020</v>
      </c>
      <c r="M572" s="22">
        <v>100000000</v>
      </c>
      <c r="N572" t="s">
        <v>10</v>
      </c>
      <c r="O572">
        <v>1.3625E-2</v>
      </c>
      <c r="P572" t="s">
        <v>11</v>
      </c>
      <c r="R572" s="21">
        <v>46020</v>
      </c>
      <c r="S572" s="21">
        <v>45929</v>
      </c>
      <c r="T572" s="21">
        <v>46020</v>
      </c>
      <c r="U572" s="21">
        <v>46020</v>
      </c>
      <c r="V572" s="23">
        <v>0.25277777777777777</v>
      </c>
      <c r="W572">
        <v>91</v>
      </c>
      <c r="X572" s="24">
        <v>-314443.71940948052</v>
      </c>
      <c r="Y572" s="24">
        <v>-314443.71940948052</v>
      </c>
      <c r="Z572" s="24">
        <v>-344409.72222222219</v>
      </c>
      <c r="AA572" s="24">
        <v>-344409.72222222219</v>
      </c>
      <c r="AB572" s="24">
        <f t="shared" si="76"/>
        <v>-344409.72222222219</v>
      </c>
      <c r="AC572">
        <v>0.91299315646668411</v>
      </c>
      <c r="AD572">
        <v>0</v>
      </c>
      <c r="AE572" s="22">
        <v>100000000</v>
      </c>
      <c r="AF572" s="25">
        <v>1.3625E-2</v>
      </c>
      <c r="AG572" s="26">
        <v>0</v>
      </c>
      <c r="AH572" s="27">
        <v>1</v>
      </c>
      <c r="AI572" s="27" t="s">
        <v>237</v>
      </c>
      <c r="AJ572" t="s">
        <v>237</v>
      </c>
      <c r="AK572" t="s">
        <v>10</v>
      </c>
    </row>
    <row r="573" spans="1:37" ht="15" hidden="1" customHeight="1" x14ac:dyDescent="0.25">
      <c r="A573">
        <v>180614</v>
      </c>
      <c r="B573" t="s">
        <v>123</v>
      </c>
      <c r="C573" t="s">
        <v>124</v>
      </c>
      <c r="D573">
        <v>379</v>
      </c>
      <c r="E573" t="s">
        <v>12</v>
      </c>
      <c r="F573" t="s">
        <v>21</v>
      </c>
      <c r="G573" t="s">
        <v>20</v>
      </c>
      <c r="H573" t="s">
        <v>18</v>
      </c>
      <c r="J573" s="21">
        <v>46020</v>
      </c>
      <c r="K573" s="21">
        <v>46108</v>
      </c>
      <c r="L573" s="21">
        <v>46108</v>
      </c>
      <c r="M573" s="22">
        <v>100000000</v>
      </c>
      <c r="N573" t="s">
        <v>10</v>
      </c>
      <c r="O573">
        <v>1.3625E-2</v>
      </c>
      <c r="P573" t="s">
        <v>11</v>
      </c>
      <c r="R573" s="21">
        <v>46108</v>
      </c>
      <c r="S573" s="21">
        <v>46020</v>
      </c>
      <c r="T573" s="21">
        <v>46108</v>
      </c>
      <c r="U573" s="21">
        <v>46108</v>
      </c>
      <c r="V573" s="23">
        <v>0.24444444444444444</v>
      </c>
      <c r="W573">
        <v>88</v>
      </c>
      <c r="X573" s="24">
        <v>-302059.2512395971</v>
      </c>
      <c r="Y573" s="24">
        <v>-302059.2512395971</v>
      </c>
      <c r="Z573" s="24">
        <v>-333055.55555555556</v>
      </c>
      <c r="AA573" s="24">
        <v>-333055.55555555556</v>
      </c>
      <c r="AB573" s="24">
        <f t="shared" si="76"/>
        <v>-333055.55555555556</v>
      </c>
      <c r="AC573">
        <v>0.90693353166184276</v>
      </c>
      <c r="AD573">
        <v>0</v>
      </c>
      <c r="AE573" s="22">
        <v>100000000</v>
      </c>
      <c r="AF573" s="25">
        <v>1.3625E-2</v>
      </c>
      <c r="AG573" s="26">
        <v>0</v>
      </c>
      <c r="AH573" s="27">
        <v>1</v>
      </c>
      <c r="AI573" s="27" t="s">
        <v>237</v>
      </c>
      <c r="AJ573" t="s">
        <v>237</v>
      </c>
      <c r="AK573" t="s">
        <v>10</v>
      </c>
    </row>
    <row r="574" spans="1:37" ht="15" hidden="1" customHeight="1" x14ac:dyDescent="0.25">
      <c r="A574">
        <v>180615</v>
      </c>
      <c r="B574" t="s">
        <v>123</v>
      </c>
      <c r="C574" t="s">
        <v>124</v>
      </c>
      <c r="D574">
        <v>379</v>
      </c>
      <c r="E574" t="s">
        <v>12</v>
      </c>
      <c r="F574" t="s">
        <v>21</v>
      </c>
      <c r="G574" t="s">
        <v>20</v>
      </c>
      <c r="H574" t="s">
        <v>18</v>
      </c>
      <c r="J574" s="21">
        <v>46108</v>
      </c>
      <c r="K574" s="21">
        <v>46202</v>
      </c>
      <c r="L574" s="21">
        <v>46202</v>
      </c>
      <c r="M574" s="22">
        <v>100000000</v>
      </c>
      <c r="N574" t="s">
        <v>10</v>
      </c>
      <c r="O574">
        <v>1.3625E-2</v>
      </c>
      <c r="P574" t="s">
        <v>11</v>
      </c>
      <c r="R574" s="21">
        <v>46202</v>
      </c>
      <c r="S574" s="21">
        <v>46108</v>
      </c>
      <c r="T574" s="21">
        <v>46202</v>
      </c>
      <c r="U574" s="21">
        <v>46202</v>
      </c>
      <c r="V574" s="23">
        <v>0.26111111111111113</v>
      </c>
      <c r="W574">
        <v>94</v>
      </c>
      <c r="X574" s="24">
        <v>-320370.5505036923</v>
      </c>
      <c r="Y574" s="24">
        <v>-320370.5505036923</v>
      </c>
      <c r="Z574" s="24">
        <v>-355763.88888888893</v>
      </c>
      <c r="AA574" s="24">
        <v>-355763.88888888893</v>
      </c>
      <c r="AB574" s="24">
        <f t="shared" si="76"/>
        <v>-355763.88888888893</v>
      </c>
      <c r="AC574">
        <v>0.90051452806034915</v>
      </c>
      <c r="AD574">
        <v>0</v>
      </c>
      <c r="AE574" s="22">
        <v>99999999.999999985</v>
      </c>
      <c r="AF574" s="25">
        <v>1.3625000000000002E-2</v>
      </c>
      <c r="AG574" s="26">
        <v>0</v>
      </c>
      <c r="AH574" s="27">
        <v>1</v>
      </c>
      <c r="AI574" s="27" t="s">
        <v>237</v>
      </c>
      <c r="AJ574" t="s">
        <v>237</v>
      </c>
      <c r="AK574" t="s">
        <v>10</v>
      </c>
    </row>
    <row r="575" spans="1:37" ht="15" customHeight="1" x14ac:dyDescent="0.25">
      <c r="A575">
        <v>180616</v>
      </c>
      <c r="B575" t="s">
        <v>125</v>
      </c>
      <c r="C575" t="s">
        <v>124</v>
      </c>
      <c r="D575">
        <v>379</v>
      </c>
      <c r="E575" t="s">
        <v>12</v>
      </c>
      <c r="F575" t="s">
        <v>21</v>
      </c>
      <c r="G575" t="s">
        <v>20</v>
      </c>
      <c r="H575" t="s">
        <v>18</v>
      </c>
      <c r="I575" s="21">
        <v>45468</v>
      </c>
      <c r="J575" s="21">
        <v>45470</v>
      </c>
      <c r="K575" s="21">
        <v>45562</v>
      </c>
      <c r="L575" s="21">
        <v>45562</v>
      </c>
      <c r="M575" s="22">
        <v>100000000</v>
      </c>
      <c r="N575" t="s">
        <v>10</v>
      </c>
      <c r="O575" t="s">
        <v>24</v>
      </c>
      <c r="P575" t="s">
        <v>11</v>
      </c>
      <c r="R575" s="21">
        <v>45468</v>
      </c>
      <c r="S575" s="21">
        <v>45470</v>
      </c>
      <c r="T575" s="21">
        <v>45562</v>
      </c>
      <c r="U575" s="21">
        <v>45562</v>
      </c>
      <c r="V575" s="23">
        <v>0.25555555555555554</v>
      </c>
      <c r="W575">
        <v>92</v>
      </c>
      <c r="X575" s="24">
        <v>791829.36253870837</v>
      </c>
      <c r="Y575" s="24">
        <v>791829.36253870837</v>
      </c>
      <c r="Z575" s="24">
        <v>836877.38096893684</v>
      </c>
      <c r="AA575" s="24">
        <v>836877.38096893684</v>
      </c>
      <c r="AB575" s="24">
        <f t="shared" ref="AB575:AB582" si="77">IF(AA575&lt;0,0,AA575)</f>
        <v>836877.38096893684</v>
      </c>
      <c r="AC575">
        <v>0.94617130364059809</v>
      </c>
      <c r="AD575">
        <v>0</v>
      </c>
      <c r="AE575" s="22">
        <v>100000000</v>
      </c>
      <c r="AF575" s="25">
        <v>3.2747375777045354E-2</v>
      </c>
      <c r="AG575" s="26">
        <v>0</v>
      </c>
      <c r="AH575" s="27">
        <v>1</v>
      </c>
      <c r="AI575" s="27" t="s">
        <v>237</v>
      </c>
      <c r="AJ575" t="s">
        <v>237</v>
      </c>
      <c r="AK575" t="s">
        <v>10</v>
      </c>
    </row>
    <row r="576" spans="1:37" ht="15" customHeight="1" x14ac:dyDescent="0.25">
      <c r="A576">
        <v>180617</v>
      </c>
      <c r="B576" t="s">
        <v>125</v>
      </c>
      <c r="C576" t="s">
        <v>124</v>
      </c>
      <c r="D576">
        <v>379</v>
      </c>
      <c r="E576" t="s">
        <v>12</v>
      </c>
      <c r="F576" t="s">
        <v>21</v>
      </c>
      <c r="G576" t="s">
        <v>20</v>
      </c>
      <c r="H576" t="s">
        <v>18</v>
      </c>
      <c r="I576" s="21">
        <v>45560</v>
      </c>
      <c r="J576" s="21">
        <v>45562</v>
      </c>
      <c r="K576" s="21">
        <v>45653</v>
      </c>
      <c r="L576" s="21">
        <v>45653</v>
      </c>
      <c r="M576" s="22">
        <v>100000000</v>
      </c>
      <c r="N576" t="s">
        <v>10</v>
      </c>
      <c r="O576" t="s">
        <v>24</v>
      </c>
      <c r="P576" t="s">
        <v>11</v>
      </c>
      <c r="R576" s="21">
        <v>45560</v>
      </c>
      <c r="S576" s="21">
        <v>45562</v>
      </c>
      <c r="T576" s="21">
        <v>45653</v>
      </c>
      <c r="U576" s="21">
        <v>45653</v>
      </c>
      <c r="V576" s="23">
        <v>0.25277777777777777</v>
      </c>
      <c r="W576">
        <v>91</v>
      </c>
      <c r="X576" s="24">
        <v>745317.62049629504</v>
      </c>
      <c r="Y576" s="24">
        <v>745317.62049629504</v>
      </c>
      <c r="Z576" s="24">
        <v>793519.60704134859</v>
      </c>
      <c r="AA576" s="24">
        <v>793519.60704134859</v>
      </c>
      <c r="AB576" s="24">
        <f t="shared" si="77"/>
        <v>793519.60704134859</v>
      </c>
      <c r="AC576">
        <v>0.93925545617609185</v>
      </c>
      <c r="AD576">
        <v>0</v>
      </c>
      <c r="AE576" s="22">
        <v>100000000</v>
      </c>
      <c r="AF576" s="25">
        <v>3.1391984454383022E-2</v>
      </c>
      <c r="AG576" s="26">
        <v>0</v>
      </c>
      <c r="AH576" s="27">
        <v>1</v>
      </c>
      <c r="AI576" s="27" t="s">
        <v>237</v>
      </c>
      <c r="AJ576" t="s">
        <v>237</v>
      </c>
      <c r="AK576" t="s">
        <v>10</v>
      </c>
    </row>
    <row r="577" spans="1:37" ht="15" customHeight="1" x14ac:dyDescent="0.25">
      <c r="A577">
        <v>180618</v>
      </c>
      <c r="B577" t="s">
        <v>125</v>
      </c>
      <c r="C577" t="s">
        <v>124</v>
      </c>
      <c r="D577">
        <v>379</v>
      </c>
      <c r="E577" t="s">
        <v>12</v>
      </c>
      <c r="F577" t="s">
        <v>21</v>
      </c>
      <c r="G577" t="s">
        <v>20</v>
      </c>
      <c r="H577" t="s">
        <v>18</v>
      </c>
      <c r="I577" s="21">
        <v>45651</v>
      </c>
      <c r="J577" s="21">
        <v>45653</v>
      </c>
      <c r="K577" s="21">
        <v>45743</v>
      </c>
      <c r="L577" s="21">
        <v>45743</v>
      </c>
      <c r="M577" s="22">
        <v>100000000</v>
      </c>
      <c r="N577" t="s">
        <v>10</v>
      </c>
      <c r="O577" t="s">
        <v>24</v>
      </c>
      <c r="P577" t="s">
        <v>11</v>
      </c>
      <c r="R577" s="21">
        <v>45651</v>
      </c>
      <c r="S577" s="21">
        <v>45653</v>
      </c>
      <c r="T577" s="21">
        <v>45743</v>
      </c>
      <c r="U577" s="21">
        <v>45743</v>
      </c>
      <c r="V577" s="23">
        <v>0.25</v>
      </c>
      <c r="W577">
        <v>90</v>
      </c>
      <c r="X577" s="24">
        <v>707932.80629270268</v>
      </c>
      <c r="Y577" s="24">
        <v>707932.80629270268</v>
      </c>
      <c r="Z577" s="24">
        <v>759078.1033684602</v>
      </c>
      <c r="AA577" s="24">
        <v>759078.1033684602</v>
      </c>
      <c r="AB577" s="24">
        <f t="shared" si="77"/>
        <v>759078.1033684602</v>
      </c>
      <c r="AC577">
        <v>0.93262182527885229</v>
      </c>
      <c r="AD577">
        <v>0</v>
      </c>
      <c r="AE577" s="22">
        <v>100000000</v>
      </c>
      <c r="AF577" s="25">
        <v>3.0363124134738406E-2</v>
      </c>
      <c r="AG577" s="26">
        <v>0</v>
      </c>
      <c r="AH577" s="27">
        <v>1</v>
      </c>
      <c r="AI577" s="27" t="s">
        <v>237</v>
      </c>
      <c r="AJ577" t="s">
        <v>237</v>
      </c>
      <c r="AK577" t="s">
        <v>10</v>
      </c>
    </row>
    <row r="578" spans="1:37" ht="15" customHeight="1" x14ac:dyDescent="0.25">
      <c r="A578">
        <v>180619</v>
      </c>
      <c r="B578" t="s">
        <v>125</v>
      </c>
      <c r="C578" t="s">
        <v>124</v>
      </c>
      <c r="D578">
        <v>379</v>
      </c>
      <c r="E578" t="s">
        <v>12</v>
      </c>
      <c r="F578" t="s">
        <v>21</v>
      </c>
      <c r="G578" t="s">
        <v>20</v>
      </c>
      <c r="H578" t="s">
        <v>18</v>
      </c>
      <c r="I578" s="21">
        <v>45741</v>
      </c>
      <c r="J578" s="21">
        <v>45743</v>
      </c>
      <c r="K578" s="21">
        <v>45835</v>
      </c>
      <c r="L578" s="21">
        <v>45835</v>
      </c>
      <c r="M578" s="22">
        <v>100000000</v>
      </c>
      <c r="N578" t="s">
        <v>10</v>
      </c>
      <c r="O578" t="s">
        <v>24</v>
      </c>
      <c r="P578" t="s">
        <v>11</v>
      </c>
      <c r="R578" s="21">
        <v>45741</v>
      </c>
      <c r="S578" s="21">
        <v>45743</v>
      </c>
      <c r="T578" s="21">
        <v>45835</v>
      </c>
      <c r="U578" s="21">
        <v>45835</v>
      </c>
      <c r="V578" s="23">
        <v>0.25555555555555554</v>
      </c>
      <c r="W578">
        <v>92</v>
      </c>
      <c r="X578" s="24">
        <v>705586.93144555832</v>
      </c>
      <c r="Y578" s="24">
        <v>705586.93144555832</v>
      </c>
      <c r="Z578" s="24">
        <v>761984.43189232645</v>
      </c>
      <c r="AA578" s="24">
        <v>761984.43189232645</v>
      </c>
      <c r="AB578" s="24">
        <f t="shared" si="77"/>
        <v>761984.43189232645</v>
      </c>
      <c r="AC578">
        <v>0.92598602007299613</v>
      </c>
      <c r="AD578">
        <v>0</v>
      </c>
      <c r="AE578" s="22">
        <v>99999999.999999985</v>
      </c>
      <c r="AF578" s="25">
        <v>2.9816782117525815E-2</v>
      </c>
      <c r="AG578" s="26">
        <v>0</v>
      </c>
      <c r="AH578" s="27">
        <v>1</v>
      </c>
      <c r="AI578" s="27" t="s">
        <v>237</v>
      </c>
      <c r="AJ578" t="s">
        <v>237</v>
      </c>
      <c r="AK578" t="s">
        <v>10</v>
      </c>
    </row>
    <row r="579" spans="1:37" ht="15" customHeight="1" x14ac:dyDescent="0.25">
      <c r="A579">
        <v>180620</v>
      </c>
      <c r="B579" t="s">
        <v>125</v>
      </c>
      <c r="C579" t="s">
        <v>124</v>
      </c>
      <c r="D579">
        <v>379</v>
      </c>
      <c r="E579" t="s">
        <v>12</v>
      </c>
      <c r="F579" t="s">
        <v>21</v>
      </c>
      <c r="G579" t="s">
        <v>20</v>
      </c>
      <c r="H579" t="s">
        <v>18</v>
      </c>
      <c r="I579" s="21">
        <v>45833</v>
      </c>
      <c r="J579" s="21">
        <v>45835</v>
      </c>
      <c r="K579" s="21">
        <v>45929</v>
      </c>
      <c r="L579" s="21">
        <v>45929</v>
      </c>
      <c r="M579" s="22">
        <v>100000000</v>
      </c>
      <c r="N579" t="s">
        <v>10</v>
      </c>
      <c r="O579" t="s">
        <v>24</v>
      </c>
      <c r="P579" t="s">
        <v>11</v>
      </c>
      <c r="R579" s="21">
        <v>45833</v>
      </c>
      <c r="S579" s="21">
        <v>45835</v>
      </c>
      <c r="T579" s="21">
        <v>45929</v>
      </c>
      <c r="U579" s="21">
        <v>45929</v>
      </c>
      <c r="V579" s="23">
        <v>0.26111111111111113</v>
      </c>
      <c r="W579">
        <v>94</v>
      </c>
      <c r="X579" s="24">
        <v>708154.09288608364</v>
      </c>
      <c r="Y579" s="24">
        <v>708154.09288608364</v>
      </c>
      <c r="Z579" s="24">
        <v>770290.68369245389</v>
      </c>
      <c r="AA579" s="24">
        <v>770290.68369245389</v>
      </c>
      <c r="AB579" s="24">
        <f t="shared" si="77"/>
        <v>770290.68369245389</v>
      </c>
      <c r="AC579">
        <v>0.91933358130658771</v>
      </c>
      <c r="AD579">
        <v>0</v>
      </c>
      <c r="AE579" s="22">
        <v>100000000</v>
      </c>
      <c r="AF579" s="25">
        <v>2.95004942690727E-2</v>
      </c>
      <c r="AG579" s="26">
        <v>0</v>
      </c>
      <c r="AH579" s="27">
        <v>1</v>
      </c>
      <c r="AI579" s="27" t="s">
        <v>237</v>
      </c>
      <c r="AJ579" t="s">
        <v>237</v>
      </c>
      <c r="AK579" t="s">
        <v>10</v>
      </c>
    </row>
    <row r="580" spans="1:37" ht="15" customHeight="1" x14ac:dyDescent="0.25">
      <c r="A580">
        <v>180621</v>
      </c>
      <c r="B580" t="s">
        <v>125</v>
      </c>
      <c r="C580" t="s">
        <v>124</v>
      </c>
      <c r="D580">
        <v>379</v>
      </c>
      <c r="E580" t="s">
        <v>12</v>
      </c>
      <c r="F580" t="s">
        <v>21</v>
      </c>
      <c r="G580" t="s">
        <v>20</v>
      </c>
      <c r="H580" t="s">
        <v>18</v>
      </c>
      <c r="I580" s="21">
        <v>45925</v>
      </c>
      <c r="J580" s="21">
        <v>45929</v>
      </c>
      <c r="K580" s="21">
        <v>46020</v>
      </c>
      <c r="L580" s="21">
        <v>46020</v>
      </c>
      <c r="M580" s="22">
        <v>100000000</v>
      </c>
      <c r="N580" t="s">
        <v>10</v>
      </c>
      <c r="O580" t="s">
        <v>24</v>
      </c>
      <c r="P580" t="s">
        <v>11</v>
      </c>
      <c r="R580" s="21">
        <v>45925</v>
      </c>
      <c r="S580" s="21">
        <v>45929</v>
      </c>
      <c r="T580" s="21">
        <v>46020</v>
      </c>
      <c r="U580" s="21">
        <v>46020</v>
      </c>
      <c r="V580" s="23">
        <v>0.25277777777777777</v>
      </c>
      <c r="W580">
        <v>91</v>
      </c>
      <c r="X580" s="24">
        <v>677788.29192421993</v>
      </c>
      <c r="Y580" s="24">
        <v>677788.29192421993</v>
      </c>
      <c r="Z580" s="24">
        <v>742380.47363606165</v>
      </c>
      <c r="AA580" s="24">
        <v>742380.47363606165</v>
      </c>
      <c r="AB580" s="24">
        <f t="shared" si="77"/>
        <v>742380.47363606165</v>
      </c>
      <c r="AC580">
        <v>0.91299315646668411</v>
      </c>
      <c r="AD580">
        <v>0</v>
      </c>
      <c r="AE580" s="22">
        <v>100000000</v>
      </c>
      <c r="AF580" s="25">
        <v>2.9368897858129916E-2</v>
      </c>
      <c r="AG580" s="26">
        <v>0</v>
      </c>
      <c r="AH580" s="27">
        <v>1</v>
      </c>
      <c r="AI580" s="27" t="s">
        <v>237</v>
      </c>
      <c r="AJ580" t="s">
        <v>237</v>
      </c>
      <c r="AK580" t="s">
        <v>10</v>
      </c>
    </row>
    <row r="581" spans="1:37" ht="15" customHeight="1" x14ac:dyDescent="0.25">
      <c r="A581">
        <v>180622</v>
      </c>
      <c r="B581" t="s">
        <v>125</v>
      </c>
      <c r="C581" t="s">
        <v>124</v>
      </c>
      <c r="D581">
        <v>379</v>
      </c>
      <c r="E581" t="s">
        <v>12</v>
      </c>
      <c r="F581" t="s">
        <v>21</v>
      </c>
      <c r="G581" t="s">
        <v>20</v>
      </c>
      <c r="H581" t="s">
        <v>18</v>
      </c>
      <c r="I581" s="21">
        <v>46016</v>
      </c>
      <c r="J581" s="21">
        <v>46020</v>
      </c>
      <c r="K581" s="21">
        <v>46108</v>
      </c>
      <c r="L581" s="21">
        <v>46108</v>
      </c>
      <c r="M581" s="22">
        <v>100000000</v>
      </c>
      <c r="N581" t="s">
        <v>10</v>
      </c>
      <c r="O581" t="s">
        <v>24</v>
      </c>
      <c r="P581" t="s">
        <v>11</v>
      </c>
      <c r="R581" s="21">
        <v>46016</v>
      </c>
      <c r="S581" s="21">
        <v>46020</v>
      </c>
      <c r="T581" s="21">
        <v>46108</v>
      </c>
      <c r="U581" s="21">
        <v>46108</v>
      </c>
      <c r="V581" s="23">
        <v>0.24444444444444444</v>
      </c>
      <c r="W581">
        <v>88</v>
      </c>
      <c r="X581" s="24">
        <v>652124.80234162975</v>
      </c>
      <c r="Y581" s="24">
        <v>652124.80234162975</v>
      </c>
      <c r="Z581" s="24">
        <v>719043.65598512196</v>
      </c>
      <c r="AA581" s="24">
        <v>719043.65598512196</v>
      </c>
      <c r="AB581" s="24">
        <f t="shared" si="77"/>
        <v>719043.65598512196</v>
      </c>
      <c r="AC581">
        <v>0.90693353166184276</v>
      </c>
      <c r="AD581">
        <v>0</v>
      </c>
      <c r="AE581" s="22">
        <v>100000000</v>
      </c>
      <c r="AF581" s="25">
        <v>2.9415422290300444E-2</v>
      </c>
      <c r="AG581" s="26">
        <v>0</v>
      </c>
      <c r="AH581" s="27">
        <v>1</v>
      </c>
      <c r="AI581" s="27" t="s">
        <v>237</v>
      </c>
      <c r="AJ581" t="s">
        <v>237</v>
      </c>
      <c r="AK581" t="s">
        <v>10</v>
      </c>
    </row>
    <row r="582" spans="1:37" ht="15" customHeight="1" x14ac:dyDescent="0.25">
      <c r="A582">
        <v>180623</v>
      </c>
      <c r="B582" t="s">
        <v>125</v>
      </c>
      <c r="C582" t="s">
        <v>124</v>
      </c>
      <c r="D582">
        <v>379</v>
      </c>
      <c r="E582" t="s">
        <v>12</v>
      </c>
      <c r="F582" t="s">
        <v>21</v>
      </c>
      <c r="G582" t="s">
        <v>20</v>
      </c>
      <c r="H582" t="s">
        <v>18</v>
      </c>
      <c r="I582" s="21">
        <v>46106</v>
      </c>
      <c r="J582" s="21">
        <v>46108</v>
      </c>
      <c r="K582" s="21">
        <v>46202</v>
      </c>
      <c r="L582" s="21">
        <v>46202</v>
      </c>
      <c r="M582" s="22">
        <v>100000000</v>
      </c>
      <c r="N582" t="s">
        <v>10</v>
      </c>
      <c r="O582" t="s">
        <v>24</v>
      </c>
      <c r="P582" t="s">
        <v>11</v>
      </c>
      <c r="R582" s="21">
        <v>46106</v>
      </c>
      <c r="S582" s="21">
        <v>46108</v>
      </c>
      <c r="T582" s="21">
        <v>46202</v>
      </c>
      <c r="U582" s="21">
        <v>46202</v>
      </c>
      <c r="V582" s="23">
        <v>0.26111111111111113</v>
      </c>
      <c r="W582">
        <v>94</v>
      </c>
      <c r="X582" s="24">
        <v>694696.7763124113</v>
      </c>
      <c r="Y582" s="24">
        <v>694696.7763124113</v>
      </c>
      <c r="Z582" s="24">
        <v>771444.2739849448</v>
      </c>
      <c r="AA582" s="24">
        <v>771444.2739849448</v>
      </c>
      <c r="AB582" s="24">
        <f t="shared" si="77"/>
        <v>771444.2739849448</v>
      </c>
      <c r="AC582">
        <v>0.90051452806034915</v>
      </c>
      <c r="AD582">
        <v>0</v>
      </c>
      <c r="AE582" s="22">
        <v>100000000</v>
      </c>
      <c r="AF582" s="25">
        <v>2.9544674322827671E-2</v>
      </c>
      <c r="AG582" s="26">
        <v>0</v>
      </c>
      <c r="AH582" s="27">
        <v>1</v>
      </c>
      <c r="AI582" s="27" t="s">
        <v>237</v>
      </c>
      <c r="AJ582" t="s">
        <v>237</v>
      </c>
      <c r="AK582" t="s">
        <v>10</v>
      </c>
    </row>
    <row r="583" spans="1:37" ht="15" hidden="1" customHeight="1" x14ac:dyDescent="0.25">
      <c r="A583">
        <v>180652</v>
      </c>
      <c r="B583" t="s">
        <v>179</v>
      </c>
      <c r="C583" t="s">
        <v>180</v>
      </c>
      <c r="D583">
        <v>380</v>
      </c>
      <c r="E583" t="s">
        <v>12</v>
      </c>
      <c r="F583" t="s">
        <v>21</v>
      </c>
      <c r="G583" t="s">
        <v>20</v>
      </c>
      <c r="H583" t="s">
        <v>14</v>
      </c>
      <c r="J583" s="21">
        <v>45474</v>
      </c>
      <c r="K583" s="21">
        <v>45565</v>
      </c>
      <c r="L583" s="21">
        <v>45565</v>
      </c>
      <c r="M583" s="22">
        <v>100000000</v>
      </c>
      <c r="N583" t="s">
        <v>10</v>
      </c>
      <c r="O583">
        <v>1.4489999999999999E-2</v>
      </c>
      <c r="P583" t="s">
        <v>11</v>
      </c>
      <c r="R583" s="21">
        <v>45565</v>
      </c>
      <c r="S583" s="21">
        <v>45474</v>
      </c>
      <c r="T583" s="21">
        <v>45565</v>
      </c>
      <c r="U583" s="21">
        <v>45565</v>
      </c>
      <c r="V583" s="23">
        <v>0.25277777777777777</v>
      </c>
      <c r="W583">
        <v>91</v>
      </c>
      <c r="X583" s="24">
        <v>-346473.47856402944</v>
      </c>
      <c r="Y583" s="24">
        <v>-346473.47856402944</v>
      </c>
      <c r="Z583" s="24">
        <v>-366275</v>
      </c>
      <c r="AA583" s="24">
        <v>-366275</v>
      </c>
      <c r="AB583" s="24">
        <f t="shared" ref="AB583:AB590" si="78">AA583</f>
        <v>-366275</v>
      </c>
      <c r="AC583">
        <v>0.94593810269341194</v>
      </c>
      <c r="AD583">
        <v>0</v>
      </c>
      <c r="AE583" s="22">
        <v>100000000</v>
      </c>
      <c r="AF583" s="25">
        <v>1.4489999999999999E-2</v>
      </c>
      <c r="AG583" s="26">
        <v>0</v>
      </c>
      <c r="AH583" s="27">
        <v>1</v>
      </c>
      <c r="AI583" s="27" t="s">
        <v>237</v>
      </c>
      <c r="AJ583" t="s">
        <v>237</v>
      </c>
      <c r="AK583" t="s">
        <v>10</v>
      </c>
    </row>
    <row r="584" spans="1:37" ht="15" hidden="1" customHeight="1" x14ac:dyDescent="0.25">
      <c r="A584">
        <v>180653</v>
      </c>
      <c r="B584" t="s">
        <v>179</v>
      </c>
      <c r="C584" t="s">
        <v>180</v>
      </c>
      <c r="D584">
        <v>380</v>
      </c>
      <c r="E584" t="s">
        <v>12</v>
      </c>
      <c r="F584" t="s">
        <v>21</v>
      </c>
      <c r="G584" t="s">
        <v>20</v>
      </c>
      <c r="H584" t="s">
        <v>14</v>
      </c>
      <c r="J584" s="21">
        <v>45565</v>
      </c>
      <c r="K584" s="21">
        <v>45656</v>
      </c>
      <c r="L584" s="21">
        <v>45656</v>
      </c>
      <c r="M584" s="22">
        <v>100000000</v>
      </c>
      <c r="N584" t="s">
        <v>10</v>
      </c>
      <c r="O584">
        <v>1.4489999999999999E-2</v>
      </c>
      <c r="P584" t="s">
        <v>11</v>
      </c>
      <c r="R584" s="21">
        <v>45656</v>
      </c>
      <c r="S584" s="21">
        <v>45565</v>
      </c>
      <c r="T584" s="21">
        <v>45656</v>
      </c>
      <c r="U584" s="21">
        <v>45656</v>
      </c>
      <c r="V584" s="23">
        <v>0.25277777777777777</v>
      </c>
      <c r="W584">
        <v>91</v>
      </c>
      <c r="X584" s="24">
        <v>-343943.87742612185</v>
      </c>
      <c r="Y584" s="24">
        <v>-343943.87742612185</v>
      </c>
      <c r="Z584" s="24">
        <v>-366275</v>
      </c>
      <c r="AA584" s="24">
        <v>-366275</v>
      </c>
      <c r="AB584" s="24">
        <f t="shared" si="78"/>
        <v>-366275</v>
      </c>
      <c r="AC584">
        <v>0.93903181332638552</v>
      </c>
      <c r="AD584">
        <v>0</v>
      </c>
      <c r="AE584" s="22">
        <v>100000000</v>
      </c>
      <c r="AF584" s="25">
        <v>1.4489999999999999E-2</v>
      </c>
      <c r="AG584" s="26">
        <v>0</v>
      </c>
      <c r="AH584" s="27">
        <v>1</v>
      </c>
      <c r="AI584" s="27" t="s">
        <v>237</v>
      </c>
      <c r="AJ584" t="s">
        <v>237</v>
      </c>
      <c r="AK584" t="s">
        <v>10</v>
      </c>
    </row>
    <row r="585" spans="1:37" ht="15" hidden="1" customHeight="1" x14ac:dyDescent="0.25">
      <c r="A585">
        <v>180654</v>
      </c>
      <c r="B585" t="s">
        <v>179</v>
      </c>
      <c r="C585" t="s">
        <v>180</v>
      </c>
      <c r="D585">
        <v>380</v>
      </c>
      <c r="E585" t="s">
        <v>12</v>
      </c>
      <c r="F585" t="s">
        <v>21</v>
      </c>
      <c r="G585" t="s">
        <v>20</v>
      </c>
      <c r="H585" t="s">
        <v>14</v>
      </c>
      <c r="J585" s="21">
        <v>45656</v>
      </c>
      <c r="K585" s="21">
        <v>45747</v>
      </c>
      <c r="L585" s="21">
        <v>45747</v>
      </c>
      <c r="M585" s="22">
        <v>100000000</v>
      </c>
      <c r="N585" t="s">
        <v>10</v>
      </c>
      <c r="O585">
        <v>1.4489999999999999E-2</v>
      </c>
      <c r="P585" t="s">
        <v>11</v>
      </c>
      <c r="R585" s="21">
        <v>45747</v>
      </c>
      <c r="S585" s="21">
        <v>45656</v>
      </c>
      <c r="T585" s="21">
        <v>45747</v>
      </c>
      <c r="U585" s="21">
        <v>45747</v>
      </c>
      <c r="V585" s="23">
        <v>0.25277777777777777</v>
      </c>
      <c r="W585">
        <v>91</v>
      </c>
      <c r="X585" s="24">
        <v>-341489.3260934368</v>
      </c>
      <c r="Y585" s="24">
        <v>-341489.3260934368</v>
      </c>
      <c r="Z585" s="24">
        <v>-366275</v>
      </c>
      <c r="AA585" s="24">
        <v>-366275</v>
      </c>
      <c r="AB585" s="24">
        <f t="shared" si="78"/>
        <v>-366275</v>
      </c>
      <c r="AC585">
        <v>0.93233042411695255</v>
      </c>
      <c r="AD585">
        <v>0</v>
      </c>
      <c r="AE585" s="22">
        <v>100000000</v>
      </c>
      <c r="AF585" s="25">
        <v>1.4490000000000001E-2</v>
      </c>
      <c r="AG585" s="26">
        <v>0</v>
      </c>
      <c r="AH585" s="27">
        <v>1</v>
      </c>
      <c r="AI585" s="27" t="s">
        <v>237</v>
      </c>
      <c r="AJ585" t="s">
        <v>237</v>
      </c>
      <c r="AK585" t="s">
        <v>10</v>
      </c>
    </row>
    <row r="586" spans="1:37" ht="15" hidden="1" customHeight="1" x14ac:dyDescent="0.25">
      <c r="A586">
        <v>180655</v>
      </c>
      <c r="B586" t="s">
        <v>179</v>
      </c>
      <c r="C586" t="s">
        <v>180</v>
      </c>
      <c r="D586">
        <v>380</v>
      </c>
      <c r="E586" t="s">
        <v>12</v>
      </c>
      <c r="F586" t="s">
        <v>21</v>
      </c>
      <c r="G586" t="s">
        <v>20</v>
      </c>
      <c r="H586" t="s">
        <v>14</v>
      </c>
      <c r="J586" s="21">
        <v>45747</v>
      </c>
      <c r="K586" s="21">
        <v>45838</v>
      </c>
      <c r="L586" s="21">
        <v>45838</v>
      </c>
      <c r="M586" s="22">
        <v>100000000</v>
      </c>
      <c r="N586" t="s">
        <v>10</v>
      </c>
      <c r="O586">
        <v>1.4489999999999999E-2</v>
      </c>
      <c r="P586" t="s">
        <v>11</v>
      </c>
      <c r="R586" s="21">
        <v>45838</v>
      </c>
      <c r="S586" s="21">
        <v>45747</v>
      </c>
      <c r="T586" s="21">
        <v>45838</v>
      </c>
      <c r="U586" s="21">
        <v>45838</v>
      </c>
      <c r="V586" s="23">
        <v>0.25277777777777777</v>
      </c>
      <c r="W586">
        <v>91</v>
      </c>
      <c r="X586" s="24">
        <v>-339087.08230473188</v>
      </c>
      <c r="Y586" s="24">
        <v>-339087.08230473188</v>
      </c>
      <c r="Z586" s="24">
        <v>-366275</v>
      </c>
      <c r="AA586" s="24">
        <v>-366275</v>
      </c>
      <c r="AB586" s="24">
        <f t="shared" si="78"/>
        <v>-366275</v>
      </c>
      <c r="AC586">
        <v>0.92577184439214222</v>
      </c>
      <c r="AD586">
        <v>0</v>
      </c>
      <c r="AE586" s="22">
        <v>99999999.999999985</v>
      </c>
      <c r="AF586" s="25">
        <v>1.4489999999999998E-2</v>
      </c>
      <c r="AG586" s="26">
        <v>0</v>
      </c>
      <c r="AH586" s="27">
        <v>1</v>
      </c>
      <c r="AI586" s="27" t="s">
        <v>237</v>
      </c>
      <c r="AJ586" t="s">
        <v>237</v>
      </c>
      <c r="AK586" t="s">
        <v>10</v>
      </c>
    </row>
    <row r="587" spans="1:37" ht="15" hidden="1" customHeight="1" x14ac:dyDescent="0.25">
      <c r="A587">
        <v>180656</v>
      </c>
      <c r="B587" t="s">
        <v>179</v>
      </c>
      <c r="C587" t="s">
        <v>180</v>
      </c>
      <c r="D587">
        <v>380</v>
      </c>
      <c r="E587" t="s">
        <v>12</v>
      </c>
      <c r="F587" t="s">
        <v>21</v>
      </c>
      <c r="G587" t="s">
        <v>20</v>
      </c>
      <c r="H587" t="s">
        <v>14</v>
      </c>
      <c r="J587" s="21">
        <v>45838</v>
      </c>
      <c r="K587" s="21">
        <v>45930</v>
      </c>
      <c r="L587" s="21">
        <v>45930</v>
      </c>
      <c r="M587" s="22">
        <v>100000000</v>
      </c>
      <c r="N587" t="s">
        <v>10</v>
      </c>
      <c r="O587">
        <v>1.4489999999999999E-2</v>
      </c>
      <c r="P587" t="s">
        <v>11</v>
      </c>
      <c r="R587" s="21">
        <v>45930</v>
      </c>
      <c r="S587" s="21">
        <v>45838</v>
      </c>
      <c r="T587" s="21">
        <v>45930</v>
      </c>
      <c r="U587" s="21">
        <v>45930</v>
      </c>
      <c r="V587" s="23">
        <v>0.25555555555555554</v>
      </c>
      <c r="W587">
        <v>92</v>
      </c>
      <c r="X587" s="24">
        <v>-340403.24287340965</v>
      </c>
      <c r="Y587" s="24">
        <v>-340403.24287340965</v>
      </c>
      <c r="Z587" s="24">
        <v>-370299.99999999994</v>
      </c>
      <c r="AA587" s="24">
        <v>-370299.99999999994</v>
      </c>
      <c r="AB587" s="24">
        <f t="shared" si="78"/>
        <v>-370299.99999999994</v>
      </c>
      <c r="AC587">
        <v>0.91926341580720949</v>
      </c>
      <c r="AD587">
        <v>0</v>
      </c>
      <c r="AE587" s="22">
        <v>100000000</v>
      </c>
      <c r="AF587" s="25">
        <v>1.4489999999999999E-2</v>
      </c>
      <c r="AG587" s="26">
        <v>0</v>
      </c>
      <c r="AH587" s="27">
        <v>1</v>
      </c>
      <c r="AI587" s="27" t="s">
        <v>237</v>
      </c>
      <c r="AJ587" t="s">
        <v>237</v>
      </c>
      <c r="AK587" t="s">
        <v>10</v>
      </c>
    </row>
    <row r="588" spans="1:37" ht="15" hidden="1" customHeight="1" x14ac:dyDescent="0.25">
      <c r="A588">
        <v>180657</v>
      </c>
      <c r="B588" t="s">
        <v>179</v>
      </c>
      <c r="C588" t="s">
        <v>180</v>
      </c>
      <c r="D588">
        <v>380</v>
      </c>
      <c r="E588" t="s">
        <v>12</v>
      </c>
      <c r="F588" t="s">
        <v>21</v>
      </c>
      <c r="G588" t="s">
        <v>20</v>
      </c>
      <c r="H588" t="s">
        <v>14</v>
      </c>
      <c r="J588" s="21">
        <v>45930</v>
      </c>
      <c r="K588" s="21">
        <v>46021</v>
      </c>
      <c r="L588" s="21">
        <v>46021</v>
      </c>
      <c r="M588" s="22">
        <v>100000000</v>
      </c>
      <c r="N588" t="s">
        <v>10</v>
      </c>
      <c r="O588">
        <v>1.4489999999999999E-2</v>
      </c>
      <c r="P588" t="s">
        <v>11</v>
      </c>
      <c r="R588" s="21">
        <v>46021</v>
      </c>
      <c r="S588" s="21">
        <v>45930</v>
      </c>
      <c r="T588" s="21">
        <v>46021</v>
      </c>
      <c r="U588" s="21">
        <v>46021</v>
      </c>
      <c r="V588" s="23">
        <v>0.25277777777777777</v>
      </c>
      <c r="W588">
        <v>91</v>
      </c>
      <c r="X588" s="24">
        <v>-334381.21658060321</v>
      </c>
      <c r="Y588" s="24">
        <v>-334381.21658060321</v>
      </c>
      <c r="Z588" s="24">
        <v>-366275</v>
      </c>
      <c r="AA588" s="24">
        <v>-366275</v>
      </c>
      <c r="AB588" s="24">
        <f t="shared" si="78"/>
        <v>-366275</v>
      </c>
      <c r="AC588">
        <v>0.91292394124797815</v>
      </c>
      <c r="AD588">
        <v>0</v>
      </c>
      <c r="AE588" s="22">
        <v>100000000</v>
      </c>
      <c r="AF588" s="25">
        <v>1.4489999999999999E-2</v>
      </c>
      <c r="AG588" s="26">
        <v>0</v>
      </c>
      <c r="AH588" s="27">
        <v>1</v>
      </c>
      <c r="AI588" s="27" t="s">
        <v>237</v>
      </c>
      <c r="AJ588" t="s">
        <v>237</v>
      </c>
      <c r="AK588" t="s">
        <v>10</v>
      </c>
    </row>
    <row r="589" spans="1:37" ht="15" hidden="1" customHeight="1" x14ac:dyDescent="0.25">
      <c r="A589">
        <v>180658</v>
      </c>
      <c r="B589" t="s">
        <v>179</v>
      </c>
      <c r="C589" t="s">
        <v>180</v>
      </c>
      <c r="D589">
        <v>380</v>
      </c>
      <c r="E589" t="s">
        <v>12</v>
      </c>
      <c r="F589" t="s">
        <v>21</v>
      </c>
      <c r="G589" t="s">
        <v>20</v>
      </c>
      <c r="H589" t="s">
        <v>14</v>
      </c>
      <c r="J589" s="21">
        <v>46021</v>
      </c>
      <c r="K589" s="21">
        <v>46111</v>
      </c>
      <c r="L589" s="21">
        <v>46111</v>
      </c>
      <c r="M589" s="22">
        <v>100000000</v>
      </c>
      <c r="N589" t="s">
        <v>10</v>
      </c>
      <c r="O589">
        <v>1.4489999999999999E-2</v>
      </c>
      <c r="P589" t="s">
        <v>11</v>
      </c>
      <c r="R589" s="21">
        <v>46111</v>
      </c>
      <c r="S589" s="21">
        <v>46021</v>
      </c>
      <c r="T589" s="21">
        <v>46111</v>
      </c>
      <c r="U589" s="21">
        <v>46111</v>
      </c>
      <c r="V589" s="23">
        <v>0.25</v>
      </c>
      <c r="W589">
        <v>90</v>
      </c>
      <c r="X589" s="24">
        <v>-328462.1968832885</v>
      </c>
      <c r="Y589" s="24">
        <v>-328462.1968832885</v>
      </c>
      <c r="Z589" s="24">
        <v>-362250</v>
      </c>
      <c r="AA589" s="24">
        <v>-362250</v>
      </c>
      <c r="AB589" s="24">
        <f t="shared" si="78"/>
        <v>-362250</v>
      </c>
      <c r="AC589">
        <v>0.90672794170680049</v>
      </c>
      <c r="AD589">
        <v>0</v>
      </c>
      <c r="AE589" s="22">
        <v>100000000</v>
      </c>
      <c r="AF589" s="25">
        <v>1.4489999999999999E-2</v>
      </c>
      <c r="AG589" s="26">
        <v>0</v>
      </c>
      <c r="AH589" s="27">
        <v>1</v>
      </c>
      <c r="AI589" s="27" t="s">
        <v>237</v>
      </c>
      <c r="AJ589" t="s">
        <v>237</v>
      </c>
      <c r="AK589" t="s">
        <v>10</v>
      </c>
    </row>
    <row r="590" spans="1:37" ht="15" hidden="1" customHeight="1" x14ac:dyDescent="0.25">
      <c r="A590">
        <v>180659</v>
      </c>
      <c r="B590" t="s">
        <v>179</v>
      </c>
      <c r="C590" t="s">
        <v>180</v>
      </c>
      <c r="D590">
        <v>380</v>
      </c>
      <c r="E590" t="s">
        <v>12</v>
      </c>
      <c r="F590" t="s">
        <v>21</v>
      </c>
      <c r="G590" t="s">
        <v>20</v>
      </c>
      <c r="H590" t="s">
        <v>14</v>
      </c>
      <c r="J590" s="21">
        <v>46111</v>
      </c>
      <c r="K590" s="21">
        <v>46203</v>
      </c>
      <c r="L590" s="21">
        <v>46203</v>
      </c>
      <c r="M590" s="22">
        <v>100000000</v>
      </c>
      <c r="N590" t="s">
        <v>10</v>
      </c>
      <c r="O590">
        <v>1.4489999999999999E-2</v>
      </c>
      <c r="P590" t="s">
        <v>11</v>
      </c>
      <c r="R590" s="21">
        <v>46203</v>
      </c>
      <c r="S590" s="21">
        <v>46111</v>
      </c>
      <c r="T590" s="21">
        <v>46203</v>
      </c>
      <c r="U590" s="21">
        <v>46203</v>
      </c>
      <c r="V590" s="23">
        <v>0.25555555555555554</v>
      </c>
      <c r="W590">
        <v>92</v>
      </c>
      <c r="X590" s="24">
        <v>-333435.31985320739</v>
      </c>
      <c r="Y590" s="24">
        <v>-333435.31985320739</v>
      </c>
      <c r="Z590" s="24">
        <v>-370300</v>
      </c>
      <c r="AA590" s="24">
        <v>-370300</v>
      </c>
      <c r="AB590" s="24">
        <f t="shared" si="78"/>
        <v>-370300</v>
      </c>
      <c r="AC590">
        <v>0.90044644842886146</v>
      </c>
      <c r="AD590">
        <v>0</v>
      </c>
      <c r="AE590" s="22">
        <v>100000000</v>
      </c>
      <c r="AF590" s="25">
        <v>1.4489999999999999E-2</v>
      </c>
      <c r="AG590" s="26">
        <v>0</v>
      </c>
      <c r="AH590" s="27">
        <v>1</v>
      </c>
      <c r="AI590" s="27" t="s">
        <v>237</v>
      </c>
      <c r="AJ590" t="s">
        <v>237</v>
      </c>
      <c r="AK590" t="s">
        <v>10</v>
      </c>
    </row>
    <row r="591" spans="1:37" ht="15" customHeight="1" x14ac:dyDescent="0.25">
      <c r="A591">
        <v>180660</v>
      </c>
      <c r="B591" t="s">
        <v>181</v>
      </c>
      <c r="C591" t="s">
        <v>180</v>
      </c>
      <c r="D591">
        <v>380</v>
      </c>
      <c r="E591" t="s">
        <v>12</v>
      </c>
      <c r="F591" t="s">
        <v>21</v>
      </c>
      <c r="G591" t="s">
        <v>20</v>
      </c>
      <c r="H591" t="s">
        <v>14</v>
      </c>
      <c r="I591" s="21">
        <v>45470</v>
      </c>
      <c r="J591" s="21">
        <v>45474</v>
      </c>
      <c r="K591" s="21">
        <v>45565</v>
      </c>
      <c r="L591" s="21">
        <v>45565</v>
      </c>
      <c r="M591" s="22">
        <v>100000000</v>
      </c>
      <c r="N591" t="s">
        <v>10</v>
      </c>
      <c r="O591" t="s">
        <v>24</v>
      </c>
      <c r="P591" t="s">
        <v>11</v>
      </c>
      <c r="R591" s="21">
        <v>45470</v>
      </c>
      <c r="S591" s="21">
        <v>45474</v>
      </c>
      <c r="T591" s="21">
        <v>45565</v>
      </c>
      <c r="U591" s="21">
        <v>45565</v>
      </c>
      <c r="V591" s="23">
        <v>0.25277777777777777</v>
      </c>
      <c r="W591">
        <v>91</v>
      </c>
      <c r="X591" s="24">
        <v>781504.92852690676</v>
      </c>
      <c r="Y591" s="24">
        <v>781504.92852690676</v>
      </c>
      <c r="Z591" s="24">
        <v>826169.20314520877</v>
      </c>
      <c r="AA591" s="24">
        <v>826169.20314520877</v>
      </c>
      <c r="AB591" s="24">
        <f t="shared" ref="AB591:AB598" si="79">IF(AA591&lt;0,0,AA591)</f>
        <v>826169.20314520877</v>
      </c>
      <c r="AC591">
        <v>0.94593810269341194</v>
      </c>
      <c r="AD591">
        <v>0</v>
      </c>
      <c r="AE591" s="22">
        <v>100000000</v>
      </c>
      <c r="AF591" s="25">
        <v>3.2683616827722542E-2</v>
      </c>
      <c r="AG591" s="26">
        <v>0</v>
      </c>
      <c r="AH591" s="27">
        <v>1</v>
      </c>
      <c r="AI591" s="27" t="s">
        <v>237</v>
      </c>
      <c r="AJ591" t="s">
        <v>237</v>
      </c>
      <c r="AK591" t="s">
        <v>10</v>
      </c>
    </row>
    <row r="592" spans="1:37" ht="15" customHeight="1" x14ac:dyDescent="0.25">
      <c r="A592">
        <v>180661</v>
      </c>
      <c r="B592" t="s">
        <v>181</v>
      </c>
      <c r="C592" t="s">
        <v>180</v>
      </c>
      <c r="D592">
        <v>380</v>
      </c>
      <c r="E592" t="s">
        <v>12</v>
      </c>
      <c r="F592" t="s">
        <v>21</v>
      </c>
      <c r="G592" t="s">
        <v>20</v>
      </c>
      <c r="H592" t="s">
        <v>14</v>
      </c>
      <c r="I592" s="21">
        <v>45561</v>
      </c>
      <c r="J592" s="21">
        <v>45565</v>
      </c>
      <c r="K592" s="21">
        <v>45656</v>
      </c>
      <c r="L592" s="21">
        <v>45656</v>
      </c>
      <c r="M592" s="22">
        <v>100000000</v>
      </c>
      <c r="N592" t="s">
        <v>10</v>
      </c>
      <c r="O592" t="s">
        <v>24</v>
      </c>
      <c r="P592" t="s">
        <v>11</v>
      </c>
      <c r="R592" s="21">
        <v>45561</v>
      </c>
      <c r="S592" s="21">
        <v>45565</v>
      </c>
      <c r="T592" s="21">
        <v>45656</v>
      </c>
      <c r="U592" s="21">
        <v>45656</v>
      </c>
      <c r="V592" s="23">
        <v>0.25277777777777777</v>
      </c>
      <c r="W592">
        <v>91</v>
      </c>
      <c r="X592" s="24">
        <v>744179.37166016677</v>
      </c>
      <c r="Y592" s="24">
        <v>744179.37166016677</v>
      </c>
      <c r="Z592" s="24">
        <v>792496.44271797151</v>
      </c>
      <c r="AA592" s="24">
        <v>792496.44271797151</v>
      </c>
      <c r="AB592" s="24">
        <f t="shared" si="79"/>
        <v>792496.44271797151</v>
      </c>
      <c r="AC592">
        <v>0.93903181332638552</v>
      </c>
      <c r="AD592">
        <v>0</v>
      </c>
      <c r="AE592" s="22">
        <v>100000000</v>
      </c>
      <c r="AF592" s="25">
        <v>3.1351507624007666E-2</v>
      </c>
      <c r="AG592" s="26">
        <v>0</v>
      </c>
      <c r="AH592" s="27">
        <v>1</v>
      </c>
      <c r="AI592" s="27" t="s">
        <v>237</v>
      </c>
      <c r="AJ592" t="s">
        <v>237</v>
      </c>
      <c r="AK592" t="s">
        <v>10</v>
      </c>
    </row>
    <row r="593" spans="1:37" ht="15" customHeight="1" x14ac:dyDescent="0.25">
      <c r="A593">
        <v>180662</v>
      </c>
      <c r="B593" t="s">
        <v>181</v>
      </c>
      <c r="C593" t="s">
        <v>180</v>
      </c>
      <c r="D593">
        <v>380</v>
      </c>
      <c r="E593" t="s">
        <v>12</v>
      </c>
      <c r="F593" t="s">
        <v>21</v>
      </c>
      <c r="G593" t="s">
        <v>20</v>
      </c>
      <c r="H593" t="s">
        <v>14</v>
      </c>
      <c r="I593" s="21">
        <v>45652</v>
      </c>
      <c r="J593" s="21">
        <v>45656</v>
      </c>
      <c r="K593" s="21">
        <v>45747</v>
      </c>
      <c r="L593" s="21">
        <v>45747</v>
      </c>
      <c r="M593" s="22">
        <v>100000000</v>
      </c>
      <c r="N593" t="s">
        <v>10</v>
      </c>
      <c r="O593" t="s">
        <v>24</v>
      </c>
      <c r="P593" t="s">
        <v>11</v>
      </c>
      <c r="R593" s="21">
        <v>45652</v>
      </c>
      <c r="S593" s="21">
        <v>45656</v>
      </c>
      <c r="T593" s="21">
        <v>45747</v>
      </c>
      <c r="U593" s="21">
        <v>45747</v>
      </c>
      <c r="V593" s="23">
        <v>0.25277777777777777</v>
      </c>
      <c r="W593">
        <v>91</v>
      </c>
      <c r="X593" s="24">
        <v>714931.13377810875</v>
      </c>
      <c r="Y593" s="24">
        <v>714931.13377810875</v>
      </c>
      <c r="Z593" s="24">
        <v>766821.62813173095</v>
      </c>
      <c r="AA593" s="24">
        <v>766821.62813173095</v>
      </c>
      <c r="AB593" s="24">
        <f t="shared" si="79"/>
        <v>766821.62813173095</v>
      </c>
      <c r="AC593">
        <v>0.93233042411695255</v>
      </c>
      <c r="AD593">
        <v>0</v>
      </c>
      <c r="AE593" s="22">
        <v>100000000</v>
      </c>
      <c r="AF593" s="25">
        <v>3.03358006733432E-2</v>
      </c>
      <c r="AG593" s="26">
        <v>0</v>
      </c>
      <c r="AH593" s="27">
        <v>1</v>
      </c>
      <c r="AI593" s="27" t="s">
        <v>237</v>
      </c>
      <c r="AJ593" t="s">
        <v>237</v>
      </c>
      <c r="AK593" t="s">
        <v>10</v>
      </c>
    </row>
    <row r="594" spans="1:37" ht="15" customHeight="1" x14ac:dyDescent="0.25">
      <c r="A594">
        <v>180663</v>
      </c>
      <c r="B594" t="s">
        <v>181</v>
      </c>
      <c r="C594" t="s">
        <v>180</v>
      </c>
      <c r="D594">
        <v>380</v>
      </c>
      <c r="E594" t="s">
        <v>12</v>
      </c>
      <c r="F594" t="s">
        <v>21</v>
      </c>
      <c r="G594" t="s">
        <v>20</v>
      </c>
      <c r="H594" t="s">
        <v>14</v>
      </c>
      <c r="I594" s="21">
        <v>45743</v>
      </c>
      <c r="J594" s="21">
        <v>45747</v>
      </c>
      <c r="K594" s="21">
        <v>45838</v>
      </c>
      <c r="L594" s="21">
        <v>45838</v>
      </c>
      <c r="M594" s="22">
        <v>100000000</v>
      </c>
      <c r="N594" t="s">
        <v>10</v>
      </c>
      <c r="O594" t="s">
        <v>24</v>
      </c>
      <c r="P594" t="s">
        <v>11</v>
      </c>
      <c r="R594" s="21">
        <v>45743</v>
      </c>
      <c r="S594" s="21">
        <v>45747</v>
      </c>
      <c r="T594" s="21">
        <v>45838</v>
      </c>
      <c r="U594" s="21">
        <v>45838</v>
      </c>
      <c r="V594" s="23">
        <v>0.25277777777777777</v>
      </c>
      <c r="W594">
        <v>91</v>
      </c>
      <c r="X594" s="24">
        <v>697363.00704656064</v>
      </c>
      <c r="Y594" s="24">
        <v>697363.00704656064</v>
      </c>
      <c r="Z594" s="24">
        <v>753277.39903825463</v>
      </c>
      <c r="AA594" s="24">
        <v>753277.39903825463</v>
      </c>
      <c r="AB594" s="24">
        <f t="shared" si="79"/>
        <v>753277.39903825463</v>
      </c>
      <c r="AC594">
        <v>0.92577184439214222</v>
      </c>
      <c r="AD594">
        <v>0</v>
      </c>
      <c r="AE594" s="22">
        <v>100000000</v>
      </c>
      <c r="AF594" s="25">
        <v>2.9799985016897988E-2</v>
      </c>
      <c r="AG594" s="26">
        <v>0</v>
      </c>
      <c r="AH594" s="27">
        <v>1</v>
      </c>
      <c r="AI594" s="27" t="s">
        <v>237</v>
      </c>
      <c r="AJ594" t="s">
        <v>237</v>
      </c>
      <c r="AK594" t="s">
        <v>10</v>
      </c>
    </row>
    <row r="595" spans="1:37" ht="15" customHeight="1" x14ac:dyDescent="0.25">
      <c r="A595">
        <v>180664</v>
      </c>
      <c r="B595" t="s">
        <v>181</v>
      </c>
      <c r="C595" t="s">
        <v>180</v>
      </c>
      <c r="D595">
        <v>380</v>
      </c>
      <c r="E595" t="s">
        <v>12</v>
      </c>
      <c r="F595" t="s">
        <v>21</v>
      </c>
      <c r="G595" t="s">
        <v>20</v>
      </c>
      <c r="H595" t="s">
        <v>14</v>
      </c>
      <c r="I595" s="21">
        <v>45834</v>
      </c>
      <c r="J595" s="21">
        <v>45838</v>
      </c>
      <c r="K595" s="21">
        <v>45930</v>
      </c>
      <c r="L595" s="21">
        <v>45930</v>
      </c>
      <c r="M595" s="22">
        <v>100000000</v>
      </c>
      <c r="N595" t="s">
        <v>10</v>
      </c>
      <c r="O595" t="s">
        <v>24</v>
      </c>
      <c r="P595" t="s">
        <v>11</v>
      </c>
      <c r="R595" s="21">
        <v>45834</v>
      </c>
      <c r="S595" s="21">
        <v>45838</v>
      </c>
      <c r="T595" s="21">
        <v>45930</v>
      </c>
      <c r="U595" s="21">
        <v>45930</v>
      </c>
      <c r="V595" s="23">
        <v>0.25555555555555554</v>
      </c>
      <c r="W595">
        <v>92</v>
      </c>
      <c r="X595" s="24">
        <v>692857.0944957349</v>
      </c>
      <c r="Y595" s="24">
        <v>692857.0944957349</v>
      </c>
      <c r="Z595" s="24">
        <v>753708.98328128702</v>
      </c>
      <c r="AA595" s="24">
        <v>753708.98328128702</v>
      </c>
      <c r="AB595" s="24">
        <f t="shared" si="79"/>
        <v>753708.98328128702</v>
      </c>
      <c r="AC595">
        <v>0.91926341580720949</v>
      </c>
      <c r="AD595">
        <v>0</v>
      </c>
      <c r="AE595" s="22">
        <v>100000000</v>
      </c>
      <c r="AF595" s="25">
        <v>2.9492960215354715E-2</v>
      </c>
      <c r="AG595" s="26">
        <v>0</v>
      </c>
      <c r="AH595" s="27">
        <v>1</v>
      </c>
      <c r="AI595" s="27" t="s">
        <v>237</v>
      </c>
      <c r="AJ595" t="s">
        <v>237</v>
      </c>
      <c r="AK595" t="s">
        <v>10</v>
      </c>
    </row>
    <row r="596" spans="1:37" ht="15" customHeight="1" x14ac:dyDescent="0.25">
      <c r="A596">
        <v>180665</v>
      </c>
      <c r="B596" t="s">
        <v>181</v>
      </c>
      <c r="C596" t="s">
        <v>180</v>
      </c>
      <c r="D596">
        <v>380</v>
      </c>
      <c r="E596" t="s">
        <v>12</v>
      </c>
      <c r="F596" t="s">
        <v>21</v>
      </c>
      <c r="G596" t="s">
        <v>20</v>
      </c>
      <c r="H596" t="s">
        <v>14</v>
      </c>
      <c r="I596" s="21">
        <v>45926</v>
      </c>
      <c r="J596" s="21">
        <v>45930</v>
      </c>
      <c r="K596" s="21">
        <v>46021</v>
      </c>
      <c r="L596" s="21">
        <v>46021</v>
      </c>
      <c r="M596" s="22">
        <v>100000000</v>
      </c>
      <c r="N596" t="s">
        <v>10</v>
      </c>
      <c r="O596" t="s">
        <v>24</v>
      </c>
      <c r="P596" t="s">
        <v>11</v>
      </c>
      <c r="R596" s="21">
        <v>45926</v>
      </c>
      <c r="S596" s="21">
        <v>45930</v>
      </c>
      <c r="T596" s="21">
        <v>46021</v>
      </c>
      <c r="U596" s="21">
        <v>46021</v>
      </c>
      <c r="V596" s="23">
        <v>0.25277777777777777</v>
      </c>
      <c r="W596">
        <v>91</v>
      </c>
      <c r="X596" s="24">
        <v>677729.47327808838</v>
      </c>
      <c r="Y596" s="24">
        <v>677729.47327808838</v>
      </c>
      <c r="Z596" s="24">
        <v>742372.32989160519</v>
      </c>
      <c r="AA596" s="24">
        <v>742372.32989160519</v>
      </c>
      <c r="AB596" s="24">
        <f t="shared" si="79"/>
        <v>742372.32989160519</v>
      </c>
      <c r="AC596">
        <v>0.91292394124797815</v>
      </c>
      <c r="AD596">
        <v>0</v>
      </c>
      <c r="AE596" s="22">
        <v>100000000</v>
      </c>
      <c r="AF596" s="25">
        <v>2.9368575688019545E-2</v>
      </c>
      <c r="AG596" s="26">
        <v>0</v>
      </c>
      <c r="AH596" s="27">
        <v>1</v>
      </c>
      <c r="AI596" s="27" t="s">
        <v>237</v>
      </c>
      <c r="AJ596" t="s">
        <v>237</v>
      </c>
      <c r="AK596" t="s">
        <v>10</v>
      </c>
    </row>
    <row r="597" spans="1:37" ht="15" customHeight="1" x14ac:dyDescent="0.25">
      <c r="A597">
        <v>180666</v>
      </c>
      <c r="B597" t="s">
        <v>181</v>
      </c>
      <c r="C597" t="s">
        <v>180</v>
      </c>
      <c r="D597">
        <v>380</v>
      </c>
      <c r="E597" t="s">
        <v>12</v>
      </c>
      <c r="F597" t="s">
        <v>21</v>
      </c>
      <c r="G597" t="s">
        <v>20</v>
      </c>
      <c r="H597" t="s">
        <v>14</v>
      </c>
      <c r="I597" s="21">
        <v>46017</v>
      </c>
      <c r="J597" s="21">
        <v>46021</v>
      </c>
      <c r="K597" s="21">
        <v>46111</v>
      </c>
      <c r="L597" s="21">
        <v>46111</v>
      </c>
      <c r="M597" s="22">
        <v>100000000</v>
      </c>
      <c r="N597" t="s">
        <v>10</v>
      </c>
      <c r="O597" t="s">
        <v>24</v>
      </c>
      <c r="P597" t="s">
        <v>11</v>
      </c>
      <c r="R597" s="21">
        <v>46017</v>
      </c>
      <c r="S597" s="21">
        <v>46021</v>
      </c>
      <c r="T597" s="21">
        <v>46111</v>
      </c>
      <c r="U597" s="21">
        <v>46111</v>
      </c>
      <c r="V597" s="23">
        <v>0.25</v>
      </c>
      <c r="W597">
        <v>90</v>
      </c>
      <c r="X597" s="24">
        <v>666778.94382709335</v>
      </c>
      <c r="Y597" s="24">
        <v>666778.94382709335</v>
      </c>
      <c r="Z597" s="24">
        <v>735368.25453064393</v>
      </c>
      <c r="AA597" s="24">
        <v>735368.25453064393</v>
      </c>
      <c r="AB597" s="24">
        <f t="shared" si="79"/>
        <v>735368.25453064393</v>
      </c>
      <c r="AC597">
        <v>0.90672794170680049</v>
      </c>
      <c r="AD597">
        <v>0</v>
      </c>
      <c r="AE597" s="22">
        <v>100000000</v>
      </c>
      <c r="AF597" s="25">
        <v>2.9414730181225757E-2</v>
      </c>
      <c r="AG597" s="26">
        <v>0</v>
      </c>
      <c r="AH597" s="27">
        <v>1</v>
      </c>
      <c r="AI597" s="27" t="s">
        <v>237</v>
      </c>
      <c r="AJ597" t="s">
        <v>237</v>
      </c>
      <c r="AK597" t="s">
        <v>10</v>
      </c>
    </row>
    <row r="598" spans="1:37" ht="15" customHeight="1" x14ac:dyDescent="0.25">
      <c r="A598">
        <v>180667</v>
      </c>
      <c r="B598" t="s">
        <v>181</v>
      </c>
      <c r="C598" t="s">
        <v>180</v>
      </c>
      <c r="D598">
        <v>380</v>
      </c>
      <c r="E598" t="s">
        <v>12</v>
      </c>
      <c r="F598" t="s">
        <v>21</v>
      </c>
      <c r="G598" t="s">
        <v>20</v>
      </c>
      <c r="H598" t="s">
        <v>14</v>
      </c>
      <c r="I598" s="21">
        <v>46107</v>
      </c>
      <c r="J598" s="21">
        <v>46111</v>
      </c>
      <c r="K598" s="21">
        <v>46203</v>
      </c>
      <c r="L598" s="21">
        <v>46203</v>
      </c>
      <c r="M598" s="22">
        <v>100000000</v>
      </c>
      <c r="N598" t="s">
        <v>10</v>
      </c>
      <c r="O598" t="s">
        <v>24</v>
      </c>
      <c r="P598" t="s">
        <v>11</v>
      </c>
      <c r="R598" s="21">
        <v>46107</v>
      </c>
      <c r="S598" s="21">
        <v>46111</v>
      </c>
      <c r="T598" s="21">
        <v>46203</v>
      </c>
      <c r="U598" s="21">
        <v>46203</v>
      </c>
      <c r="V598" s="23">
        <v>0.25555555555555554</v>
      </c>
      <c r="W598">
        <v>92</v>
      </c>
      <c r="X598" s="24">
        <v>679884.77342909097</v>
      </c>
      <c r="Y598" s="24">
        <v>679884.77342909097</v>
      </c>
      <c r="Z598" s="24">
        <v>755052.97912539251</v>
      </c>
      <c r="AA598" s="24">
        <v>755052.97912539251</v>
      </c>
      <c r="AB598" s="24">
        <f t="shared" si="79"/>
        <v>755052.97912539251</v>
      </c>
      <c r="AC598">
        <v>0.90044644842886146</v>
      </c>
      <c r="AD598">
        <v>0</v>
      </c>
      <c r="AE598" s="22">
        <v>100000000</v>
      </c>
      <c r="AF598" s="25">
        <v>2.9545551357080573E-2</v>
      </c>
      <c r="AG598" s="26">
        <v>0</v>
      </c>
      <c r="AH598" s="27">
        <v>1</v>
      </c>
      <c r="AI598" s="27" t="s">
        <v>237</v>
      </c>
      <c r="AJ598" t="s">
        <v>237</v>
      </c>
      <c r="AK598" t="s">
        <v>10</v>
      </c>
    </row>
    <row r="599" spans="1:37" ht="15" hidden="1" customHeight="1" x14ac:dyDescent="0.25">
      <c r="A599">
        <v>180696</v>
      </c>
      <c r="B599" t="s">
        <v>106</v>
      </c>
      <c r="C599" t="s">
        <v>105</v>
      </c>
      <c r="D599">
        <v>381</v>
      </c>
      <c r="E599" t="s">
        <v>12</v>
      </c>
      <c r="F599" t="s">
        <v>21</v>
      </c>
      <c r="G599" t="s">
        <v>20</v>
      </c>
      <c r="H599" t="s">
        <v>80</v>
      </c>
      <c r="J599" s="21">
        <v>45478</v>
      </c>
      <c r="K599" s="21">
        <v>45572</v>
      </c>
      <c r="L599" s="21">
        <v>45572</v>
      </c>
      <c r="M599" s="22">
        <v>100000000</v>
      </c>
      <c r="N599" t="s">
        <v>10</v>
      </c>
      <c r="O599">
        <v>1.392E-2</v>
      </c>
      <c r="P599" t="s">
        <v>11</v>
      </c>
      <c r="R599" s="21">
        <v>45572</v>
      </c>
      <c r="S599" s="21">
        <v>45478</v>
      </c>
      <c r="T599" s="21">
        <v>45572</v>
      </c>
      <c r="U599" s="21">
        <v>45572</v>
      </c>
      <c r="V599" s="23">
        <v>0.26111111111111113</v>
      </c>
      <c r="W599">
        <v>94</v>
      </c>
      <c r="X599" s="24">
        <v>-343619.79272263241</v>
      </c>
      <c r="Y599" s="24">
        <v>-343619.79272263241</v>
      </c>
      <c r="Z599" s="24">
        <v>-363466.66666666669</v>
      </c>
      <c r="AA599" s="24">
        <v>-363466.66666666669</v>
      </c>
      <c r="AB599" s="24">
        <f t="shared" ref="AB599:AB606" si="80">AA599</f>
        <v>-363466.66666666669</v>
      </c>
      <c r="AC599">
        <v>0.94539561460738919</v>
      </c>
      <c r="AD599">
        <v>0</v>
      </c>
      <c r="AE599" s="22">
        <v>100000000</v>
      </c>
      <c r="AF599" s="25">
        <v>1.392E-2</v>
      </c>
      <c r="AG599" s="26">
        <v>0</v>
      </c>
      <c r="AH599" s="27">
        <v>1</v>
      </c>
      <c r="AI599" s="27" t="s">
        <v>237</v>
      </c>
      <c r="AJ599" t="s">
        <v>237</v>
      </c>
      <c r="AK599" t="s">
        <v>10</v>
      </c>
    </row>
    <row r="600" spans="1:37" ht="15" hidden="1" customHeight="1" x14ac:dyDescent="0.25">
      <c r="A600">
        <v>180697</v>
      </c>
      <c r="B600" t="s">
        <v>106</v>
      </c>
      <c r="C600" t="s">
        <v>105</v>
      </c>
      <c r="D600">
        <v>381</v>
      </c>
      <c r="E600" t="s">
        <v>12</v>
      </c>
      <c r="F600" t="s">
        <v>21</v>
      </c>
      <c r="G600" t="s">
        <v>20</v>
      </c>
      <c r="H600" t="s">
        <v>80</v>
      </c>
      <c r="J600" s="21">
        <v>45572</v>
      </c>
      <c r="K600" s="21">
        <v>45663</v>
      </c>
      <c r="L600" s="21">
        <v>45663</v>
      </c>
      <c r="M600" s="22">
        <v>100000000</v>
      </c>
      <c r="N600" t="s">
        <v>10</v>
      </c>
      <c r="O600">
        <v>1.392E-2</v>
      </c>
      <c r="P600" t="s">
        <v>11</v>
      </c>
      <c r="R600" s="21">
        <v>45663</v>
      </c>
      <c r="S600" s="21">
        <v>45572</v>
      </c>
      <c r="T600" s="21">
        <v>45663</v>
      </c>
      <c r="U600" s="21">
        <v>45663</v>
      </c>
      <c r="V600" s="23">
        <v>0.25277777777777777</v>
      </c>
      <c r="W600">
        <v>91</v>
      </c>
      <c r="X600" s="24">
        <v>-330230.64124326262</v>
      </c>
      <c r="Y600" s="24">
        <v>-330230.64124326262</v>
      </c>
      <c r="Z600" s="24">
        <v>-351866.66666666663</v>
      </c>
      <c r="AA600" s="24">
        <v>-351866.66666666663</v>
      </c>
      <c r="AB600" s="24">
        <f t="shared" si="80"/>
        <v>-351866.66666666663</v>
      </c>
      <c r="AC600">
        <v>0.9385107272923342</v>
      </c>
      <c r="AD600">
        <v>0</v>
      </c>
      <c r="AE600" s="22">
        <v>100000000</v>
      </c>
      <c r="AF600" s="25">
        <v>1.392E-2</v>
      </c>
      <c r="AG600" s="26">
        <v>0</v>
      </c>
      <c r="AH600" s="27">
        <v>1</v>
      </c>
      <c r="AI600" s="27" t="s">
        <v>237</v>
      </c>
      <c r="AJ600" t="s">
        <v>237</v>
      </c>
      <c r="AK600" t="s">
        <v>10</v>
      </c>
    </row>
    <row r="601" spans="1:37" ht="15" hidden="1" customHeight="1" x14ac:dyDescent="0.25">
      <c r="A601">
        <v>180698</v>
      </c>
      <c r="B601" t="s">
        <v>106</v>
      </c>
      <c r="C601" t="s">
        <v>105</v>
      </c>
      <c r="D601">
        <v>381</v>
      </c>
      <c r="E601" t="s">
        <v>12</v>
      </c>
      <c r="F601" t="s">
        <v>21</v>
      </c>
      <c r="G601" t="s">
        <v>20</v>
      </c>
      <c r="H601" t="s">
        <v>80</v>
      </c>
      <c r="J601" s="21">
        <v>45663</v>
      </c>
      <c r="K601" s="21">
        <v>45754</v>
      </c>
      <c r="L601" s="21">
        <v>45754</v>
      </c>
      <c r="M601" s="22">
        <v>100000000</v>
      </c>
      <c r="N601" t="s">
        <v>10</v>
      </c>
      <c r="O601">
        <v>1.392E-2</v>
      </c>
      <c r="P601" t="s">
        <v>11</v>
      </c>
      <c r="R601" s="21">
        <v>45754</v>
      </c>
      <c r="S601" s="21">
        <v>45663</v>
      </c>
      <c r="T601" s="21">
        <v>45754</v>
      </c>
      <c r="U601" s="21">
        <v>45754</v>
      </c>
      <c r="V601" s="23">
        <v>0.25277777777777777</v>
      </c>
      <c r="W601">
        <v>91</v>
      </c>
      <c r="X601" s="24">
        <v>-327876.79663776216</v>
      </c>
      <c r="Y601" s="24">
        <v>-327876.79663776216</v>
      </c>
      <c r="Z601" s="24">
        <v>-351866.66666666663</v>
      </c>
      <c r="AA601" s="24">
        <v>-351866.66666666663</v>
      </c>
      <c r="AB601" s="24">
        <f t="shared" si="80"/>
        <v>-351866.66666666663</v>
      </c>
      <c r="AC601">
        <v>0.93182113481743711</v>
      </c>
      <c r="AD601">
        <v>0</v>
      </c>
      <c r="AE601" s="22">
        <v>100000000</v>
      </c>
      <c r="AF601" s="25">
        <v>1.392E-2</v>
      </c>
      <c r="AG601" s="26">
        <v>0</v>
      </c>
      <c r="AH601" s="27">
        <v>1</v>
      </c>
      <c r="AI601" s="27" t="s">
        <v>237</v>
      </c>
      <c r="AJ601" t="s">
        <v>237</v>
      </c>
      <c r="AK601" t="s">
        <v>10</v>
      </c>
    </row>
    <row r="602" spans="1:37" ht="15" hidden="1" customHeight="1" x14ac:dyDescent="0.25">
      <c r="A602">
        <v>180699</v>
      </c>
      <c r="B602" t="s">
        <v>106</v>
      </c>
      <c r="C602" t="s">
        <v>105</v>
      </c>
      <c r="D602">
        <v>381</v>
      </c>
      <c r="E602" t="s">
        <v>12</v>
      </c>
      <c r="F602" t="s">
        <v>21</v>
      </c>
      <c r="G602" t="s">
        <v>20</v>
      </c>
      <c r="H602" t="s">
        <v>80</v>
      </c>
      <c r="J602" s="21">
        <v>45754</v>
      </c>
      <c r="K602" s="21">
        <v>45845</v>
      </c>
      <c r="L602" s="21">
        <v>45845</v>
      </c>
      <c r="M602" s="22">
        <v>100000000</v>
      </c>
      <c r="N602" t="s">
        <v>10</v>
      </c>
      <c r="O602">
        <v>1.392E-2</v>
      </c>
      <c r="P602" t="s">
        <v>11</v>
      </c>
      <c r="R602" s="21">
        <v>45845</v>
      </c>
      <c r="S602" s="21">
        <v>45754</v>
      </c>
      <c r="T602" s="21">
        <v>45845</v>
      </c>
      <c r="U602" s="21">
        <v>45845</v>
      </c>
      <c r="V602" s="23">
        <v>0.25277777777777777</v>
      </c>
      <c r="W602">
        <v>91</v>
      </c>
      <c r="X602" s="24">
        <v>-325572.58842930419</v>
      </c>
      <c r="Y602" s="24">
        <v>-325572.58842930419</v>
      </c>
      <c r="Z602" s="24">
        <v>-351866.66666666663</v>
      </c>
      <c r="AA602" s="24">
        <v>-351866.66666666663</v>
      </c>
      <c r="AB602" s="24">
        <f t="shared" si="80"/>
        <v>-351866.66666666663</v>
      </c>
      <c r="AC602">
        <v>0.92527260826820068</v>
      </c>
      <c r="AD602">
        <v>0</v>
      </c>
      <c r="AE602" s="22">
        <v>99999999.999999985</v>
      </c>
      <c r="AF602" s="25">
        <v>1.392E-2</v>
      </c>
      <c r="AG602" s="26">
        <v>0</v>
      </c>
      <c r="AH602" s="27">
        <v>1</v>
      </c>
      <c r="AI602" s="27" t="s">
        <v>237</v>
      </c>
      <c r="AJ602" t="s">
        <v>237</v>
      </c>
      <c r="AK602" t="s">
        <v>10</v>
      </c>
    </row>
    <row r="603" spans="1:37" ht="15" hidden="1" customHeight="1" x14ac:dyDescent="0.25">
      <c r="A603">
        <v>180700</v>
      </c>
      <c r="B603" t="s">
        <v>106</v>
      </c>
      <c r="C603" t="s">
        <v>105</v>
      </c>
      <c r="D603">
        <v>381</v>
      </c>
      <c r="E603" t="s">
        <v>12</v>
      </c>
      <c r="F603" t="s">
        <v>21</v>
      </c>
      <c r="G603" t="s">
        <v>20</v>
      </c>
      <c r="H603" t="s">
        <v>80</v>
      </c>
      <c r="J603" s="21">
        <v>45845</v>
      </c>
      <c r="K603" s="21">
        <v>45936</v>
      </c>
      <c r="L603" s="21">
        <v>45936</v>
      </c>
      <c r="M603" s="22">
        <v>100000000</v>
      </c>
      <c r="N603" t="s">
        <v>10</v>
      </c>
      <c r="O603">
        <v>1.392E-2</v>
      </c>
      <c r="P603" t="s">
        <v>11</v>
      </c>
      <c r="R603" s="21">
        <v>45936</v>
      </c>
      <c r="S603" s="21">
        <v>45845</v>
      </c>
      <c r="T603" s="21">
        <v>45936</v>
      </c>
      <c r="U603" s="21">
        <v>45936</v>
      </c>
      <c r="V603" s="23">
        <v>0.25277777777777777</v>
      </c>
      <c r="W603">
        <v>91</v>
      </c>
      <c r="X603" s="24">
        <v>-323310.10722045868</v>
      </c>
      <c r="Y603" s="24">
        <v>-323310.10722045868</v>
      </c>
      <c r="Z603" s="24">
        <v>-351866.66666666663</v>
      </c>
      <c r="AA603" s="24">
        <v>-351866.66666666663</v>
      </c>
      <c r="AB603" s="24">
        <f t="shared" si="80"/>
        <v>-351866.66666666663</v>
      </c>
      <c r="AC603">
        <v>0.91884266925101954</v>
      </c>
      <c r="AD603">
        <v>0</v>
      </c>
      <c r="AE603" s="22">
        <v>100000000</v>
      </c>
      <c r="AF603" s="25">
        <v>1.392E-2</v>
      </c>
      <c r="AG603" s="26">
        <v>0</v>
      </c>
      <c r="AH603" s="27">
        <v>1</v>
      </c>
      <c r="AI603" s="27" t="s">
        <v>237</v>
      </c>
      <c r="AJ603" t="s">
        <v>237</v>
      </c>
      <c r="AK603" t="s">
        <v>10</v>
      </c>
    </row>
    <row r="604" spans="1:37" ht="15" hidden="1" customHeight="1" x14ac:dyDescent="0.25">
      <c r="A604">
        <v>180701</v>
      </c>
      <c r="B604" t="s">
        <v>106</v>
      </c>
      <c r="C604" t="s">
        <v>105</v>
      </c>
      <c r="D604">
        <v>381</v>
      </c>
      <c r="E604" t="s">
        <v>12</v>
      </c>
      <c r="F604" t="s">
        <v>21</v>
      </c>
      <c r="G604" t="s">
        <v>20</v>
      </c>
      <c r="H604" t="s">
        <v>80</v>
      </c>
      <c r="J604" s="21">
        <v>45936</v>
      </c>
      <c r="K604" s="21">
        <v>46027</v>
      </c>
      <c r="L604" s="21">
        <v>46027</v>
      </c>
      <c r="M604" s="22">
        <v>100000000</v>
      </c>
      <c r="N604" t="s">
        <v>10</v>
      </c>
      <c r="O604">
        <v>1.392E-2</v>
      </c>
      <c r="P604" t="s">
        <v>11</v>
      </c>
      <c r="R604" s="21">
        <v>46027</v>
      </c>
      <c r="S604" s="21">
        <v>45936</v>
      </c>
      <c r="T604" s="21">
        <v>46027</v>
      </c>
      <c r="U604" s="21">
        <v>46027</v>
      </c>
      <c r="V604" s="23">
        <v>0.25277777777777777</v>
      </c>
      <c r="W604">
        <v>91</v>
      </c>
      <c r="X604" s="24">
        <v>-321081.44361379591</v>
      </c>
      <c r="Y604" s="24">
        <v>-321081.44361379591</v>
      </c>
      <c r="Z604" s="24">
        <v>-351866.66666666663</v>
      </c>
      <c r="AA604" s="24">
        <v>-351866.66666666663</v>
      </c>
      <c r="AB604" s="24">
        <f t="shared" si="80"/>
        <v>-351866.66666666663</v>
      </c>
      <c r="AC604">
        <v>0.91250883937228866</v>
      </c>
      <c r="AD604">
        <v>0</v>
      </c>
      <c r="AE604" s="22">
        <v>100000000.00000001</v>
      </c>
      <c r="AF604" s="25">
        <v>1.392E-2</v>
      </c>
      <c r="AG604" s="26">
        <v>0</v>
      </c>
      <c r="AH604" s="27">
        <v>1</v>
      </c>
      <c r="AI604" s="27" t="s">
        <v>237</v>
      </c>
      <c r="AJ604" t="s">
        <v>237</v>
      </c>
      <c r="AK604" t="s">
        <v>10</v>
      </c>
    </row>
    <row r="605" spans="1:37" ht="15" hidden="1" customHeight="1" x14ac:dyDescent="0.25">
      <c r="A605">
        <v>180702</v>
      </c>
      <c r="B605" t="s">
        <v>106</v>
      </c>
      <c r="C605" t="s">
        <v>105</v>
      </c>
      <c r="D605">
        <v>381</v>
      </c>
      <c r="E605" t="s">
        <v>12</v>
      </c>
      <c r="F605" t="s">
        <v>21</v>
      </c>
      <c r="G605" t="s">
        <v>20</v>
      </c>
      <c r="H605" t="s">
        <v>80</v>
      </c>
      <c r="J605" s="21">
        <v>46027</v>
      </c>
      <c r="K605" s="21">
        <v>46118</v>
      </c>
      <c r="L605" s="21">
        <v>46118</v>
      </c>
      <c r="M605" s="22">
        <v>100000000</v>
      </c>
      <c r="N605" t="s">
        <v>10</v>
      </c>
      <c r="O605">
        <v>1.392E-2</v>
      </c>
      <c r="P605" t="s">
        <v>11</v>
      </c>
      <c r="R605" s="21">
        <v>46118</v>
      </c>
      <c r="S605" s="21">
        <v>46027</v>
      </c>
      <c r="T605" s="21">
        <v>46118</v>
      </c>
      <c r="U605" s="21">
        <v>46118</v>
      </c>
      <c r="V605" s="23">
        <v>0.25277777777777777</v>
      </c>
      <c r="W605">
        <v>91</v>
      </c>
      <c r="X605" s="24">
        <v>-318878.62102228217</v>
      </c>
      <c r="Y605" s="24">
        <v>-318878.62102228217</v>
      </c>
      <c r="Z605" s="24">
        <v>-351866.66666666663</v>
      </c>
      <c r="AA605" s="24">
        <v>-351866.66666666663</v>
      </c>
      <c r="AB605" s="24">
        <f t="shared" si="80"/>
        <v>-351866.66666666663</v>
      </c>
      <c r="AC605">
        <v>0.90624844928651627</v>
      </c>
      <c r="AD605">
        <v>0</v>
      </c>
      <c r="AE605" s="22">
        <v>100000000</v>
      </c>
      <c r="AF605" s="25">
        <v>1.392E-2</v>
      </c>
      <c r="AG605" s="26">
        <v>0</v>
      </c>
      <c r="AH605" s="27">
        <v>1</v>
      </c>
      <c r="AI605" s="27" t="s">
        <v>237</v>
      </c>
      <c r="AJ605" t="s">
        <v>237</v>
      </c>
      <c r="AK605" t="s">
        <v>10</v>
      </c>
    </row>
    <row r="606" spans="1:37" ht="15" hidden="1" customHeight="1" x14ac:dyDescent="0.25">
      <c r="A606">
        <v>180703</v>
      </c>
      <c r="B606" t="s">
        <v>106</v>
      </c>
      <c r="C606" t="s">
        <v>105</v>
      </c>
      <c r="D606">
        <v>381</v>
      </c>
      <c r="E606" t="s">
        <v>12</v>
      </c>
      <c r="F606" t="s">
        <v>21</v>
      </c>
      <c r="G606" t="s">
        <v>20</v>
      </c>
      <c r="H606" t="s">
        <v>80</v>
      </c>
      <c r="J606" s="21">
        <v>46118</v>
      </c>
      <c r="K606" s="21">
        <v>46209</v>
      </c>
      <c r="L606" s="21">
        <v>46209</v>
      </c>
      <c r="M606" s="22">
        <v>100000000</v>
      </c>
      <c r="N606" t="s">
        <v>10</v>
      </c>
      <c r="O606">
        <v>1.392E-2</v>
      </c>
      <c r="P606" t="s">
        <v>11</v>
      </c>
      <c r="R606" s="21">
        <v>46209</v>
      </c>
      <c r="S606" s="21">
        <v>46118</v>
      </c>
      <c r="T606" s="21">
        <v>46209</v>
      </c>
      <c r="U606" s="21">
        <v>46209</v>
      </c>
      <c r="V606" s="23">
        <v>0.25277777777777777</v>
      </c>
      <c r="W606">
        <v>91</v>
      </c>
      <c r="X606" s="24">
        <v>-316693.38509199105</v>
      </c>
      <c r="Y606" s="24">
        <v>-316693.38509199105</v>
      </c>
      <c r="Z606" s="24">
        <v>-351866.66666666663</v>
      </c>
      <c r="AA606" s="24">
        <v>-351866.66666666663</v>
      </c>
      <c r="AB606" s="24">
        <f t="shared" si="80"/>
        <v>-351866.66666666663</v>
      </c>
      <c r="AC606">
        <v>0.90003804023870138</v>
      </c>
      <c r="AD606">
        <v>0</v>
      </c>
      <c r="AE606" s="22">
        <v>100000000</v>
      </c>
      <c r="AF606" s="25">
        <v>1.392E-2</v>
      </c>
      <c r="AG606" s="26">
        <v>0</v>
      </c>
      <c r="AH606" s="27">
        <v>1</v>
      </c>
      <c r="AI606" s="27" t="s">
        <v>237</v>
      </c>
      <c r="AJ606" t="s">
        <v>237</v>
      </c>
      <c r="AK606" t="s">
        <v>10</v>
      </c>
    </row>
    <row r="607" spans="1:37" ht="15" customHeight="1" x14ac:dyDescent="0.25">
      <c r="A607">
        <v>180704</v>
      </c>
      <c r="B607" t="s">
        <v>104</v>
      </c>
      <c r="C607" t="s">
        <v>105</v>
      </c>
      <c r="D607">
        <v>381</v>
      </c>
      <c r="E607" t="s">
        <v>12</v>
      </c>
      <c r="F607" t="s">
        <v>21</v>
      </c>
      <c r="G607" t="s">
        <v>20</v>
      </c>
      <c r="H607" t="s">
        <v>80</v>
      </c>
      <c r="I607" s="21">
        <v>45476</v>
      </c>
      <c r="J607" s="21">
        <v>45478</v>
      </c>
      <c r="K607" s="21">
        <v>45572</v>
      </c>
      <c r="L607" s="21">
        <v>45572</v>
      </c>
      <c r="M607" s="22">
        <v>100000000</v>
      </c>
      <c r="N607" t="s">
        <v>10</v>
      </c>
      <c r="O607" t="s">
        <v>24</v>
      </c>
      <c r="P607" t="s">
        <v>11</v>
      </c>
      <c r="R607" s="21">
        <v>45476</v>
      </c>
      <c r="S607" s="21">
        <v>45478</v>
      </c>
      <c r="T607" s="21">
        <v>45572</v>
      </c>
      <c r="U607" s="21">
        <v>45572</v>
      </c>
      <c r="V607" s="23">
        <v>0.26111111111111113</v>
      </c>
      <c r="W607">
        <v>94</v>
      </c>
      <c r="X607" s="24">
        <v>804934.92762542074</v>
      </c>
      <c r="Y607" s="24">
        <v>804934.92762542074</v>
      </c>
      <c r="Z607" s="24">
        <v>851426.55115837406</v>
      </c>
      <c r="AA607" s="24">
        <v>851426.55115837406</v>
      </c>
      <c r="AB607" s="24">
        <f t="shared" ref="AB607:AB614" si="81">IF(AA607&lt;0,0,AA607)</f>
        <v>851426.55115837406</v>
      </c>
      <c r="AC607">
        <v>0.94539561460738919</v>
      </c>
      <c r="AD607">
        <v>0</v>
      </c>
      <c r="AE607" s="22">
        <v>100000000</v>
      </c>
      <c r="AF607" s="25">
        <v>3.26078253635122E-2</v>
      </c>
      <c r="AG607" s="26">
        <v>0</v>
      </c>
      <c r="AH607" s="27">
        <v>1</v>
      </c>
      <c r="AI607" s="27" t="s">
        <v>237</v>
      </c>
      <c r="AJ607" t="s">
        <v>237</v>
      </c>
      <c r="AK607" t="s">
        <v>10</v>
      </c>
    </row>
    <row r="608" spans="1:37" ht="15" customHeight="1" x14ac:dyDescent="0.25">
      <c r="A608">
        <v>146216</v>
      </c>
      <c r="B608" t="s">
        <v>104</v>
      </c>
      <c r="C608" t="s">
        <v>105</v>
      </c>
      <c r="D608">
        <v>381</v>
      </c>
      <c r="E608" t="s">
        <v>12</v>
      </c>
      <c r="F608" t="s">
        <v>21</v>
      </c>
      <c r="G608" t="s">
        <v>20</v>
      </c>
      <c r="H608" t="s">
        <v>80</v>
      </c>
      <c r="I608" s="21">
        <v>45568</v>
      </c>
      <c r="J608" s="21">
        <v>45572</v>
      </c>
      <c r="K608" s="21">
        <v>45663</v>
      </c>
      <c r="L608" s="21">
        <v>45663</v>
      </c>
      <c r="M608" s="22">
        <v>100000000</v>
      </c>
      <c r="N608" t="s">
        <v>10</v>
      </c>
      <c r="O608" t="s">
        <v>24</v>
      </c>
      <c r="P608" t="s">
        <v>11</v>
      </c>
      <c r="R608" s="21">
        <v>45568</v>
      </c>
      <c r="S608" s="21">
        <v>45572</v>
      </c>
      <c r="T608" s="21">
        <v>45663</v>
      </c>
      <c r="U608" s="21">
        <v>45663</v>
      </c>
      <c r="V608" s="23">
        <v>0.25277777777777777</v>
      </c>
      <c r="W608">
        <v>91</v>
      </c>
      <c r="X608" s="24">
        <v>741436.38470203127</v>
      </c>
      <c r="Y608" s="24">
        <v>741436.38470203127</v>
      </c>
      <c r="Z608" s="24">
        <v>790013.75598670507</v>
      </c>
      <c r="AA608" s="24">
        <v>790013.75598670507</v>
      </c>
      <c r="AB608" s="24">
        <f t="shared" si="81"/>
        <v>790013.75598670507</v>
      </c>
      <c r="AC608">
        <v>0.9385107272923342</v>
      </c>
      <c r="AD608">
        <v>0</v>
      </c>
      <c r="AE608" s="22">
        <v>100000000.00000001</v>
      </c>
      <c r="AF608" s="25">
        <v>3.1253291445627898E-2</v>
      </c>
      <c r="AG608" s="26">
        <v>0</v>
      </c>
      <c r="AH608" s="27">
        <v>1</v>
      </c>
      <c r="AI608" s="27" t="s">
        <v>237</v>
      </c>
      <c r="AJ608" t="s">
        <v>237</v>
      </c>
      <c r="AK608" t="s">
        <v>10</v>
      </c>
    </row>
    <row r="609" spans="1:37" ht="15" customHeight="1" x14ac:dyDescent="0.25">
      <c r="A609">
        <v>146217</v>
      </c>
      <c r="B609" t="s">
        <v>104</v>
      </c>
      <c r="C609" t="s">
        <v>105</v>
      </c>
      <c r="D609">
        <v>381</v>
      </c>
      <c r="E609" t="s">
        <v>12</v>
      </c>
      <c r="F609" t="s">
        <v>21</v>
      </c>
      <c r="G609" t="s">
        <v>20</v>
      </c>
      <c r="H609" t="s">
        <v>80</v>
      </c>
      <c r="I609" s="21">
        <v>45659</v>
      </c>
      <c r="J609" s="21">
        <v>45663</v>
      </c>
      <c r="K609" s="21">
        <v>45754</v>
      </c>
      <c r="L609" s="21">
        <v>45754</v>
      </c>
      <c r="M609" s="22">
        <v>100000000</v>
      </c>
      <c r="N609" t="s">
        <v>10</v>
      </c>
      <c r="O609" t="s">
        <v>24</v>
      </c>
      <c r="P609" t="s">
        <v>11</v>
      </c>
      <c r="R609" s="21">
        <v>45659</v>
      </c>
      <c r="S609" s="21">
        <v>45663</v>
      </c>
      <c r="T609" s="21">
        <v>45754</v>
      </c>
      <c r="U609" s="21">
        <v>45754</v>
      </c>
      <c r="V609" s="23">
        <v>0.25277777777777777</v>
      </c>
      <c r="W609">
        <v>91</v>
      </c>
      <c r="X609" s="24">
        <v>713225.88114974729</v>
      </c>
      <c r="Y609" s="24">
        <v>713225.88114974729</v>
      </c>
      <c r="Z609" s="24">
        <v>765410.7151041202</v>
      </c>
      <c r="AA609" s="24">
        <v>765410.7151041202</v>
      </c>
      <c r="AB609" s="24">
        <f t="shared" si="81"/>
        <v>765410.7151041202</v>
      </c>
      <c r="AC609">
        <v>0.93182113481743711</v>
      </c>
      <c r="AD609">
        <v>0</v>
      </c>
      <c r="AE609" s="22">
        <v>100000000</v>
      </c>
      <c r="AF609" s="25">
        <v>3.0279984333789367E-2</v>
      </c>
      <c r="AG609" s="26">
        <v>0</v>
      </c>
      <c r="AH609" s="27">
        <v>1</v>
      </c>
      <c r="AI609" s="27" t="s">
        <v>237</v>
      </c>
      <c r="AJ609" t="s">
        <v>237</v>
      </c>
      <c r="AK609" t="s">
        <v>10</v>
      </c>
    </row>
    <row r="610" spans="1:37" ht="15" customHeight="1" x14ac:dyDescent="0.25">
      <c r="A610">
        <v>146218</v>
      </c>
      <c r="B610" t="s">
        <v>104</v>
      </c>
      <c r="C610" t="s">
        <v>105</v>
      </c>
      <c r="D610">
        <v>381</v>
      </c>
      <c r="E610" t="s">
        <v>12</v>
      </c>
      <c r="F610" t="s">
        <v>21</v>
      </c>
      <c r="G610" t="s">
        <v>20</v>
      </c>
      <c r="H610" t="s">
        <v>80</v>
      </c>
      <c r="I610" s="21">
        <v>45750</v>
      </c>
      <c r="J610" s="21">
        <v>45754</v>
      </c>
      <c r="K610" s="21">
        <v>45845</v>
      </c>
      <c r="L610" s="21">
        <v>45845</v>
      </c>
      <c r="M610" s="22">
        <v>100000000</v>
      </c>
      <c r="N610" t="s">
        <v>10</v>
      </c>
      <c r="O610" t="s">
        <v>24</v>
      </c>
      <c r="P610" t="s">
        <v>11</v>
      </c>
      <c r="R610" s="21">
        <v>45750</v>
      </c>
      <c r="S610" s="21">
        <v>45754</v>
      </c>
      <c r="T610" s="21">
        <v>45845</v>
      </c>
      <c r="U610" s="21">
        <v>45845</v>
      </c>
      <c r="V610" s="23">
        <v>0.25277777777777777</v>
      </c>
      <c r="W610">
        <v>91</v>
      </c>
      <c r="X610" s="24">
        <v>696284.93616167677</v>
      </c>
      <c r="Y610" s="24">
        <v>696284.93616167677</v>
      </c>
      <c r="Z610" s="24">
        <v>752518.69550627691</v>
      </c>
      <c r="AA610" s="24">
        <v>752518.69550627691</v>
      </c>
      <c r="AB610" s="24">
        <f t="shared" si="81"/>
        <v>752518.69550627691</v>
      </c>
      <c r="AC610">
        <v>0.92527260826820068</v>
      </c>
      <c r="AD610">
        <v>0</v>
      </c>
      <c r="AE610" s="22">
        <v>100000000</v>
      </c>
      <c r="AF610" s="25">
        <v>2.9769970371676887E-2</v>
      </c>
      <c r="AG610" s="26">
        <v>0</v>
      </c>
      <c r="AH610" s="27">
        <v>1</v>
      </c>
      <c r="AI610" s="27" t="s">
        <v>237</v>
      </c>
      <c r="AJ610" t="s">
        <v>237</v>
      </c>
      <c r="AK610" t="s">
        <v>10</v>
      </c>
    </row>
    <row r="611" spans="1:37" ht="15" customHeight="1" x14ac:dyDescent="0.25">
      <c r="A611">
        <v>146219</v>
      </c>
      <c r="B611" t="s">
        <v>104</v>
      </c>
      <c r="C611" t="s">
        <v>105</v>
      </c>
      <c r="D611">
        <v>381</v>
      </c>
      <c r="E611" t="s">
        <v>12</v>
      </c>
      <c r="F611" t="s">
        <v>21</v>
      </c>
      <c r="G611" t="s">
        <v>20</v>
      </c>
      <c r="H611" t="s">
        <v>80</v>
      </c>
      <c r="I611" s="21">
        <v>45841</v>
      </c>
      <c r="J611" s="21">
        <v>45845</v>
      </c>
      <c r="K611" s="21">
        <v>45936</v>
      </c>
      <c r="L611" s="21">
        <v>45936</v>
      </c>
      <c r="M611" s="22">
        <v>100000000</v>
      </c>
      <c r="N611" t="s">
        <v>10</v>
      </c>
      <c r="O611" t="s">
        <v>24</v>
      </c>
      <c r="P611" t="s">
        <v>11</v>
      </c>
      <c r="R611" s="21">
        <v>45841</v>
      </c>
      <c r="S611" s="21">
        <v>45845</v>
      </c>
      <c r="T611" s="21">
        <v>45936</v>
      </c>
      <c r="U611" s="21">
        <v>45936</v>
      </c>
      <c r="V611" s="23">
        <v>0.25277777777777777</v>
      </c>
      <c r="W611">
        <v>91</v>
      </c>
      <c r="X611" s="24">
        <v>684640.00559470919</v>
      </c>
      <c r="Y611" s="24">
        <v>684640.00559470919</v>
      </c>
      <c r="Z611" s="24">
        <v>745111.24538086914</v>
      </c>
      <c r="AA611" s="24">
        <v>745111.24538086914</v>
      </c>
      <c r="AB611" s="24">
        <f t="shared" si="81"/>
        <v>745111.24538086914</v>
      </c>
      <c r="AC611">
        <v>0.91884266925101954</v>
      </c>
      <c r="AD611">
        <v>0</v>
      </c>
      <c r="AE611" s="22">
        <v>100000000</v>
      </c>
      <c r="AF611" s="25">
        <v>2.9476928388693723E-2</v>
      </c>
      <c r="AG611" s="26">
        <v>0</v>
      </c>
      <c r="AH611" s="27">
        <v>1</v>
      </c>
      <c r="AI611" s="27" t="s">
        <v>237</v>
      </c>
      <c r="AJ611" t="s">
        <v>237</v>
      </c>
      <c r="AK611" t="s">
        <v>10</v>
      </c>
    </row>
    <row r="612" spans="1:37" ht="15" customHeight="1" x14ac:dyDescent="0.25">
      <c r="A612">
        <v>146220</v>
      </c>
      <c r="B612" t="s">
        <v>104</v>
      </c>
      <c r="C612" t="s">
        <v>105</v>
      </c>
      <c r="D612">
        <v>381</v>
      </c>
      <c r="E612" t="s">
        <v>12</v>
      </c>
      <c r="F612" t="s">
        <v>21</v>
      </c>
      <c r="G612" t="s">
        <v>20</v>
      </c>
      <c r="H612" t="s">
        <v>80</v>
      </c>
      <c r="I612" s="21">
        <v>45932</v>
      </c>
      <c r="J612" s="21">
        <v>45936</v>
      </c>
      <c r="K612" s="21">
        <v>46027</v>
      </c>
      <c r="L612" s="21">
        <v>46027</v>
      </c>
      <c r="M612" s="22">
        <v>100000000</v>
      </c>
      <c r="N612" t="s">
        <v>10</v>
      </c>
      <c r="O612" t="s">
        <v>24</v>
      </c>
      <c r="P612" t="s">
        <v>11</v>
      </c>
      <c r="R612" s="21">
        <v>45932</v>
      </c>
      <c r="S612" s="21">
        <v>45936</v>
      </c>
      <c r="T612" s="21">
        <v>46027</v>
      </c>
      <c r="U612" s="21">
        <v>46027</v>
      </c>
      <c r="V612" s="23">
        <v>0.25277777777777777</v>
      </c>
      <c r="W612">
        <v>91</v>
      </c>
      <c r="X612" s="24">
        <v>677417.43036737607</v>
      </c>
      <c r="Y612" s="24">
        <v>677417.43036737607</v>
      </c>
      <c r="Z612" s="24">
        <v>742368.07484886271</v>
      </c>
      <c r="AA612" s="24">
        <v>742368.07484886271</v>
      </c>
      <c r="AB612" s="24">
        <f t="shared" si="81"/>
        <v>742368.07484886271</v>
      </c>
      <c r="AC612">
        <v>0.91250883937228866</v>
      </c>
      <c r="AD612">
        <v>0</v>
      </c>
      <c r="AE612" s="22">
        <v>100000000</v>
      </c>
      <c r="AF612" s="25">
        <v>2.9368407356658313E-2</v>
      </c>
      <c r="AG612" s="26">
        <v>0</v>
      </c>
      <c r="AH612" s="27">
        <v>1</v>
      </c>
      <c r="AI612" s="27" t="s">
        <v>237</v>
      </c>
      <c r="AJ612" t="s">
        <v>237</v>
      </c>
      <c r="AK612" t="s">
        <v>10</v>
      </c>
    </row>
    <row r="613" spans="1:37" ht="15" customHeight="1" x14ac:dyDescent="0.25">
      <c r="A613">
        <v>146221</v>
      </c>
      <c r="B613" t="s">
        <v>104</v>
      </c>
      <c r="C613" t="s">
        <v>105</v>
      </c>
      <c r="D613">
        <v>381</v>
      </c>
      <c r="E613" t="s">
        <v>12</v>
      </c>
      <c r="F613" t="s">
        <v>21</v>
      </c>
      <c r="G613" t="s">
        <v>20</v>
      </c>
      <c r="H613" t="s">
        <v>80</v>
      </c>
      <c r="I613" s="21">
        <v>46023</v>
      </c>
      <c r="J613" s="21">
        <v>46027</v>
      </c>
      <c r="K613" s="21">
        <v>46118</v>
      </c>
      <c r="L613" s="21">
        <v>46118</v>
      </c>
      <c r="M613" s="22">
        <v>100000000</v>
      </c>
      <c r="N613" t="s">
        <v>10</v>
      </c>
      <c r="O613" t="s">
        <v>24</v>
      </c>
      <c r="P613" t="s">
        <v>11</v>
      </c>
      <c r="R613" s="21">
        <v>46023</v>
      </c>
      <c r="S613" s="21">
        <v>46027</v>
      </c>
      <c r="T613" s="21">
        <v>46118</v>
      </c>
      <c r="U613" s="21">
        <v>46118</v>
      </c>
      <c r="V613" s="23">
        <v>0.25277777777777777</v>
      </c>
      <c r="W613">
        <v>91</v>
      </c>
      <c r="X613" s="24">
        <v>674029.09265076544</v>
      </c>
      <c r="Y613" s="24">
        <v>674029.09265076544</v>
      </c>
      <c r="Z613" s="24">
        <v>743757.5128337316</v>
      </c>
      <c r="AA613" s="24">
        <v>743757.5128337316</v>
      </c>
      <c r="AB613" s="24">
        <f t="shared" si="81"/>
        <v>743757.5128337316</v>
      </c>
      <c r="AC613">
        <v>0.90624844928651627</v>
      </c>
      <c r="AD613">
        <v>0</v>
      </c>
      <c r="AE613" s="22">
        <v>99999999.999999985</v>
      </c>
      <c r="AF613" s="25">
        <v>2.9423374134081685E-2</v>
      </c>
      <c r="AG613" s="26">
        <v>0</v>
      </c>
      <c r="AH613" s="27">
        <v>1</v>
      </c>
      <c r="AI613" s="27" t="s">
        <v>237</v>
      </c>
      <c r="AJ613" t="s">
        <v>237</v>
      </c>
      <c r="AK613" t="s">
        <v>10</v>
      </c>
    </row>
    <row r="614" spans="1:37" ht="15" customHeight="1" x14ac:dyDescent="0.25">
      <c r="A614">
        <v>146222</v>
      </c>
      <c r="B614" t="s">
        <v>104</v>
      </c>
      <c r="C614" t="s">
        <v>105</v>
      </c>
      <c r="D614">
        <v>381</v>
      </c>
      <c r="E614" t="s">
        <v>12</v>
      </c>
      <c r="F614" t="s">
        <v>21</v>
      </c>
      <c r="G614" t="s">
        <v>20</v>
      </c>
      <c r="H614" t="s">
        <v>80</v>
      </c>
      <c r="I614" s="21">
        <v>46114</v>
      </c>
      <c r="J614" s="21">
        <v>46118</v>
      </c>
      <c r="K614" s="21">
        <v>46209</v>
      </c>
      <c r="L614" s="21">
        <v>46209</v>
      </c>
      <c r="M614" s="22">
        <v>100000000</v>
      </c>
      <c r="N614" t="s">
        <v>10</v>
      </c>
      <c r="O614" t="s">
        <v>24</v>
      </c>
      <c r="P614" t="s">
        <v>11</v>
      </c>
      <c r="R614" s="21">
        <v>46114</v>
      </c>
      <c r="S614" s="21">
        <v>46118</v>
      </c>
      <c r="T614" s="21">
        <v>46209</v>
      </c>
      <c r="U614" s="21">
        <v>46209</v>
      </c>
      <c r="V614" s="23">
        <v>0.25277777777777777</v>
      </c>
      <c r="W614">
        <v>91</v>
      </c>
      <c r="X614" s="24">
        <v>672416.29408250388</v>
      </c>
      <c r="Y614" s="24">
        <v>672416.29408250388</v>
      </c>
      <c r="Z614" s="24">
        <v>747097.63812224055</v>
      </c>
      <c r="AA614" s="24">
        <v>747097.63812224055</v>
      </c>
      <c r="AB614" s="24">
        <f t="shared" si="81"/>
        <v>747097.63812224055</v>
      </c>
      <c r="AC614">
        <v>0.90003804023870138</v>
      </c>
      <c r="AD614">
        <v>0</v>
      </c>
      <c r="AE614" s="22">
        <v>100000000</v>
      </c>
      <c r="AF614" s="25">
        <v>2.9555510958682044E-2</v>
      </c>
      <c r="AG614" s="26">
        <v>0</v>
      </c>
      <c r="AH614" s="27">
        <v>1</v>
      </c>
      <c r="AI614" s="27" t="s">
        <v>237</v>
      </c>
      <c r="AJ614" t="s">
        <v>237</v>
      </c>
      <c r="AK614" t="s">
        <v>10</v>
      </c>
    </row>
    <row r="615" spans="1:37" ht="15" hidden="1" customHeight="1" x14ac:dyDescent="0.25">
      <c r="A615">
        <v>200319</v>
      </c>
      <c r="B615" t="s">
        <v>134</v>
      </c>
      <c r="C615" t="s">
        <v>135</v>
      </c>
      <c r="D615">
        <v>384</v>
      </c>
      <c r="E615" t="s">
        <v>12</v>
      </c>
      <c r="F615" t="s">
        <v>21</v>
      </c>
      <c r="G615" t="s">
        <v>20</v>
      </c>
      <c r="H615" t="s">
        <v>16</v>
      </c>
      <c r="J615" s="21">
        <v>44925</v>
      </c>
      <c r="K615" s="21">
        <v>45015</v>
      </c>
      <c r="L615" s="21">
        <v>45015</v>
      </c>
      <c r="M615" s="22">
        <v>5032894.5999999903</v>
      </c>
      <c r="N615" t="s">
        <v>10</v>
      </c>
      <c r="O615">
        <v>4.5600000000000002E-2</v>
      </c>
      <c r="P615" t="s">
        <v>11</v>
      </c>
      <c r="R615" s="21">
        <v>45015</v>
      </c>
      <c r="S615" s="21">
        <v>44925</v>
      </c>
      <c r="T615" s="21">
        <v>45015</v>
      </c>
      <c r="U615" s="21">
        <v>45015</v>
      </c>
      <c r="V615" s="23">
        <v>0.25</v>
      </c>
      <c r="W615">
        <v>90</v>
      </c>
      <c r="X615" s="24">
        <v>-57058.006887511627</v>
      </c>
      <c r="Y615" s="24">
        <v>-57058.006887511627</v>
      </c>
      <c r="Z615" s="24">
        <v>-57374.998439999996</v>
      </c>
      <c r="AA615" s="24">
        <v>-57374.998439999996</v>
      </c>
      <c r="AB615" s="24">
        <f t="shared" ref="AB615:AB664" si="82">AA615</f>
        <v>-57374.998439999996</v>
      </c>
      <c r="AC615">
        <v>0.99447509261686751</v>
      </c>
      <c r="AD615">
        <v>-637.4999826666666</v>
      </c>
      <c r="AE615" s="22">
        <v>5032894.5999999996</v>
      </c>
      <c r="AF615" s="25">
        <v>4.5600000000000002E-2</v>
      </c>
      <c r="AG615" s="26">
        <v>0</v>
      </c>
      <c r="AH615" s="27">
        <v>1</v>
      </c>
      <c r="AI615" s="27" t="s">
        <v>237</v>
      </c>
      <c r="AJ615" t="s">
        <v>237</v>
      </c>
      <c r="AK615" t="s">
        <v>10</v>
      </c>
    </row>
    <row r="616" spans="1:37" ht="15" hidden="1" customHeight="1" x14ac:dyDescent="0.25">
      <c r="A616">
        <v>200320</v>
      </c>
      <c r="B616" t="s">
        <v>134</v>
      </c>
      <c r="C616" t="s">
        <v>135</v>
      </c>
      <c r="D616">
        <v>384</v>
      </c>
      <c r="E616" t="s">
        <v>12</v>
      </c>
      <c r="F616" t="s">
        <v>21</v>
      </c>
      <c r="G616" t="s">
        <v>20</v>
      </c>
      <c r="H616" t="s">
        <v>16</v>
      </c>
      <c r="J616" s="21">
        <v>45015</v>
      </c>
      <c r="K616" s="21">
        <v>45107</v>
      </c>
      <c r="L616" s="21">
        <v>45107</v>
      </c>
      <c r="M616" s="22">
        <v>4932236.6999999899</v>
      </c>
      <c r="N616" t="s">
        <v>10</v>
      </c>
      <c r="O616">
        <v>4.5600000000000002E-2</v>
      </c>
      <c r="P616" t="s">
        <v>11</v>
      </c>
      <c r="R616" s="21">
        <v>45107</v>
      </c>
      <c r="S616" s="21">
        <v>45015</v>
      </c>
      <c r="T616" s="21">
        <v>45107</v>
      </c>
      <c r="U616" s="21">
        <v>45107</v>
      </c>
      <c r="V616" s="23">
        <v>0.25555555555555554</v>
      </c>
      <c r="W616">
        <v>92</v>
      </c>
      <c r="X616" s="24">
        <v>-56718.463466099704</v>
      </c>
      <c r="Y616" s="24">
        <v>-56718.463466099704</v>
      </c>
      <c r="Z616" s="24">
        <v>-57476.998344</v>
      </c>
      <c r="AA616" s="24">
        <v>-57476.998344</v>
      </c>
      <c r="AB616" s="24">
        <f t="shared" si="82"/>
        <v>-57476.998344</v>
      </c>
      <c r="AC616">
        <v>0.98680280982384527</v>
      </c>
      <c r="AD616">
        <v>0</v>
      </c>
      <c r="AE616" s="22">
        <v>4932236.7</v>
      </c>
      <c r="AF616" s="25">
        <v>4.5600000000000002E-2</v>
      </c>
      <c r="AG616" s="26">
        <v>0</v>
      </c>
      <c r="AH616" s="27">
        <v>1</v>
      </c>
      <c r="AI616" s="27" t="s">
        <v>237</v>
      </c>
      <c r="AJ616" t="s">
        <v>237</v>
      </c>
      <c r="AK616" t="s">
        <v>10</v>
      </c>
    </row>
    <row r="617" spans="1:37" ht="15" hidden="1" customHeight="1" x14ac:dyDescent="0.25">
      <c r="A617">
        <v>200321</v>
      </c>
      <c r="B617" t="s">
        <v>134</v>
      </c>
      <c r="C617" t="s">
        <v>135</v>
      </c>
      <c r="D617">
        <v>384</v>
      </c>
      <c r="E617" t="s">
        <v>12</v>
      </c>
      <c r="F617" t="s">
        <v>21</v>
      </c>
      <c r="G617" t="s">
        <v>20</v>
      </c>
      <c r="H617" t="s">
        <v>16</v>
      </c>
      <c r="J617" s="21">
        <v>45107</v>
      </c>
      <c r="K617" s="21">
        <v>45198</v>
      </c>
      <c r="L617" s="21">
        <v>45198</v>
      </c>
      <c r="M617" s="22">
        <v>4831578.7999999896</v>
      </c>
      <c r="N617" t="s">
        <v>10</v>
      </c>
      <c r="O617">
        <v>4.5600000000000002E-2</v>
      </c>
      <c r="P617" t="s">
        <v>11</v>
      </c>
      <c r="R617" s="21">
        <v>45198</v>
      </c>
      <c r="S617" s="21">
        <v>45107</v>
      </c>
      <c r="T617" s="21">
        <v>45198</v>
      </c>
      <c r="U617" s="21">
        <v>45198</v>
      </c>
      <c r="V617" s="23">
        <v>0.25277777777777777</v>
      </c>
      <c r="W617">
        <v>91</v>
      </c>
      <c r="X617" s="24">
        <v>-54478.684353551645</v>
      </c>
      <c r="Y617" s="24">
        <v>-54478.684353551645</v>
      </c>
      <c r="Z617" s="24">
        <v>-55691.998301333333</v>
      </c>
      <c r="AA617" s="24">
        <v>-55691.998301333333</v>
      </c>
      <c r="AB617" s="24">
        <f t="shared" si="82"/>
        <v>-55691.998301333333</v>
      </c>
      <c r="AC617">
        <v>0.97821385504580394</v>
      </c>
      <c r="AD617">
        <v>0</v>
      </c>
      <c r="AE617" s="22">
        <v>4831578.8</v>
      </c>
      <c r="AF617" s="25">
        <v>4.5600000000000002E-2</v>
      </c>
      <c r="AG617" s="26">
        <v>0</v>
      </c>
      <c r="AH617" s="27">
        <v>1</v>
      </c>
      <c r="AI617" s="27" t="s">
        <v>237</v>
      </c>
      <c r="AJ617" t="s">
        <v>237</v>
      </c>
      <c r="AK617" t="s">
        <v>10</v>
      </c>
    </row>
    <row r="618" spans="1:37" ht="15" hidden="1" customHeight="1" x14ac:dyDescent="0.25">
      <c r="A618">
        <v>200322</v>
      </c>
      <c r="B618" t="s">
        <v>134</v>
      </c>
      <c r="C618" t="s">
        <v>135</v>
      </c>
      <c r="D618">
        <v>384</v>
      </c>
      <c r="E618" t="s">
        <v>12</v>
      </c>
      <c r="F618" t="s">
        <v>21</v>
      </c>
      <c r="G618" t="s">
        <v>20</v>
      </c>
      <c r="H618" t="s">
        <v>16</v>
      </c>
      <c r="J618" s="21">
        <v>45198</v>
      </c>
      <c r="K618" s="21">
        <v>45289</v>
      </c>
      <c r="L618" s="21">
        <v>45289</v>
      </c>
      <c r="M618" s="22">
        <v>4730920.8999999901</v>
      </c>
      <c r="N618" t="s">
        <v>10</v>
      </c>
      <c r="O618">
        <v>4.5600000000000002E-2</v>
      </c>
      <c r="P618" t="s">
        <v>11</v>
      </c>
      <c r="R618" s="21">
        <v>45289</v>
      </c>
      <c r="S618" s="21">
        <v>45198</v>
      </c>
      <c r="T618" s="21">
        <v>45289</v>
      </c>
      <c r="U618" s="21">
        <v>45289</v>
      </c>
      <c r="V618" s="23">
        <v>0.25277777777777777</v>
      </c>
      <c r="W618">
        <v>91</v>
      </c>
      <c r="X618" s="24">
        <v>-52876.252008440781</v>
      </c>
      <c r="Y618" s="24">
        <v>-52876.252008440781</v>
      </c>
      <c r="Z618" s="24">
        <v>-54531.748240666675</v>
      </c>
      <c r="AA618" s="24">
        <v>-54531.748240666675</v>
      </c>
      <c r="AB618" s="24">
        <f t="shared" si="82"/>
        <v>-54531.748240666675</v>
      </c>
      <c r="AC618">
        <v>0.96964160721714543</v>
      </c>
      <c r="AD618">
        <v>0</v>
      </c>
      <c r="AE618" s="22">
        <v>4730920.9000000004</v>
      </c>
      <c r="AF618" s="25">
        <v>4.5600000000000002E-2</v>
      </c>
      <c r="AG618" s="26">
        <v>0</v>
      </c>
      <c r="AH618" s="27">
        <v>1</v>
      </c>
      <c r="AI618" s="27" t="s">
        <v>237</v>
      </c>
      <c r="AJ618" t="s">
        <v>237</v>
      </c>
      <c r="AK618" t="s">
        <v>10</v>
      </c>
    </row>
    <row r="619" spans="1:37" ht="15" hidden="1" customHeight="1" x14ac:dyDescent="0.25">
      <c r="A619">
        <v>200323</v>
      </c>
      <c r="B619" t="s">
        <v>134</v>
      </c>
      <c r="C619" t="s">
        <v>135</v>
      </c>
      <c r="D619">
        <v>384</v>
      </c>
      <c r="E619" t="s">
        <v>12</v>
      </c>
      <c r="F619" t="s">
        <v>21</v>
      </c>
      <c r="G619" t="s">
        <v>20</v>
      </c>
      <c r="H619" t="s">
        <v>16</v>
      </c>
      <c r="J619" s="21">
        <v>45289</v>
      </c>
      <c r="K619" s="21">
        <v>45380</v>
      </c>
      <c r="L619" s="21">
        <v>45380</v>
      </c>
      <c r="M619" s="22">
        <v>4630262.9999999898</v>
      </c>
      <c r="N619" t="s">
        <v>10</v>
      </c>
      <c r="O619">
        <v>4.5600000000000002E-2</v>
      </c>
      <c r="P619" t="s">
        <v>11</v>
      </c>
      <c r="R619" s="21">
        <v>45380</v>
      </c>
      <c r="S619" s="21">
        <v>45289</v>
      </c>
      <c r="T619" s="21">
        <v>45380</v>
      </c>
      <c r="U619" s="21">
        <v>45380</v>
      </c>
      <c r="V619" s="23">
        <v>0.25277777777777777</v>
      </c>
      <c r="W619">
        <v>91</v>
      </c>
      <c r="X619" s="24">
        <v>-51308.324033497491</v>
      </c>
      <c r="Y619" s="24">
        <v>-51308.324033497491</v>
      </c>
      <c r="Z619" s="24">
        <v>-53371.498180000002</v>
      </c>
      <c r="AA619" s="24">
        <v>-53371.498180000002</v>
      </c>
      <c r="AB619" s="24">
        <f t="shared" si="82"/>
        <v>-53371.498180000002</v>
      </c>
      <c r="AC619">
        <v>0.96134314724416625</v>
      </c>
      <c r="AD619">
        <v>0</v>
      </c>
      <c r="AE619" s="22">
        <v>4630263</v>
      </c>
      <c r="AF619" s="25">
        <v>4.5600000000000002E-2</v>
      </c>
      <c r="AG619" s="26">
        <v>0</v>
      </c>
      <c r="AH619" s="27">
        <v>1</v>
      </c>
      <c r="AI619" s="27" t="s">
        <v>237</v>
      </c>
      <c r="AJ619" t="s">
        <v>237</v>
      </c>
      <c r="AK619" t="s">
        <v>10</v>
      </c>
    </row>
    <row r="620" spans="1:37" ht="15" hidden="1" customHeight="1" x14ac:dyDescent="0.25">
      <c r="A620">
        <v>200324</v>
      </c>
      <c r="B620" t="s">
        <v>134</v>
      </c>
      <c r="C620" t="s">
        <v>135</v>
      </c>
      <c r="D620">
        <v>384</v>
      </c>
      <c r="E620" t="s">
        <v>12</v>
      </c>
      <c r="F620" t="s">
        <v>21</v>
      </c>
      <c r="G620" t="s">
        <v>20</v>
      </c>
      <c r="H620" t="s">
        <v>16</v>
      </c>
      <c r="J620" s="21">
        <v>45380</v>
      </c>
      <c r="K620" s="21">
        <v>45471</v>
      </c>
      <c r="L620" s="21">
        <v>45471</v>
      </c>
      <c r="M620" s="22">
        <v>4529605.0999999903</v>
      </c>
      <c r="N620" t="s">
        <v>10</v>
      </c>
      <c r="O620">
        <v>4.5600000000000002E-2</v>
      </c>
      <c r="P620" t="s">
        <v>11</v>
      </c>
      <c r="R620" s="21">
        <v>45471</v>
      </c>
      <c r="S620" s="21">
        <v>45380</v>
      </c>
      <c r="T620" s="21">
        <v>45471</v>
      </c>
      <c r="U620" s="21">
        <v>45471</v>
      </c>
      <c r="V620" s="23">
        <v>0.25277777777777777</v>
      </c>
      <c r="W620">
        <v>91</v>
      </c>
      <c r="X620" s="24">
        <v>-49782.749693687292</v>
      </c>
      <c r="Y620" s="24">
        <v>-49782.749693687292</v>
      </c>
      <c r="Z620" s="24">
        <v>-52211.24811933333</v>
      </c>
      <c r="AA620" s="24">
        <v>-52211.24811933333</v>
      </c>
      <c r="AB620" s="24">
        <f t="shared" si="82"/>
        <v>-52211.24811933333</v>
      </c>
      <c r="AC620">
        <v>0.95348706431810448</v>
      </c>
      <c r="AD620">
        <v>0</v>
      </c>
      <c r="AE620" s="22">
        <v>4529605.0999999996</v>
      </c>
      <c r="AF620" s="25">
        <v>4.5600000000000002E-2</v>
      </c>
      <c r="AG620" s="26">
        <v>0</v>
      </c>
      <c r="AH620" s="27">
        <v>1</v>
      </c>
      <c r="AI620" s="27" t="s">
        <v>237</v>
      </c>
      <c r="AJ620" t="s">
        <v>237</v>
      </c>
      <c r="AK620" t="s">
        <v>10</v>
      </c>
    </row>
    <row r="621" spans="1:37" ht="15" hidden="1" customHeight="1" x14ac:dyDescent="0.25">
      <c r="A621">
        <v>200325</v>
      </c>
      <c r="B621" t="s">
        <v>134</v>
      </c>
      <c r="C621" t="s">
        <v>135</v>
      </c>
      <c r="D621">
        <v>384</v>
      </c>
      <c r="E621" t="s">
        <v>12</v>
      </c>
      <c r="F621" t="s">
        <v>21</v>
      </c>
      <c r="G621" t="s">
        <v>20</v>
      </c>
      <c r="H621" t="s">
        <v>16</v>
      </c>
      <c r="J621" s="21">
        <v>45471</v>
      </c>
      <c r="K621" s="21">
        <v>45565</v>
      </c>
      <c r="L621" s="21">
        <v>45565</v>
      </c>
      <c r="M621" s="22">
        <v>4428947.1999999899</v>
      </c>
      <c r="N621" t="s">
        <v>10</v>
      </c>
      <c r="O621">
        <v>4.5600000000000002E-2</v>
      </c>
      <c r="P621" t="s">
        <v>11</v>
      </c>
      <c r="R621" s="21">
        <v>45565</v>
      </c>
      <c r="S621" s="21">
        <v>45471</v>
      </c>
      <c r="T621" s="21">
        <v>45565</v>
      </c>
      <c r="U621" s="21">
        <v>45565</v>
      </c>
      <c r="V621" s="23">
        <v>0.26111111111111113</v>
      </c>
      <c r="W621">
        <v>94</v>
      </c>
      <c r="X621" s="24">
        <v>-49883.098010513182</v>
      </c>
      <c r="Y621" s="24">
        <v>-49883.098010513182</v>
      </c>
      <c r="Z621" s="24">
        <v>-52733.997994666672</v>
      </c>
      <c r="AA621" s="24">
        <v>-52733.997994666672</v>
      </c>
      <c r="AB621" s="24">
        <f t="shared" si="82"/>
        <v>-52733.997994666672</v>
      </c>
      <c r="AC621">
        <v>0.94593810269341194</v>
      </c>
      <c r="AD621">
        <v>0</v>
      </c>
      <c r="AE621" s="22">
        <v>4428947.2</v>
      </c>
      <c r="AF621" s="25">
        <v>4.5600000000000002E-2</v>
      </c>
      <c r="AG621" s="26">
        <v>0</v>
      </c>
      <c r="AH621" s="27">
        <v>1</v>
      </c>
      <c r="AI621" s="27" t="s">
        <v>237</v>
      </c>
      <c r="AJ621" t="s">
        <v>237</v>
      </c>
      <c r="AK621" t="s">
        <v>10</v>
      </c>
    </row>
    <row r="622" spans="1:37" ht="15" hidden="1" customHeight="1" x14ac:dyDescent="0.25">
      <c r="A622">
        <v>200326</v>
      </c>
      <c r="B622" t="s">
        <v>134</v>
      </c>
      <c r="C622" t="s">
        <v>135</v>
      </c>
      <c r="D622">
        <v>384</v>
      </c>
      <c r="E622" t="s">
        <v>12</v>
      </c>
      <c r="F622" t="s">
        <v>21</v>
      </c>
      <c r="G622" t="s">
        <v>20</v>
      </c>
      <c r="H622" t="s">
        <v>16</v>
      </c>
      <c r="J622" s="21">
        <v>45565</v>
      </c>
      <c r="K622" s="21">
        <v>45656</v>
      </c>
      <c r="L622" s="21">
        <v>45656</v>
      </c>
      <c r="M622" s="22">
        <v>4328289.2999999896</v>
      </c>
      <c r="N622" t="s">
        <v>10</v>
      </c>
      <c r="O622">
        <v>4.5600000000000002E-2</v>
      </c>
      <c r="P622" t="s">
        <v>11</v>
      </c>
      <c r="R622" s="21">
        <v>45656</v>
      </c>
      <c r="S622" s="21">
        <v>45565</v>
      </c>
      <c r="T622" s="21">
        <v>45656</v>
      </c>
      <c r="U622" s="21">
        <v>45656</v>
      </c>
      <c r="V622" s="23">
        <v>0.25277777777777777</v>
      </c>
      <c r="W622">
        <v>91</v>
      </c>
      <c r="X622" s="24">
        <v>-46848.999560771677</v>
      </c>
      <c r="Y622" s="24">
        <v>-46848.999560771677</v>
      </c>
      <c r="Z622" s="24">
        <v>-49890.747997999999</v>
      </c>
      <c r="AA622" s="24">
        <v>-49890.747997999999</v>
      </c>
      <c r="AB622" s="24">
        <f t="shared" si="82"/>
        <v>-49890.747997999999</v>
      </c>
      <c r="AC622">
        <v>0.93903181332638552</v>
      </c>
      <c r="AD622">
        <v>0</v>
      </c>
      <c r="AE622" s="22">
        <v>4328289.3</v>
      </c>
      <c r="AF622" s="25">
        <v>4.5600000000000002E-2</v>
      </c>
      <c r="AG622" s="26">
        <v>0</v>
      </c>
      <c r="AH622" s="27">
        <v>1</v>
      </c>
      <c r="AI622" s="27" t="s">
        <v>237</v>
      </c>
      <c r="AJ622" t="s">
        <v>237</v>
      </c>
      <c r="AK622" t="s">
        <v>10</v>
      </c>
    </row>
    <row r="623" spans="1:37" ht="15" hidden="1" customHeight="1" x14ac:dyDescent="0.25">
      <c r="A623">
        <v>200327</v>
      </c>
      <c r="B623" t="s">
        <v>134</v>
      </c>
      <c r="C623" t="s">
        <v>135</v>
      </c>
      <c r="D623">
        <v>384</v>
      </c>
      <c r="E623" t="s">
        <v>12</v>
      </c>
      <c r="F623" t="s">
        <v>21</v>
      </c>
      <c r="G623" t="s">
        <v>20</v>
      </c>
      <c r="H623" t="s">
        <v>16</v>
      </c>
      <c r="J623" s="21">
        <v>45656</v>
      </c>
      <c r="K623" s="21">
        <v>45747</v>
      </c>
      <c r="L623" s="21">
        <v>45747</v>
      </c>
      <c r="M623" s="22">
        <v>4227631.3999999901</v>
      </c>
      <c r="N623" t="s">
        <v>10</v>
      </c>
      <c r="O623">
        <v>4.5600000000000002E-2</v>
      </c>
      <c r="P623" t="s">
        <v>11</v>
      </c>
      <c r="R623" s="21">
        <v>45747</v>
      </c>
      <c r="S623" s="21">
        <v>45656</v>
      </c>
      <c r="T623" s="21">
        <v>45747</v>
      </c>
      <c r="U623" s="21">
        <v>45747</v>
      </c>
      <c r="V623" s="23">
        <v>0.25277777777777777</v>
      </c>
      <c r="W623">
        <v>91</v>
      </c>
      <c r="X623" s="24">
        <v>-45432.925809344277</v>
      </c>
      <c r="Y623" s="24">
        <v>-45432.925809344277</v>
      </c>
      <c r="Z623" s="24">
        <v>-48730.497937333341</v>
      </c>
      <c r="AA623" s="24">
        <v>-48730.497937333341</v>
      </c>
      <c r="AB623" s="24">
        <f t="shared" si="82"/>
        <v>-48730.497937333341</v>
      </c>
      <c r="AC623">
        <v>0.93233042411695255</v>
      </c>
      <c r="AD623">
        <v>0</v>
      </c>
      <c r="AE623" s="22">
        <v>4227631.4000000004</v>
      </c>
      <c r="AF623" s="25">
        <v>4.5600000000000002E-2</v>
      </c>
      <c r="AG623" s="26">
        <v>0</v>
      </c>
      <c r="AH623" s="27">
        <v>1</v>
      </c>
      <c r="AI623" s="27" t="s">
        <v>237</v>
      </c>
      <c r="AJ623" t="s">
        <v>237</v>
      </c>
      <c r="AK623" t="s">
        <v>10</v>
      </c>
    </row>
    <row r="624" spans="1:37" ht="15" hidden="1" customHeight="1" x14ac:dyDescent="0.25">
      <c r="A624">
        <v>200328</v>
      </c>
      <c r="B624" t="s">
        <v>134</v>
      </c>
      <c r="C624" t="s">
        <v>135</v>
      </c>
      <c r="D624">
        <v>384</v>
      </c>
      <c r="E624" t="s">
        <v>12</v>
      </c>
      <c r="F624" t="s">
        <v>21</v>
      </c>
      <c r="G624" t="s">
        <v>20</v>
      </c>
      <c r="H624" t="s">
        <v>16</v>
      </c>
      <c r="J624" s="21">
        <v>45747</v>
      </c>
      <c r="K624" s="21">
        <v>45838</v>
      </c>
      <c r="L624" s="21">
        <v>45838</v>
      </c>
      <c r="M624" s="22">
        <v>4126973.4999999902</v>
      </c>
      <c r="N624" t="s">
        <v>10</v>
      </c>
      <c r="O624">
        <v>4.5600000000000002E-2</v>
      </c>
      <c r="P624" t="s">
        <v>11</v>
      </c>
      <c r="R624" s="21">
        <v>45838</v>
      </c>
      <c r="S624" s="21">
        <v>45747</v>
      </c>
      <c r="T624" s="21">
        <v>45838</v>
      </c>
      <c r="U624" s="21">
        <v>45838</v>
      </c>
      <c r="V624" s="23">
        <v>0.25277777777777777</v>
      </c>
      <c r="W624">
        <v>91</v>
      </c>
      <c r="X624" s="24">
        <v>-44039.196114973085</v>
      </c>
      <c r="Y624" s="24">
        <v>-44039.196114973085</v>
      </c>
      <c r="Z624" s="24">
        <v>-47570.247876666661</v>
      </c>
      <c r="AA624" s="24">
        <v>-47570.247876666661</v>
      </c>
      <c r="AB624" s="24">
        <f t="shared" si="82"/>
        <v>-47570.247876666661</v>
      </c>
      <c r="AC624">
        <v>0.92577184439214222</v>
      </c>
      <c r="AD624">
        <v>0</v>
      </c>
      <c r="AE624" s="22">
        <v>4126973.5</v>
      </c>
      <c r="AF624" s="25">
        <v>4.5600000000000002E-2</v>
      </c>
      <c r="AG624" s="26">
        <v>0</v>
      </c>
      <c r="AH624" s="27">
        <v>1</v>
      </c>
      <c r="AI624" s="27" t="s">
        <v>237</v>
      </c>
      <c r="AJ624" t="s">
        <v>237</v>
      </c>
      <c r="AK624" t="s">
        <v>10</v>
      </c>
    </row>
    <row r="625" spans="1:37" ht="15" hidden="1" customHeight="1" x14ac:dyDescent="0.25">
      <c r="A625">
        <v>200329</v>
      </c>
      <c r="B625" t="s">
        <v>134</v>
      </c>
      <c r="C625" t="s">
        <v>135</v>
      </c>
      <c r="D625">
        <v>384</v>
      </c>
      <c r="E625" t="s">
        <v>12</v>
      </c>
      <c r="F625" t="s">
        <v>21</v>
      </c>
      <c r="G625" t="s">
        <v>20</v>
      </c>
      <c r="H625" t="s">
        <v>16</v>
      </c>
      <c r="J625" s="21">
        <v>45838</v>
      </c>
      <c r="K625" s="21">
        <v>45930</v>
      </c>
      <c r="L625" s="21">
        <v>45930</v>
      </c>
      <c r="M625" s="22">
        <v>4026315.5999999898</v>
      </c>
      <c r="N625" t="s">
        <v>10</v>
      </c>
      <c r="O625">
        <v>4.5600000000000002E-2</v>
      </c>
      <c r="P625" t="s">
        <v>11</v>
      </c>
      <c r="R625" s="21">
        <v>45930</v>
      </c>
      <c r="S625" s="21">
        <v>45838</v>
      </c>
      <c r="T625" s="21">
        <v>45930</v>
      </c>
      <c r="U625" s="21">
        <v>45930</v>
      </c>
      <c r="V625" s="23">
        <v>0.25555555555555554</v>
      </c>
      <c r="W625">
        <v>92</v>
      </c>
      <c r="X625" s="24">
        <v>-43131.837439940646</v>
      </c>
      <c r="Y625" s="24">
        <v>-43131.837439940646</v>
      </c>
      <c r="Z625" s="24">
        <v>-46919.997791999995</v>
      </c>
      <c r="AA625" s="24">
        <v>-46919.997791999995</v>
      </c>
      <c r="AB625" s="24">
        <f t="shared" si="82"/>
        <v>-46919.997791999995</v>
      </c>
      <c r="AC625">
        <v>0.91926341580720949</v>
      </c>
      <c r="AD625">
        <v>0</v>
      </c>
      <c r="AE625" s="22">
        <v>4026315.6000000006</v>
      </c>
      <c r="AF625" s="25">
        <v>4.5600000000000002E-2</v>
      </c>
      <c r="AG625" s="26">
        <v>0</v>
      </c>
      <c r="AH625" s="27">
        <v>1</v>
      </c>
      <c r="AI625" s="27" t="s">
        <v>237</v>
      </c>
      <c r="AJ625" t="s">
        <v>237</v>
      </c>
      <c r="AK625" t="s">
        <v>10</v>
      </c>
    </row>
    <row r="626" spans="1:37" ht="15" hidden="1" customHeight="1" x14ac:dyDescent="0.25">
      <c r="A626">
        <v>200330</v>
      </c>
      <c r="B626" t="s">
        <v>134</v>
      </c>
      <c r="C626" t="s">
        <v>135</v>
      </c>
      <c r="D626">
        <v>384</v>
      </c>
      <c r="E626" t="s">
        <v>12</v>
      </c>
      <c r="F626" t="s">
        <v>21</v>
      </c>
      <c r="G626" t="s">
        <v>20</v>
      </c>
      <c r="H626" t="s">
        <v>16</v>
      </c>
      <c r="J626" s="21">
        <v>45930</v>
      </c>
      <c r="K626" s="21">
        <v>46021</v>
      </c>
      <c r="L626" s="21">
        <v>46021</v>
      </c>
      <c r="M626" s="22">
        <v>3925657.6999999899</v>
      </c>
      <c r="N626" t="s">
        <v>10</v>
      </c>
      <c r="O626">
        <v>4.5600000000000002E-2</v>
      </c>
      <c r="P626" t="s">
        <v>11</v>
      </c>
      <c r="R626" s="21">
        <v>46021</v>
      </c>
      <c r="S626" s="21">
        <v>45930</v>
      </c>
      <c r="T626" s="21">
        <v>46021</v>
      </c>
      <c r="U626" s="21">
        <v>46021</v>
      </c>
      <c r="V626" s="23">
        <v>0.25277777777777777</v>
      </c>
      <c r="W626">
        <v>91</v>
      </c>
      <c r="X626" s="24">
        <v>-41309.578061275766</v>
      </c>
      <c r="Y626" s="24">
        <v>-41309.578061275766</v>
      </c>
      <c r="Z626" s="24">
        <v>-45249.747755333337</v>
      </c>
      <c r="AA626" s="24">
        <v>-45249.747755333337</v>
      </c>
      <c r="AB626" s="24">
        <f t="shared" si="82"/>
        <v>-45249.747755333337</v>
      </c>
      <c r="AC626">
        <v>0.91292394124797815</v>
      </c>
      <c r="AD626">
        <v>0</v>
      </c>
      <c r="AE626" s="22">
        <v>3925657.7</v>
      </c>
      <c r="AF626" s="25">
        <v>4.5600000000000002E-2</v>
      </c>
      <c r="AG626" s="26">
        <v>0</v>
      </c>
      <c r="AH626" s="27">
        <v>1</v>
      </c>
      <c r="AI626" s="27" t="s">
        <v>237</v>
      </c>
      <c r="AJ626" t="s">
        <v>237</v>
      </c>
      <c r="AK626" t="s">
        <v>10</v>
      </c>
    </row>
    <row r="627" spans="1:37" ht="15" hidden="1" customHeight="1" x14ac:dyDescent="0.25">
      <c r="A627">
        <v>200331</v>
      </c>
      <c r="B627" t="s">
        <v>134</v>
      </c>
      <c r="C627" t="s">
        <v>135</v>
      </c>
      <c r="D627">
        <v>384</v>
      </c>
      <c r="E627" t="s">
        <v>12</v>
      </c>
      <c r="F627" t="s">
        <v>21</v>
      </c>
      <c r="G627" t="s">
        <v>20</v>
      </c>
      <c r="H627" t="s">
        <v>16</v>
      </c>
      <c r="J627" s="21">
        <v>46021</v>
      </c>
      <c r="K627" s="21">
        <v>46111</v>
      </c>
      <c r="L627" s="21">
        <v>46111</v>
      </c>
      <c r="M627" s="22">
        <v>3824999.79999999</v>
      </c>
      <c r="N627" t="s">
        <v>10</v>
      </c>
      <c r="O627">
        <v>4.5600000000000002E-2</v>
      </c>
      <c r="P627" t="s">
        <v>11</v>
      </c>
      <c r="R627" s="21">
        <v>46111</v>
      </c>
      <c r="S627" s="21">
        <v>46021</v>
      </c>
      <c r="T627" s="21">
        <v>46111</v>
      </c>
      <c r="U627" s="21">
        <v>46111</v>
      </c>
      <c r="V627" s="23">
        <v>0.25</v>
      </c>
      <c r="W627">
        <v>90</v>
      </c>
      <c r="X627" s="24">
        <v>-39537.869830785326</v>
      </c>
      <c r="Y627" s="24">
        <v>-39537.869830785326</v>
      </c>
      <c r="Z627" s="24">
        <v>-43604.997719999999</v>
      </c>
      <c r="AA627" s="24">
        <v>-43604.997719999999</v>
      </c>
      <c r="AB627" s="24">
        <f t="shared" si="82"/>
        <v>-43604.997719999999</v>
      </c>
      <c r="AC627">
        <v>0.90672794170680049</v>
      </c>
      <c r="AD627">
        <v>0</v>
      </c>
      <c r="AE627" s="22">
        <v>3824999.8</v>
      </c>
      <c r="AF627" s="25">
        <v>4.5600000000000002E-2</v>
      </c>
      <c r="AG627" s="26">
        <v>0</v>
      </c>
      <c r="AH627" s="27">
        <v>1</v>
      </c>
      <c r="AI627" s="27" t="s">
        <v>237</v>
      </c>
      <c r="AJ627" t="s">
        <v>237</v>
      </c>
      <c r="AK627" t="s">
        <v>10</v>
      </c>
    </row>
    <row r="628" spans="1:37" ht="15" hidden="1" customHeight="1" x14ac:dyDescent="0.25">
      <c r="A628">
        <v>200332</v>
      </c>
      <c r="B628" t="s">
        <v>134</v>
      </c>
      <c r="C628" t="s">
        <v>135</v>
      </c>
      <c r="D628">
        <v>384</v>
      </c>
      <c r="E628" t="s">
        <v>12</v>
      </c>
      <c r="F628" t="s">
        <v>21</v>
      </c>
      <c r="G628" t="s">
        <v>20</v>
      </c>
      <c r="H628" t="s">
        <v>16</v>
      </c>
      <c r="J628" s="21">
        <v>46111</v>
      </c>
      <c r="K628" s="21">
        <v>46203</v>
      </c>
      <c r="L628" s="21">
        <v>46203</v>
      </c>
      <c r="M628" s="22">
        <v>3724341.8999999901</v>
      </c>
      <c r="N628" t="s">
        <v>10</v>
      </c>
      <c r="O628">
        <v>4.5600000000000002E-2</v>
      </c>
      <c r="P628" t="s">
        <v>11</v>
      </c>
      <c r="R628" s="21">
        <v>46203</v>
      </c>
      <c r="S628" s="21">
        <v>46111</v>
      </c>
      <c r="T628" s="21">
        <v>46203</v>
      </c>
      <c r="U628" s="21">
        <v>46203</v>
      </c>
      <c r="V628" s="23">
        <v>0.25555555555555554</v>
      </c>
      <c r="W628">
        <v>92</v>
      </c>
      <c r="X628" s="24">
        <v>-39080.274154393112</v>
      </c>
      <c r="Y628" s="24">
        <v>-39080.274154393112</v>
      </c>
      <c r="Z628" s="24">
        <v>-43400.997607999998</v>
      </c>
      <c r="AA628" s="24">
        <v>-43400.997607999998</v>
      </c>
      <c r="AB628" s="24">
        <f t="shared" si="82"/>
        <v>-43400.997607999998</v>
      </c>
      <c r="AC628">
        <v>0.90044644842886146</v>
      </c>
      <c r="AD628">
        <v>0</v>
      </c>
      <c r="AE628" s="22">
        <v>3724341.9</v>
      </c>
      <c r="AF628" s="25">
        <v>4.5600000000000002E-2</v>
      </c>
      <c r="AG628" s="26">
        <v>0</v>
      </c>
      <c r="AH628" s="27">
        <v>1</v>
      </c>
      <c r="AI628" s="27" t="s">
        <v>237</v>
      </c>
      <c r="AJ628" t="s">
        <v>237</v>
      </c>
      <c r="AK628" t="s">
        <v>10</v>
      </c>
    </row>
    <row r="629" spans="1:37" ht="15" hidden="1" customHeight="1" x14ac:dyDescent="0.25">
      <c r="A629">
        <v>200333</v>
      </c>
      <c r="B629" t="s">
        <v>134</v>
      </c>
      <c r="C629" t="s">
        <v>135</v>
      </c>
      <c r="D629">
        <v>384</v>
      </c>
      <c r="E629" t="s">
        <v>12</v>
      </c>
      <c r="F629" t="s">
        <v>21</v>
      </c>
      <c r="G629" t="s">
        <v>20</v>
      </c>
      <c r="H629" t="s">
        <v>16</v>
      </c>
      <c r="J629" s="21">
        <v>46203</v>
      </c>
      <c r="K629" s="21">
        <v>46295</v>
      </c>
      <c r="L629" s="21">
        <v>46295</v>
      </c>
      <c r="M629" s="22">
        <v>3623683.9999999902</v>
      </c>
      <c r="N629" t="s">
        <v>10</v>
      </c>
      <c r="O629">
        <v>4.5600000000000002E-2</v>
      </c>
      <c r="P629" t="s">
        <v>11</v>
      </c>
      <c r="R629" s="21">
        <v>46295</v>
      </c>
      <c r="S629" s="21">
        <v>46203</v>
      </c>
      <c r="T629" s="21">
        <v>46295</v>
      </c>
      <c r="U629" s="21">
        <v>46295</v>
      </c>
      <c r="V629" s="23">
        <v>0.25555555555555554</v>
      </c>
      <c r="W629">
        <v>92</v>
      </c>
      <c r="X629" s="24">
        <v>-37759.998801364309</v>
      </c>
      <c r="Y629" s="24">
        <v>-37759.998801364309</v>
      </c>
      <c r="Z629" s="24">
        <v>-42227.997546666666</v>
      </c>
      <c r="AA629" s="24">
        <v>-42227.997546666666</v>
      </c>
      <c r="AB629" s="24">
        <f t="shared" si="82"/>
        <v>-42227.997546666666</v>
      </c>
      <c r="AC629">
        <v>0.89419344972811654</v>
      </c>
      <c r="AD629">
        <v>0</v>
      </c>
      <c r="AE629" s="22">
        <v>3623684</v>
      </c>
      <c r="AF629" s="25">
        <v>4.5600000000000002E-2</v>
      </c>
      <c r="AG629" s="26">
        <v>0</v>
      </c>
      <c r="AH629" s="27">
        <v>1</v>
      </c>
      <c r="AI629" s="27" t="s">
        <v>237</v>
      </c>
      <c r="AJ629" t="s">
        <v>237</v>
      </c>
      <c r="AK629" t="s">
        <v>10</v>
      </c>
    </row>
    <row r="630" spans="1:37" ht="15" hidden="1" customHeight="1" x14ac:dyDescent="0.25">
      <c r="A630">
        <v>200334</v>
      </c>
      <c r="B630" t="s">
        <v>134</v>
      </c>
      <c r="C630" t="s">
        <v>135</v>
      </c>
      <c r="D630">
        <v>384</v>
      </c>
      <c r="E630" t="s">
        <v>12</v>
      </c>
      <c r="F630" t="s">
        <v>21</v>
      </c>
      <c r="G630" t="s">
        <v>20</v>
      </c>
      <c r="H630" t="s">
        <v>16</v>
      </c>
      <c r="J630" s="21">
        <v>46295</v>
      </c>
      <c r="K630" s="21">
        <v>46386</v>
      </c>
      <c r="L630" s="21">
        <v>46386</v>
      </c>
      <c r="M630" s="22">
        <v>3523026.0999999898</v>
      </c>
      <c r="N630" t="s">
        <v>10</v>
      </c>
      <c r="O630">
        <v>4.5600000000000002E-2</v>
      </c>
      <c r="P630" t="s">
        <v>11</v>
      </c>
      <c r="R630" s="21">
        <v>46386</v>
      </c>
      <c r="S630" s="21">
        <v>46295</v>
      </c>
      <c r="T630" s="21">
        <v>46386</v>
      </c>
      <c r="U630" s="21">
        <v>46386</v>
      </c>
      <c r="V630" s="23">
        <v>0.25277777777777777</v>
      </c>
      <c r="W630">
        <v>91</v>
      </c>
      <c r="X630" s="24">
        <v>-36061.074711770256</v>
      </c>
      <c r="Y630" s="24">
        <v>-36061.074711770256</v>
      </c>
      <c r="Z630" s="24">
        <v>-40608.747512666669</v>
      </c>
      <c r="AA630" s="24">
        <v>-40608.747512666669</v>
      </c>
      <c r="AB630" s="24">
        <f t="shared" si="82"/>
        <v>-40608.747512666669</v>
      </c>
      <c r="AC630">
        <v>0.88801248303760405</v>
      </c>
      <c r="AD630">
        <v>0</v>
      </c>
      <c r="AE630" s="22">
        <v>3523026.1</v>
      </c>
      <c r="AF630" s="25">
        <v>4.5600000000000002E-2</v>
      </c>
      <c r="AG630" s="26">
        <v>0</v>
      </c>
      <c r="AH630" s="27">
        <v>1</v>
      </c>
      <c r="AI630" s="27" t="s">
        <v>237</v>
      </c>
      <c r="AJ630" t="s">
        <v>237</v>
      </c>
      <c r="AK630" t="s">
        <v>10</v>
      </c>
    </row>
    <row r="631" spans="1:37" ht="15" hidden="1" customHeight="1" x14ac:dyDescent="0.25">
      <c r="A631">
        <v>200335</v>
      </c>
      <c r="B631" t="s">
        <v>134</v>
      </c>
      <c r="C631" t="s">
        <v>135</v>
      </c>
      <c r="D631">
        <v>384</v>
      </c>
      <c r="E631" t="s">
        <v>12</v>
      </c>
      <c r="F631" t="s">
        <v>21</v>
      </c>
      <c r="G631" t="s">
        <v>20</v>
      </c>
      <c r="H631" t="s">
        <v>16</v>
      </c>
      <c r="J631" s="21">
        <v>46386</v>
      </c>
      <c r="K631" s="21">
        <v>46476</v>
      </c>
      <c r="L631" s="21">
        <v>46476</v>
      </c>
      <c r="M631" s="22">
        <v>3422368.1999999899</v>
      </c>
      <c r="N631" t="s">
        <v>10</v>
      </c>
      <c r="O631">
        <v>4.5600000000000002E-2</v>
      </c>
      <c r="P631" t="s">
        <v>11</v>
      </c>
      <c r="R631" s="21">
        <v>46476</v>
      </c>
      <c r="S631" s="21">
        <v>46386</v>
      </c>
      <c r="T631" s="21">
        <v>46476</v>
      </c>
      <c r="U631" s="21">
        <v>46476</v>
      </c>
      <c r="V631" s="23">
        <v>0.25</v>
      </c>
      <c r="W631">
        <v>90</v>
      </c>
      <c r="X631" s="24">
        <v>-34406.764468430352</v>
      </c>
      <c r="Y631" s="24">
        <v>-34406.764468430352</v>
      </c>
      <c r="Z631" s="24">
        <v>-39014.997480000005</v>
      </c>
      <c r="AA631" s="24">
        <v>-39014.997480000005</v>
      </c>
      <c r="AB631" s="24">
        <f t="shared" si="82"/>
        <v>-39014.997480000005</v>
      </c>
      <c r="AC631">
        <v>0.88188560017383211</v>
      </c>
      <c r="AD631">
        <v>0</v>
      </c>
      <c r="AE631" s="22">
        <v>3422368.2</v>
      </c>
      <c r="AF631" s="25">
        <v>4.5600000000000002E-2</v>
      </c>
      <c r="AG631" s="26">
        <v>0</v>
      </c>
      <c r="AH631" s="27">
        <v>1</v>
      </c>
      <c r="AI631" s="27" t="s">
        <v>237</v>
      </c>
      <c r="AJ631" t="s">
        <v>237</v>
      </c>
      <c r="AK631" t="s">
        <v>10</v>
      </c>
    </row>
    <row r="632" spans="1:37" ht="15" hidden="1" customHeight="1" x14ac:dyDescent="0.25">
      <c r="A632">
        <v>200336</v>
      </c>
      <c r="B632" t="s">
        <v>134</v>
      </c>
      <c r="C632" t="s">
        <v>135</v>
      </c>
      <c r="D632">
        <v>384</v>
      </c>
      <c r="E632" t="s">
        <v>12</v>
      </c>
      <c r="F632" t="s">
        <v>21</v>
      </c>
      <c r="G632" t="s">
        <v>20</v>
      </c>
      <c r="H632" t="s">
        <v>16</v>
      </c>
      <c r="J632" s="21">
        <v>46476</v>
      </c>
      <c r="K632" s="21">
        <v>46568</v>
      </c>
      <c r="L632" s="21">
        <v>46568</v>
      </c>
      <c r="M632" s="22">
        <v>3321710.29999999</v>
      </c>
      <c r="N632" t="s">
        <v>10</v>
      </c>
      <c r="O632">
        <v>4.5600000000000002E-2</v>
      </c>
      <c r="P632" t="s">
        <v>11</v>
      </c>
      <c r="R632" s="21">
        <v>46568</v>
      </c>
      <c r="S632" s="21">
        <v>46476</v>
      </c>
      <c r="T632" s="21">
        <v>46568</v>
      </c>
      <c r="U632" s="21">
        <v>46568</v>
      </c>
      <c r="V632" s="23">
        <v>0.25555555555555554</v>
      </c>
      <c r="W632">
        <v>92</v>
      </c>
      <c r="X632" s="24">
        <v>-33894.294094028664</v>
      </c>
      <c r="Y632" s="24">
        <v>-33894.294094028664</v>
      </c>
      <c r="Z632" s="24">
        <v>-38708.997362666662</v>
      </c>
      <c r="AA632" s="24">
        <v>-38708.997362666662</v>
      </c>
      <c r="AB632" s="24">
        <f t="shared" si="82"/>
        <v>-38708.997362666662</v>
      </c>
      <c r="AC632">
        <v>0.87561798040055694</v>
      </c>
      <c r="AD632">
        <v>0</v>
      </c>
      <c r="AE632" s="22">
        <v>3321710.3</v>
      </c>
      <c r="AF632" s="25">
        <v>4.5600000000000002E-2</v>
      </c>
      <c r="AG632" s="26">
        <v>0</v>
      </c>
      <c r="AH632" s="27">
        <v>1</v>
      </c>
      <c r="AI632" s="27" t="s">
        <v>237</v>
      </c>
      <c r="AJ632" t="s">
        <v>237</v>
      </c>
      <c r="AK632" t="s">
        <v>10</v>
      </c>
    </row>
    <row r="633" spans="1:37" ht="15" hidden="1" customHeight="1" x14ac:dyDescent="0.25">
      <c r="A633">
        <v>200337</v>
      </c>
      <c r="B633" t="s">
        <v>134</v>
      </c>
      <c r="C633" t="s">
        <v>135</v>
      </c>
      <c r="D633">
        <v>384</v>
      </c>
      <c r="E633" t="s">
        <v>12</v>
      </c>
      <c r="F633" t="s">
        <v>21</v>
      </c>
      <c r="G633" t="s">
        <v>20</v>
      </c>
      <c r="H633" t="s">
        <v>16</v>
      </c>
      <c r="J633" s="21">
        <v>46568</v>
      </c>
      <c r="K633" s="21">
        <v>46660</v>
      </c>
      <c r="L633" s="21">
        <v>46660</v>
      </c>
      <c r="M633" s="22">
        <v>3221052.3999999901</v>
      </c>
      <c r="N633" t="s">
        <v>10</v>
      </c>
      <c r="O633">
        <v>4.5600000000000002E-2</v>
      </c>
      <c r="P633" t="s">
        <v>11</v>
      </c>
      <c r="R633" s="21">
        <v>46660</v>
      </c>
      <c r="S633" s="21">
        <v>46568</v>
      </c>
      <c r="T633" s="21">
        <v>46660</v>
      </c>
      <c r="U633" s="21">
        <v>46660</v>
      </c>
      <c r="V633" s="23">
        <v>0.25555555555555554</v>
      </c>
      <c r="W633">
        <v>92</v>
      </c>
      <c r="X633" s="24">
        <v>-32632.451195448757</v>
      </c>
      <c r="Y633" s="24">
        <v>-32632.451195448757</v>
      </c>
      <c r="Z633" s="24">
        <v>-37535.997301333329</v>
      </c>
      <c r="AA633" s="24">
        <v>-37535.997301333329</v>
      </c>
      <c r="AB633" s="24">
        <f t="shared" si="82"/>
        <v>-37535.997301333329</v>
      </c>
      <c r="AC633">
        <v>0.86936417150396605</v>
      </c>
      <c r="AD633">
        <v>0</v>
      </c>
      <c r="AE633" s="22">
        <v>3221052.4</v>
      </c>
      <c r="AF633" s="25">
        <v>4.5600000000000002E-2</v>
      </c>
      <c r="AG633" s="26">
        <v>0</v>
      </c>
      <c r="AH633" s="27">
        <v>1</v>
      </c>
      <c r="AI633" s="27" t="s">
        <v>237</v>
      </c>
      <c r="AJ633" t="s">
        <v>237</v>
      </c>
      <c r="AK633" t="s">
        <v>10</v>
      </c>
    </row>
    <row r="634" spans="1:37" ht="15" hidden="1" customHeight="1" x14ac:dyDescent="0.25">
      <c r="A634">
        <v>200338</v>
      </c>
      <c r="B634" t="s">
        <v>134</v>
      </c>
      <c r="C634" t="s">
        <v>135</v>
      </c>
      <c r="D634">
        <v>384</v>
      </c>
      <c r="E634" t="s">
        <v>12</v>
      </c>
      <c r="F634" t="s">
        <v>21</v>
      </c>
      <c r="G634" t="s">
        <v>20</v>
      </c>
      <c r="H634" t="s">
        <v>16</v>
      </c>
      <c r="J634" s="21">
        <v>46660</v>
      </c>
      <c r="K634" s="21">
        <v>46751</v>
      </c>
      <c r="L634" s="21">
        <v>46751</v>
      </c>
      <c r="M634" s="22">
        <v>3120394.4999999902</v>
      </c>
      <c r="N634" t="s">
        <v>10</v>
      </c>
      <c r="O634">
        <v>4.5600000000000002E-2</v>
      </c>
      <c r="P634" t="s">
        <v>11</v>
      </c>
      <c r="R634" s="21">
        <v>46751</v>
      </c>
      <c r="S634" s="21">
        <v>46660</v>
      </c>
      <c r="T634" s="21">
        <v>46751</v>
      </c>
      <c r="U634" s="21">
        <v>46751</v>
      </c>
      <c r="V634" s="23">
        <v>0.25277777777777777</v>
      </c>
      <c r="W634">
        <v>91</v>
      </c>
      <c r="X634" s="24">
        <v>-31047.724124781333</v>
      </c>
      <c r="Y634" s="24">
        <v>-31047.724124781333</v>
      </c>
      <c r="Z634" s="24">
        <v>-35967.74727</v>
      </c>
      <c r="AA634" s="24">
        <v>-35967.74727</v>
      </c>
      <c r="AB634" s="24">
        <f t="shared" si="82"/>
        <v>-35967.74727</v>
      </c>
      <c r="AC634">
        <v>0.86321013912032341</v>
      </c>
      <c r="AD634">
        <v>0</v>
      </c>
      <c r="AE634" s="22">
        <v>3120394.5</v>
      </c>
      <c r="AF634" s="25">
        <v>4.5600000000000002E-2</v>
      </c>
      <c r="AG634" s="26">
        <v>0</v>
      </c>
      <c r="AH634" s="27">
        <v>1</v>
      </c>
      <c r="AI634" s="27" t="s">
        <v>237</v>
      </c>
      <c r="AJ634" t="s">
        <v>237</v>
      </c>
      <c r="AK634" t="s">
        <v>10</v>
      </c>
    </row>
    <row r="635" spans="1:37" ht="15" hidden="1" customHeight="1" x14ac:dyDescent="0.25">
      <c r="A635">
        <v>200339</v>
      </c>
      <c r="B635" t="s">
        <v>134</v>
      </c>
      <c r="C635" t="s">
        <v>135</v>
      </c>
      <c r="D635">
        <v>384</v>
      </c>
      <c r="E635" t="s">
        <v>12</v>
      </c>
      <c r="F635" t="s">
        <v>21</v>
      </c>
      <c r="G635" t="s">
        <v>20</v>
      </c>
      <c r="H635" t="s">
        <v>16</v>
      </c>
      <c r="J635" s="21">
        <v>46751</v>
      </c>
      <c r="K635" s="21">
        <v>46842</v>
      </c>
      <c r="L635" s="21">
        <v>46842</v>
      </c>
      <c r="M635" s="22">
        <v>3019736.5999999898</v>
      </c>
      <c r="N635" t="s">
        <v>10</v>
      </c>
      <c r="O635">
        <v>4.5600000000000002E-2</v>
      </c>
      <c r="P635" t="s">
        <v>11</v>
      </c>
      <c r="R635" s="21">
        <v>46842</v>
      </c>
      <c r="S635" s="21">
        <v>46751</v>
      </c>
      <c r="T635" s="21">
        <v>46842</v>
      </c>
      <c r="U635" s="21">
        <v>46842</v>
      </c>
      <c r="V635" s="23">
        <v>0.25277777777777777</v>
      </c>
      <c r="W635">
        <v>91</v>
      </c>
      <c r="X635" s="24">
        <v>-29833.669720000249</v>
      </c>
      <c r="Y635" s="24">
        <v>-29833.669720000249</v>
      </c>
      <c r="Z635" s="24">
        <v>-34807.497209333334</v>
      </c>
      <c r="AA635" s="24">
        <v>-34807.497209333334</v>
      </c>
      <c r="AB635" s="24">
        <f t="shared" si="82"/>
        <v>-34807.497209333334</v>
      </c>
      <c r="AC635">
        <v>0.85710470766052682</v>
      </c>
      <c r="AD635">
        <v>0</v>
      </c>
      <c r="AE635" s="22">
        <v>3019736.6</v>
      </c>
      <c r="AF635" s="25">
        <v>4.5600000000000002E-2</v>
      </c>
      <c r="AG635" s="26">
        <v>0</v>
      </c>
      <c r="AH635" s="27">
        <v>1</v>
      </c>
      <c r="AI635" s="27" t="s">
        <v>237</v>
      </c>
      <c r="AJ635" t="s">
        <v>237</v>
      </c>
      <c r="AK635" t="s">
        <v>10</v>
      </c>
    </row>
    <row r="636" spans="1:37" ht="15" hidden="1" customHeight="1" x14ac:dyDescent="0.25">
      <c r="A636">
        <v>200340</v>
      </c>
      <c r="B636" t="s">
        <v>134</v>
      </c>
      <c r="C636" t="s">
        <v>135</v>
      </c>
      <c r="D636">
        <v>384</v>
      </c>
      <c r="E636" t="s">
        <v>12</v>
      </c>
      <c r="F636" t="s">
        <v>21</v>
      </c>
      <c r="G636" t="s">
        <v>20</v>
      </c>
      <c r="H636" t="s">
        <v>16</v>
      </c>
      <c r="J636" s="21">
        <v>46842</v>
      </c>
      <c r="K636" s="21">
        <v>46934</v>
      </c>
      <c r="L636" s="21">
        <v>46934</v>
      </c>
      <c r="M636" s="22">
        <v>2919078.6999999899</v>
      </c>
      <c r="N636" t="s">
        <v>10</v>
      </c>
      <c r="O636">
        <v>4.5600000000000002E-2</v>
      </c>
      <c r="P636" t="s">
        <v>11</v>
      </c>
      <c r="R636" s="21">
        <v>46934</v>
      </c>
      <c r="S636" s="21">
        <v>46842</v>
      </c>
      <c r="T636" s="21">
        <v>46934</v>
      </c>
      <c r="U636" s="21">
        <v>46934</v>
      </c>
      <c r="V636" s="23">
        <v>0.25555555555555554</v>
      </c>
      <c r="W636">
        <v>92</v>
      </c>
      <c r="X636" s="24">
        <v>-28948.249012496664</v>
      </c>
      <c r="Y636" s="24">
        <v>-28948.249012496664</v>
      </c>
      <c r="Z636" s="24">
        <v>-34016.99711733334</v>
      </c>
      <c r="AA636" s="24">
        <v>-34016.99711733334</v>
      </c>
      <c r="AB636" s="24">
        <f t="shared" si="82"/>
        <v>-34016.99711733334</v>
      </c>
      <c r="AC636">
        <v>0.85099366392179576</v>
      </c>
      <c r="AD636">
        <v>0</v>
      </c>
      <c r="AE636" s="22">
        <v>2919078.7</v>
      </c>
      <c r="AF636" s="25">
        <v>4.5600000000000009E-2</v>
      </c>
      <c r="AG636" s="26">
        <v>0</v>
      </c>
      <c r="AH636" s="27">
        <v>1</v>
      </c>
      <c r="AI636" s="27" t="s">
        <v>237</v>
      </c>
      <c r="AJ636" t="s">
        <v>237</v>
      </c>
      <c r="AK636" t="s">
        <v>10</v>
      </c>
    </row>
    <row r="637" spans="1:37" ht="15" hidden="1" customHeight="1" x14ac:dyDescent="0.25">
      <c r="A637">
        <v>200341</v>
      </c>
      <c r="B637" t="s">
        <v>134</v>
      </c>
      <c r="C637" t="s">
        <v>135</v>
      </c>
      <c r="D637">
        <v>384</v>
      </c>
      <c r="E637" t="s">
        <v>12</v>
      </c>
      <c r="F637" t="s">
        <v>21</v>
      </c>
      <c r="G637" t="s">
        <v>20</v>
      </c>
      <c r="H637" t="s">
        <v>16</v>
      </c>
      <c r="J637" s="21">
        <v>46934</v>
      </c>
      <c r="K637" s="21">
        <v>47025</v>
      </c>
      <c r="L637" s="21">
        <v>47025</v>
      </c>
      <c r="M637" s="22">
        <v>2818420.79999999</v>
      </c>
      <c r="N637" t="s">
        <v>10</v>
      </c>
      <c r="O637">
        <v>4.5600000000000002E-2</v>
      </c>
      <c r="P637" t="s">
        <v>11</v>
      </c>
      <c r="R637" s="21">
        <v>47025</v>
      </c>
      <c r="S637" s="21">
        <v>46934</v>
      </c>
      <c r="T637" s="21">
        <v>47025</v>
      </c>
      <c r="U637" s="21">
        <v>47025</v>
      </c>
      <c r="V637" s="23">
        <v>0.25277777777777777</v>
      </c>
      <c r="W637">
        <v>91</v>
      </c>
      <c r="X637" s="24">
        <v>-27452.172009029015</v>
      </c>
      <c r="Y637" s="24">
        <v>-27452.172009029015</v>
      </c>
      <c r="Z637" s="24">
        <v>-32486.997088</v>
      </c>
      <c r="AA637" s="24">
        <v>-32486.997088</v>
      </c>
      <c r="AB637" s="24">
        <f t="shared" si="82"/>
        <v>-32486.997088</v>
      </c>
      <c r="AC637">
        <v>0.84502029949604851</v>
      </c>
      <c r="AD637">
        <v>0</v>
      </c>
      <c r="AE637" s="22">
        <v>2818420.8</v>
      </c>
      <c r="AF637" s="25">
        <v>4.5600000000000002E-2</v>
      </c>
      <c r="AG637" s="26">
        <v>0</v>
      </c>
      <c r="AH637" s="27">
        <v>1</v>
      </c>
      <c r="AI637" s="27" t="s">
        <v>237</v>
      </c>
      <c r="AJ637" t="s">
        <v>237</v>
      </c>
      <c r="AK637" t="s">
        <v>10</v>
      </c>
    </row>
    <row r="638" spans="1:37" ht="15" hidden="1" customHeight="1" x14ac:dyDescent="0.25">
      <c r="A638">
        <v>200342</v>
      </c>
      <c r="B638" t="s">
        <v>134</v>
      </c>
      <c r="C638" t="s">
        <v>135</v>
      </c>
      <c r="D638">
        <v>384</v>
      </c>
      <c r="E638" t="s">
        <v>12</v>
      </c>
      <c r="F638" t="s">
        <v>21</v>
      </c>
      <c r="G638" t="s">
        <v>20</v>
      </c>
      <c r="H638" t="s">
        <v>16</v>
      </c>
      <c r="J638" s="21">
        <v>47025</v>
      </c>
      <c r="K638" s="21">
        <v>47116</v>
      </c>
      <c r="L638" s="21">
        <v>47116</v>
      </c>
      <c r="M638" s="22">
        <v>2717762.8999999901</v>
      </c>
      <c r="N638" t="s">
        <v>10</v>
      </c>
      <c r="O638">
        <v>4.5600000000000002E-2</v>
      </c>
      <c r="P638" t="s">
        <v>11</v>
      </c>
      <c r="R638" s="21">
        <v>47116</v>
      </c>
      <c r="S638" s="21">
        <v>47025</v>
      </c>
      <c r="T638" s="21">
        <v>47116</v>
      </c>
      <c r="U638" s="21">
        <v>47116</v>
      </c>
      <c r="V638" s="23">
        <v>0.25277777777777777</v>
      </c>
      <c r="W638">
        <v>91</v>
      </c>
      <c r="X638" s="24">
        <v>-26287.156411469477</v>
      </c>
      <c r="Y638" s="24">
        <v>-26287.156411469477</v>
      </c>
      <c r="Z638" s="24">
        <v>-31326.747027333335</v>
      </c>
      <c r="AA638" s="24">
        <v>-31326.747027333335</v>
      </c>
      <c r="AB638" s="24">
        <f t="shared" si="82"/>
        <v>-31326.747027333335</v>
      </c>
      <c r="AC638">
        <v>0.83912818616415252</v>
      </c>
      <c r="AD638">
        <v>0</v>
      </c>
      <c r="AE638" s="22">
        <v>2717762.9</v>
      </c>
      <c r="AF638" s="25">
        <v>4.5600000000000002E-2</v>
      </c>
      <c r="AG638" s="26">
        <v>0</v>
      </c>
      <c r="AH638" s="27">
        <v>1</v>
      </c>
      <c r="AI638" s="27" t="s">
        <v>237</v>
      </c>
      <c r="AJ638" t="s">
        <v>237</v>
      </c>
      <c r="AK638" t="s">
        <v>10</v>
      </c>
    </row>
    <row r="639" spans="1:37" ht="15" hidden="1" customHeight="1" x14ac:dyDescent="0.25">
      <c r="A639">
        <v>200343</v>
      </c>
      <c r="B639" t="s">
        <v>134</v>
      </c>
      <c r="C639" t="s">
        <v>135</v>
      </c>
      <c r="D639">
        <v>384</v>
      </c>
      <c r="E639" t="s">
        <v>12</v>
      </c>
      <c r="F639" t="s">
        <v>21</v>
      </c>
      <c r="G639" t="s">
        <v>20</v>
      </c>
      <c r="H639" t="s">
        <v>16</v>
      </c>
      <c r="J639" s="21">
        <v>47116</v>
      </c>
      <c r="K639" s="21">
        <v>47207</v>
      </c>
      <c r="L639" s="21">
        <v>47207</v>
      </c>
      <c r="M639" s="22">
        <v>2617104.9999999902</v>
      </c>
      <c r="N639" t="s">
        <v>10</v>
      </c>
      <c r="O639">
        <v>4.5600000000000002E-2</v>
      </c>
      <c r="P639" t="s">
        <v>11</v>
      </c>
      <c r="R639" s="21">
        <v>47207</v>
      </c>
      <c r="S639" s="21">
        <v>47116</v>
      </c>
      <c r="T639" s="21">
        <v>47207</v>
      </c>
      <c r="U639" s="21">
        <v>47207</v>
      </c>
      <c r="V639" s="23">
        <v>0.25277777777777777</v>
      </c>
      <c r="W639">
        <v>91</v>
      </c>
      <c r="X639" s="24">
        <v>-25138.406303504929</v>
      </c>
      <c r="Y639" s="24">
        <v>-25138.406303504929</v>
      </c>
      <c r="Z639" s="24">
        <v>-30166.496966666666</v>
      </c>
      <c r="AA639" s="24">
        <v>-30166.496966666666</v>
      </c>
      <c r="AB639" s="24">
        <f t="shared" si="82"/>
        <v>-30166.496966666666</v>
      </c>
      <c r="AC639">
        <v>0.83332202380947085</v>
      </c>
      <c r="AD639">
        <v>0</v>
      </c>
      <c r="AE639" s="22">
        <v>2617105</v>
      </c>
      <c r="AF639" s="25">
        <v>4.5600000000000002E-2</v>
      </c>
      <c r="AG639" s="26">
        <v>0</v>
      </c>
      <c r="AH639" s="27">
        <v>1</v>
      </c>
      <c r="AI639" s="27" t="s">
        <v>237</v>
      </c>
      <c r="AJ639" t="s">
        <v>237</v>
      </c>
      <c r="AK639" t="s">
        <v>10</v>
      </c>
    </row>
    <row r="640" spans="1:37" ht="15" hidden="1" customHeight="1" x14ac:dyDescent="0.25">
      <c r="A640">
        <v>200344</v>
      </c>
      <c r="B640" t="s">
        <v>134</v>
      </c>
      <c r="C640" t="s">
        <v>135</v>
      </c>
      <c r="D640">
        <v>384</v>
      </c>
      <c r="E640" t="s">
        <v>12</v>
      </c>
      <c r="F640" t="s">
        <v>21</v>
      </c>
      <c r="G640" t="s">
        <v>20</v>
      </c>
      <c r="H640" t="s">
        <v>16</v>
      </c>
      <c r="J640" s="21">
        <v>47207</v>
      </c>
      <c r="K640" s="21">
        <v>47298</v>
      </c>
      <c r="L640" s="21">
        <v>47298</v>
      </c>
      <c r="M640" s="22">
        <v>2516447.0999999898</v>
      </c>
      <c r="N640" t="s">
        <v>10</v>
      </c>
      <c r="O640">
        <v>4.5600000000000002E-2</v>
      </c>
      <c r="P640" t="s">
        <v>11</v>
      </c>
      <c r="R640" s="21">
        <v>47298</v>
      </c>
      <c r="S640" s="21">
        <v>47207</v>
      </c>
      <c r="T640" s="21">
        <v>47298</v>
      </c>
      <c r="U640" s="21">
        <v>47298</v>
      </c>
      <c r="V640" s="23">
        <v>0.25277777777777777</v>
      </c>
      <c r="W640">
        <v>91</v>
      </c>
      <c r="X640" s="24">
        <v>-24004.959836167665</v>
      </c>
      <c r="Y640" s="24">
        <v>-24004.959836167665</v>
      </c>
      <c r="Z640" s="24">
        <v>-29006.246906</v>
      </c>
      <c r="AA640" s="24">
        <v>-29006.246906</v>
      </c>
      <c r="AB640" s="24">
        <f t="shared" si="82"/>
        <v>-29006.246906</v>
      </c>
      <c r="AC640">
        <v>0.82757896648815299</v>
      </c>
      <c r="AD640">
        <v>0</v>
      </c>
      <c r="AE640" s="22">
        <v>2516447.1</v>
      </c>
      <c r="AF640" s="25">
        <v>4.5600000000000002E-2</v>
      </c>
      <c r="AG640" s="26">
        <v>0</v>
      </c>
      <c r="AH640" s="27">
        <v>1</v>
      </c>
      <c r="AI640" s="27" t="s">
        <v>237</v>
      </c>
      <c r="AJ640" t="s">
        <v>237</v>
      </c>
      <c r="AK640" t="s">
        <v>10</v>
      </c>
    </row>
    <row r="641" spans="1:37" ht="15" hidden="1" customHeight="1" x14ac:dyDescent="0.25">
      <c r="A641">
        <v>200345</v>
      </c>
      <c r="B641" t="s">
        <v>134</v>
      </c>
      <c r="C641" t="s">
        <v>135</v>
      </c>
      <c r="D641">
        <v>384</v>
      </c>
      <c r="E641" t="s">
        <v>12</v>
      </c>
      <c r="F641" t="s">
        <v>21</v>
      </c>
      <c r="G641" t="s">
        <v>20</v>
      </c>
      <c r="H641" t="s">
        <v>16</v>
      </c>
      <c r="J641" s="21">
        <v>47298</v>
      </c>
      <c r="K641" s="21">
        <v>47389</v>
      </c>
      <c r="L641" s="21">
        <v>47389</v>
      </c>
      <c r="M641" s="22">
        <v>2415789.1999999899</v>
      </c>
      <c r="N641" t="s">
        <v>10</v>
      </c>
      <c r="O641">
        <v>4.5600000000000002E-2</v>
      </c>
      <c r="P641" t="s">
        <v>11</v>
      </c>
      <c r="R641" s="21">
        <v>47389</v>
      </c>
      <c r="S641" s="21">
        <v>47298</v>
      </c>
      <c r="T641" s="21">
        <v>47389</v>
      </c>
      <c r="U641" s="21">
        <v>47389</v>
      </c>
      <c r="V641" s="23">
        <v>0.25277777777777777</v>
      </c>
      <c r="W641">
        <v>91</v>
      </c>
      <c r="X641" s="24">
        <v>-22885.727689202897</v>
      </c>
      <c r="Y641" s="24">
        <v>-22885.727689202897</v>
      </c>
      <c r="Z641" s="24">
        <v>-27845.996845333335</v>
      </c>
      <c r="AA641" s="24">
        <v>-27845.996845333335</v>
      </c>
      <c r="AB641" s="24">
        <f t="shared" si="82"/>
        <v>-27845.996845333335</v>
      </c>
      <c r="AC641">
        <v>0.82186778287444495</v>
      </c>
      <c r="AD641">
        <v>0</v>
      </c>
      <c r="AE641" s="22">
        <v>2415789.2000000002</v>
      </c>
      <c r="AF641" s="25">
        <v>4.5600000000000002E-2</v>
      </c>
      <c r="AG641" s="26">
        <v>0</v>
      </c>
      <c r="AH641" s="27">
        <v>1</v>
      </c>
      <c r="AI641" s="27" t="s">
        <v>237</v>
      </c>
      <c r="AJ641" t="s">
        <v>237</v>
      </c>
      <c r="AK641" t="s">
        <v>10</v>
      </c>
    </row>
    <row r="642" spans="1:37" ht="15" hidden="1" customHeight="1" x14ac:dyDescent="0.25">
      <c r="A642">
        <v>200346</v>
      </c>
      <c r="B642" t="s">
        <v>134</v>
      </c>
      <c r="C642" t="s">
        <v>135</v>
      </c>
      <c r="D642">
        <v>384</v>
      </c>
      <c r="E642" t="s">
        <v>12</v>
      </c>
      <c r="F642" t="s">
        <v>21</v>
      </c>
      <c r="G642" t="s">
        <v>20</v>
      </c>
      <c r="H642" t="s">
        <v>16</v>
      </c>
      <c r="J642" s="21">
        <v>47389</v>
      </c>
      <c r="K642" s="21">
        <v>47483</v>
      </c>
      <c r="L642" s="21">
        <v>47483</v>
      </c>
      <c r="M642" s="22">
        <v>2315131.29999999</v>
      </c>
      <c r="N642" t="s">
        <v>10</v>
      </c>
      <c r="O642">
        <v>4.5600000000000002E-2</v>
      </c>
      <c r="P642" t="s">
        <v>11</v>
      </c>
      <c r="R642" s="21">
        <v>47483</v>
      </c>
      <c r="S642" s="21">
        <v>47389</v>
      </c>
      <c r="T642" s="21">
        <v>47483</v>
      </c>
      <c r="U642" s="21">
        <v>47483</v>
      </c>
      <c r="V642" s="23">
        <v>0.26111111111111113</v>
      </c>
      <c r="W642">
        <v>94</v>
      </c>
      <c r="X642" s="24">
        <v>-22492.580574255357</v>
      </c>
      <c r="Y642" s="24">
        <v>-22492.580574255357</v>
      </c>
      <c r="Z642" s="24">
        <v>-27565.49667866667</v>
      </c>
      <c r="AA642" s="24">
        <v>-27565.49667866667</v>
      </c>
      <c r="AB642" s="24">
        <f t="shared" si="82"/>
        <v>-27565.49667866667</v>
      </c>
      <c r="AC642">
        <v>0.81596863051129731</v>
      </c>
      <c r="AD642">
        <v>0</v>
      </c>
      <c r="AE642" s="22">
        <v>2315131.2999999998</v>
      </c>
      <c r="AF642" s="25">
        <v>4.5600000000000002E-2</v>
      </c>
      <c r="AG642" s="26">
        <v>0</v>
      </c>
      <c r="AH642" s="27">
        <v>1</v>
      </c>
      <c r="AI642" s="27" t="s">
        <v>237</v>
      </c>
      <c r="AJ642" t="s">
        <v>237</v>
      </c>
      <c r="AK642" t="s">
        <v>10</v>
      </c>
    </row>
    <row r="643" spans="1:37" ht="15" hidden="1" customHeight="1" x14ac:dyDescent="0.25">
      <c r="A643">
        <v>200347</v>
      </c>
      <c r="B643" t="s">
        <v>134</v>
      </c>
      <c r="C643" t="s">
        <v>135</v>
      </c>
      <c r="D643">
        <v>384</v>
      </c>
      <c r="E643" t="s">
        <v>12</v>
      </c>
      <c r="F643" t="s">
        <v>21</v>
      </c>
      <c r="G643" t="s">
        <v>20</v>
      </c>
      <c r="H643" t="s">
        <v>16</v>
      </c>
      <c r="J643" s="21">
        <v>47483</v>
      </c>
      <c r="K643" s="21">
        <v>47571</v>
      </c>
      <c r="L643" s="21">
        <v>47571</v>
      </c>
      <c r="M643" s="22">
        <v>2214473.3999999901</v>
      </c>
      <c r="N643" t="s">
        <v>10</v>
      </c>
      <c r="O643">
        <v>4.5600000000000002E-2</v>
      </c>
      <c r="P643" t="s">
        <v>11</v>
      </c>
      <c r="R643" s="21">
        <v>47571</v>
      </c>
      <c r="S643" s="21">
        <v>47483</v>
      </c>
      <c r="T643" s="21">
        <v>47571</v>
      </c>
      <c r="U643" s="21">
        <v>47571</v>
      </c>
      <c r="V643" s="23">
        <v>0.24444444444444444</v>
      </c>
      <c r="W643">
        <v>88</v>
      </c>
      <c r="X643" s="24">
        <v>-20004.42788977065</v>
      </c>
      <c r="Y643" s="24">
        <v>-20004.42788977065</v>
      </c>
      <c r="Z643" s="24">
        <v>-24683.996831999997</v>
      </c>
      <c r="AA643" s="24">
        <v>-24683.996831999997</v>
      </c>
      <c r="AB643" s="24">
        <f t="shared" si="82"/>
        <v>-24683.996831999997</v>
      </c>
      <c r="AC643">
        <v>0.81042093895576839</v>
      </c>
      <c r="AD643">
        <v>0</v>
      </c>
      <c r="AE643" s="22">
        <v>2214473.4</v>
      </c>
      <c r="AF643" s="25">
        <v>4.5600000000000002E-2</v>
      </c>
      <c r="AG643" s="26">
        <v>0</v>
      </c>
      <c r="AH643" s="27">
        <v>1</v>
      </c>
      <c r="AI643" s="27" t="s">
        <v>237</v>
      </c>
      <c r="AJ643" t="s">
        <v>237</v>
      </c>
      <c r="AK643" t="s">
        <v>10</v>
      </c>
    </row>
    <row r="644" spans="1:37" ht="15" hidden="1" customHeight="1" x14ac:dyDescent="0.25">
      <c r="A644">
        <v>200348</v>
      </c>
      <c r="B644" t="s">
        <v>134</v>
      </c>
      <c r="C644" t="s">
        <v>135</v>
      </c>
      <c r="D644">
        <v>384</v>
      </c>
      <c r="E644" t="s">
        <v>12</v>
      </c>
      <c r="F644" t="s">
        <v>21</v>
      </c>
      <c r="G644" t="s">
        <v>20</v>
      </c>
      <c r="H644" t="s">
        <v>16</v>
      </c>
      <c r="J644" s="21">
        <v>47571</v>
      </c>
      <c r="K644" s="21">
        <v>47662</v>
      </c>
      <c r="L644" s="21">
        <v>47662</v>
      </c>
      <c r="M644" s="22">
        <v>2113815.4999999902</v>
      </c>
      <c r="N644" t="s">
        <v>10</v>
      </c>
      <c r="O644">
        <v>4.5600000000000002E-2</v>
      </c>
      <c r="P644" t="s">
        <v>11</v>
      </c>
      <c r="R644" s="21">
        <v>47662</v>
      </c>
      <c r="S644" s="21">
        <v>47571</v>
      </c>
      <c r="T644" s="21">
        <v>47662</v>
      </c>
      <c r="U644" s="21">
        <v>47662</v>
      </c>
      <c r="V644" s="23">
        <v>0.25277777777777777</v>
      </c>
      <c r="W644">
        <v>91</v>
      </c>
      <c r="X644" s="24">
        <v>-19605.662979076427</v>
      </c>
      <c r="Y644" s="24">
        <v>-19605.662979076427</v>
      </c>
      <c r="Z644" s="24">
        <v>-24365.246663333332</v>
      </c>
      <c r="AA644" s="24">
        <v>-24365.246663333332</v>
      </c>
      <c r="AB644" s="24">
        <f t="shared" si="82"/>
        <v>-24365.246663333332</v>
      </c>
      <c r="AC644">
        <v>0.80465686434361094</v>
      </c>
      <c r="AD644">
        <v>0</v>
      </c>
      <c r="AE644" s="22">
        <v>2113815.5</v>
      </c>
      <c r="AF644" s="25">
        <v>4.5600000000000002E-2</v>
      </c>
      <c r="AG644" s="26">
        <v>0</v>
      </c>
      <c r="AH644" s="27">
        <v>1</v>
      </c>
      <c r="AI644" s="27" t="s">
        <v>237</v>
      </c>
      <c r="AJ644" t="s">
        <v>237</v>
      </c>
      <c r="AK644" t="s">
        <v>10</v>
      </c>
    </row>
    <row r="645" spans="1:37" ht="15" hidden="1" customHeight="1" x14ac:dyDescent="0.25">
      <c r="A645">
        <v>200349</v>
      </c>
      <c r="B645" t="s">
        <v>134</v>
      </c>
      <c r="C645" t="s">
        <v>135</v>
      </c>
      <c r="D645">
        <v>384</v>
      </c>
      <c r="E645" t="s">
        <v>12</v>
      </c>
      <c r="F645" t="s">
        <v>21</v>
      </c>
      <c r="G645" t="s">
        <v>20</v>
      </c>
      <c r="H645" t="s">
        <v>16</v>
      </c>
      <c r="J645" s="21">
        <v>47662</v>
      </c>
      <c r="K645" s="21">
        <v>47756</v>
      </c>
      <c r="L645" s="21">
        <v>47756</v>
      </c>
      <c r="M645" s="22">
        <v>2013157.5999999901</v>
      </c>
      <c r="N645" t="s">
        <v>10</v>
      </c>
      <c r="O645">
        <v>4.5600000000000002E-2</v>
      </c>
      <c r="P645" t="s">
        <v>11</v>
      </c>
      <c r="R645" s="21">
        <v>47756</v>
      </c>
      <c r="S645" s="21">
        <v>47662</v>
      </c>
      <c r="T645" s="21">
        <v>47756</v>
      </c>
      <c r="U645" s="21">
        <v>47756</v>
      </c>
      <c r="V645" s="23">
        <v>0.26111111111111113</v>
      </c>
      <c r="W645">
        <v>94</v>
      </c>
      <c r="X645" s="24">
        <v>-19144.347244304856</v>
      </c>
      <c r="Y645" s="24">
        <v>-19144.347244304856</v>
      </c>
      <c r="Z645" s="24">
        <v>-23969.996490666668</v>
      </c>
      <c r="AA645" s="24">
        <v>-23969.996490666668</v>
      </c>
      <c r="AB645" s="24">
        <f t="shared" si="82"/>
        <v>-23969.996490666668</v>
      </c>
      <c r="AC645">
        <v>0.79867960146590755</v>
      </c>
      <c r="AD645">
        <v>0</v>
      </c>
      <c r="AE645" s="22">
        <v>2013157.6</v>
      </c>
      <c r="AF645" s="25">
        <v>4.5600000000000002E-2</v>
      </c>
      <c r="AG645" s="26">
        <v>0</v>
      </c>
      <c r="AH645" s="27">
        <v>1</v>
      </c>
      <c r="AI645" s="27" t="s">
        <v>237</v>
      </c>
      <c r="AJ645" t="s">
        <v>237</v>
      </c>
      <c r="AK645" t="s">
        <v>10</v>
      </c>
    </row>
    <row r="646" spans="1:37" ht="15" hidden="1" customHeight="1" x14ac:dyDescent="0.25">
      <c r="A646">
        <v>200350</v>
      </c>
      <c r="B646" t="s">
        <v>134</v>
      </c>
      <c r="C646" t="s">
        <v>135</v>
      </c>
      <c r="D646">
        <v>384</v>
      </c>
      <c r="E646" t="s">
        <v>12</v>
      </c>
      <c r="F646" t="s">
        <v>21</v>
      </c>
      <c r="G646" t="s">
        <v>20</v>
      </c>
      <c r="H646" t="s">
        <v>16</v>
      </c>
      <c r="J646" s="21">
        <v>47756</v>
      </c>
      <c r="K646" s="21">
        <v>47847</v>
      </c>
      <c r="L646" s="21">
        <v>47847</v>
      </c>
      <c r="M646" s="22">
        <v>1912499.6999999899</v>
      </c>
      <c r="N646" t="s">
        <v>10</v>
      </c>
      <c r="O646">
        <v>4.5600000000000002E-2</v>
      </c>
      <c r="P646" t="s">
        <v>11</v>
      </c>
      <c r="R646" s="21">
        <v>47847</v>
      </c>
      <c r="S646" s="21">
        <v>47756</v>
      </c>
      <c r="T646" s="21">
        <v>47847</v>
      </c>
      <c r="U646" s="21">
        <v>47847</v>
      </c>
      <c r="V646" s="23">
        <v>0.25277777777777777</v>
      </c>
      <c r="W646">
        <v>91</v>
      </c>
      <c r="X646" s="24">
        <v>-17478.761211595251</v>
      </c>
      <c r="Y646" s="24">
        <v>-17478.761211595251</v>
      </c>
      <c r="Z646" s="24">
        <v>-22044.746542000001</v>
      </c>
      <c r="AA646" s="24">
        <v>-22044.746542000001</v>
      </c>
      <c r="AB646" s="24">
        <f t="shared" si="82"/>
        <v>-22044.746542000001</v>
      </c>
      <c r="AC646">
        <v>0.7928764877516028</v>
      </c>
      <c r="AD646">
        <v>0</v>
      </c>
      <c r="AE646" s="22">
        <v>1912499.7</v>
      </c>
      <c r="AF646" s="25">
        <v>4.5600000000000002E-2</v>
      </c>
      <c r="AG646" s="26">
        <v>0</v>
      </c>
      <c r="AH646" s="27">
        <v>1</v>
      </c>
      <c r="AI646" s="27" t="s">
        <v>237</v>
      </c>
      <c r="AJ646" t="s">
        <v>237</v>
      </c>
      <c r="AK646" t="s">
        <v>10</v>
      </c>
    </row>
    <row r="647" spans="1:37" ht="15" hidden="1" customHeight="1" x14ac:dyDescent="0.25">
      <c r="A647">
        <v>200351</v>
      </c>
      <c r="B647" t="s">
        <v>134</v>
      </c>
      <c r="C647" t="s">
        <v>135</v>
      </c>
      <c r="D647">
        <v>384</v>
      </c>
      <c r="E647" t="s">
        <v>12</v>
      </c>
      <c r="F647" t="s">
        <v>21</v>
      </c>
      <c r="G647" t="s">
        <v>20</v>
      </c>
      <c r="H647" t="s">
        <v>16</v>
      </c>
      <c r="J647" s="21">
        <v>47847</v>
      </c>
      <c r="K647" s="21">
        <v>47938</v>
      </c>
      <c r="L647" s="21">
        <v>47938</v>
      </c>
      <c r="M647" s="22">
        <v>1811841.79999999</v>
      </c>
      <c r="N647" t="s">
        <v>10</v>
      </c>
      <c r="O647">
        <v>4.5600000000000002E-2</v>
      </c>
      <c r="P647" t="s">
        <v>11</v>
      </c>
      <c r="R647" s="21">
        <v>47938</v>
      </c>
      <c r="S647" s="21">
        <v>47847</v>
      </c>
      <c r="T647" s="21">
        <v>47938</v>
      </c>
      <c r="U647" s="21">
        <v>47938</v>
      </c>
      <c r="V647" s="23">
        <v>0.25277777777777777</v>
      </c>
      <c r="W647">
        <v>91</v>
      </c>
      <c r="X647" s="24">
        <v>-16437.377769736948</v>
      </c>
      <c r="Y647" s="24">
        <v>-16437.377769736948</v>
      </c>
      <c r="Z647" s="24">
        <v>-20884.496481333328</v>
      </c>
      <c r="AA647" s="24">
        <v>-20884.496481333328</v>
      </c>
      <c r="AB647" s="24">
        <f t="shared" si="82"/>
        <v>-20884.496481333328</v>
      </c>
      <c r="AC647">
        <v>0.78706124346491957</v>
      </c>
      <c r="AD647">
        <v>0</v>
      </c>
      <c r="AE647" s="22">
        <v>1811841.8</v>
      </c>
      <c r="AF647" s="25">
        <v>4.5600000000000002E-2</v>
      </c>
      <c r="AG647" s="26">
        <v>0</v>
      </c>
      <c r="AH647" s="27">
        <v>1</v>
      </c>
      <c r="AI647" s="27" t="s">
        <v>237</v>
      </c>
      <c r="AJ647" t="s">
        <v>237</v>
      </c>
      <c r="AK647" t="s">
        <v>10</v>
      </c>
    </row>
    <row r="648" spans="1:37" ht="15" hidden="1" customHeight="1" x14ac:dyDescent="0.25">
      <c r="A648">
        <v>200352</v>
      </c>
      <c r="B648" t="s">
        <v>134</v>
      </c>
      <c r="C648" t="s">
        <v>135</v>
      </c>
      <c r="D648">
        <v>384</v>
      </c>
      <c r="E648" t="s">
        <v>12</v>
      </c>
      <c r="F648" t="s">
        <v>21</v>
      </c>
      <c r="G648" t="s">
        <v>20</v>
      </c>
      <c r="H648" t="s">
        <v>16</v>
      </c>
      <c r="J648" s="21">
        <v>47938</v>
      </c>
      <c r="K648" s="21">
        <v>48029</v>
      </c>
      <c r="L648" s="21">
        <v>48029</v>
      </c>
      <c r="M648" s="22">
        <v>1711183.8999999899</v>
      </c>
      <c r="N648" t="s">
        <v>10</v>
      </c>
      <c r="O648">
        <v>4.5600000000000002E-2</v>
      </c>
      <c r="P648" t="s">
        <v>11</v>
      </c>
      <c r="R648" s="21">
        <v>48029</v>
      </c>
      <c r="S648" s="21">
        <v>47938</v>
      </c>
      <c r="T648" s="21">
        <v>48029</v>
      </c>
      <c r="U648" s="21">
        <v>48029</v>
      </c>
      <c r="V648" s="23">
        <v>0.25277777777777777</v>
      </c>
      <c r="W648">
        <v>91</v>
      </c>
      <c r="X648" s="24">
        <v>-15409.181934169619</v>
      </c>
      <c r="Y648" s="24">
        <v>-15409.181934169619</v>
      </c>
      <c r="Z648" s="24">
        <v>-19724.246420666663</v>
      </c>
      <c r="AA648" s="24">
        <v>-19724.246420666663</v>
      </c>
      <c r="AB648" s="24">
        <f t="shared" si="82"/>
        <v>-19724.246420666663</v>
      </c>
      <c r="AC648">
        <v>0.78123045137096814</v>
      </c>
      <c r="AD648">
        <v>0</v>
      </c>
      <c r="AE648" s="22">
        <v>1711183.9</v>
      </c>
      <c r="AF648" s="25">
        <v>4.5600000000000002E-2</v>
      </c>
      <c r="AG648" s="26">
        <v>0</v>
      </c>
      <c r="AH648" s="27">
        <v>1</v>
      </c>
      <c r="AI648" s="27" t="s">
        <v>237</v>
      </c>
      <c r="AJ648" t="s">
        <v>237</v>
      </c>
      <c r="AK648" t="s">
        <v>10</v>
      </c>
    </row>
    <row r="649" spans="1:37" ht="15" hidden="1" customHeight="1" x14ac:dyDescent="0.25">
      <c r="A649">
        <v>200353</v>
      </c>
      <c r="B649" t="s">
        <v>134</v>
      </c>
      <c r="C649" t="s">
        <v>135</v>
      </c>
      <c r="D649">
        <v>384</v>
      </c>
      <c r="E649" t="s">
        <v>12</v>
      </c>
      <c r="F649" t="s">
        <v>21</v>
      </c>
      <c r="G649" t="s">
        <v>20</v>
      </c>
      <c r="H649" t="s">
        <v>16</v>
      </c>
      <c r="J649" s="21">
        <v>48029</v>
      </c>
      <c r="K649" s="21">
        <v>48121</v>
      </c>
      <c r="L649" s="21">
        <v>48121</v>
      </c>
      <c r="M649" s="22">
        <v>1610525.99999999</v>
      </c>
      <c r="N649" t="s">
        <v>10</v>
      </c>
      <c r="O649">
        <v>4.5600000000000002E-2</v>
      </c>
      <c r="P649" t="s">
        <v>11</v>
      </c>
      <c r="R649" s="21">
        <v>48121</v>
      </c>
      <c r="S649" s="21">
        <v>48029</v>
      </c>
      <c r="T649" s="21">
        <v>48121</v>
      </c>
      <c r="U649" s="21">
        <v>48121</v>
      </c>
      <c r="V649" s="23">
        <v>0.25555555555555554</v>
      </c>
      <c r="W649">
        <v>92</v>
      </c>
      <c r="X649" s="24">
        <v>-14551.087754245085</v>
      </c>
      <c r="Y649" s="24">
        <v>-14551.087754245085</v>
      </c>
      <c r="Z649" s="24">
        <v>-18767.996319999998</v>
      </c>
      <c r="AA649" s="24">
        <v>-18767.996319999998</v>
      </c>
      <c r="AB649" s="24">
        <f t="shared" si="82"/>
        <v>-18767.996319999998</v>
      </c>
      <c r="AC649">
        <v>0.7753138644181643</v>
      </c>
      <c r="AD649">
        <v>0</v>
      </c>
      <c r="AE649" s="22">
        <v>1610526</v>
      </c>
      <c r="AF649" s="25">
        <v>4.5600000000000002E-2</v>
      </c>
      <c r="AG649" s="26">
        <v>0</v>
      </c>
      <c r="AH649" s="27">
        <v>1</v>
      </c>
      <c r="AI649" s="27" t="s">
        <v>237</v>
      </c>
      <c r="AJ649" t="s">
        <v>237</v>
      </c>
      <c r="AK649" t="s">
        <v>10</v>
      </c>
    </row>
    <row r="650" spans="1:37" ht="15" hidden="1" customHeight="1" x14ac:dyDescent="0.25">
      <c r="A650">
        <v>200354</v>
      </c>
      <c r="B650" t="s">
        <v>134</v>
      </c>
      <c r="C650" t="s">
        <v>135</v>
      </c>
      <c r="D650">
        <v>384</v>
      </c>
      <c r="E650" t="s">
        <v>12</v>
      </c>
      <c r="F650" t="s">
        <v>21</v>
      </c>
      <c r="G650" t="s">
        <v>20</v>
      </c>
      <c r="H650" t="s">
        <v>16</v>
      </c>
      <c r="J650" s="21">
        <v>48121</v>
      </c>
      <c r="K650" s="21">
        <v>48212</v>
      </c>
      <c r="L650" s="21">
        <v>48212</v>
      </c>
      <c r="M650" s="22">
        <v>1509868.0999999901</v>
      </c>
      <c r="N650" t="s">
        <v>10</v>
      </c>
      <c r="O650">
        <v>4.5600000000000002E-2</v>
      </c>
      <c r="P650" t="s">
        <v>11</v>
      </c>
      <c r="R650" s="21">
        <v>48212</v>
      </c>
      <c r="S650" s="21">
        <v>48121</v>
      </c>
      <c r="T650" s="21">
        <v>48212</v>
      </c>
      <c r="U650" s="21">
        <v>48212</v>
      </c>
      <c r="V650" s="23">
        <v>0.25277777777777777</v>
      </c>
      <c r="W650">
        <v>91</v>
      </c>
      <c r="X650" s="24">
        <v>-13391.038520909447</v>
      </c>
      <c r="Y650" s="24">
        <v>-13391.038520909447</v>
      </c>
      <c r="Z650" s="24">
        <v>-17403.746299333336</v>
      </c>
      <c r="AA650" s="24">
        <v>-17403.746299333336</v>
      </c>
      <c r="AB650" s="24">
        <f t="shared" si="82"/>
        <v>-17403.746299333336</v>
      </c>
      <c r="AC650">
        <v>0.7694342522921287</v>
      </c>
      <c r="AD650">
        <v>0</v>
      </c>
      <c r="AE650" s="22">
        <v>1509868.1</v>
      </c>
      <c r="AF650" s="25">
        <v>4.5599999999999995E-2</v>
      </c>
      <c r="AG650" s="26">
        <v>0</v>
      </c>
      <c r="AH650" s="27">
        <v>1</v>
      </c>
      <c r="AI650" s="27" t="s">
        <v>237</v>
      </c>
      <c r="AJ650" t="s">
        <v>237</v>
      </c>
      <c r="AK650" t="s">
        <v>10</v>
      </c>
    </row>
    <row r="651" spans="1:37" ht="15" hidden="1" customHeight="1" x14ac:dyDescent="0.25">
      <c r="A651">
        <v>200355</v>
      </c>
      <c r="B651" t="s">
        <v>134</v>
      </c>
      <c r="C651" t="s">
        <v>135</v>
      </c>
      <c r="D651">
        <v>384</v>
      </c>
      <c r="E651" t="s">
        <v>12</v>
      </c>
      <c r="F651" t="s">
        <v>21</v>
      </c>
      <c r="G651" t="s">
        <v>20</v>
      </c>
      <c r="H651" t="s">
        <v>16</v>
      </c>
      <c r="J651" s="21">
        <v>48212</v>
      </c>
      <c r="K651" s="21">
        <v>48303</v>
      </c>
      <c r="L651" s="21">
        <v>48303</v>
      </c>
      <c r="M651" s="22">
        <v>1409210.1999999899</v>
      </c>
      <c r="N651" t="s">
        <v>10</v>
      </c>
      <c r="O651">
        <v>4.5600000000000002E-2</v>
      </c>
      <c r="P651" t="s">
        <v>11</v>
      </c>
      <c r="R651" s="21">
        <v>48303</v>
      </c>
      <c r="S651" s="21">
        <v>48212</v>
      </c>
      <c r="T651" s="21">
        <v>48303</v>
      </c>
      <c r="U651" s="21">
        <v>48303</v>
      </c>
      <c r="V651" s="23">
        <v>0.25277777777777777</v>
      </c>
      <c r="W651">
        <v>91</v>
      </c>
      <c r="X651" s="24">
        <v>-12402.332709559081</v>
      </c>
      <c r="Y651" s="24">
        <v>-12402.332709559081</v>
      </c>
      <c r="Z651" s="24">
        <v>-16243.496238666665</v>
      </c>
      <c r="AA651" s="24">
        <v>-16243.496238666665</v>
      </c>
      <c r="AB651" s="24">
        <f t="shared" si="82"/>
        <v>-16243.496238666665</v>
      </c>
      <c r="AC651">
        <v>0.76352606158987346</v>
      </c>
      <c r="AD651">
        <v>0</v>
      </c>
      <c r="AE651" s="22">
        <v>1409210.2</v>
      </c>
      <c r="AF651" s="25">
        <v>4.5600000000000002E-2</v>
      </c>
      <c r="AG651" s="26">
        <v>0</v>
      </c>
      <c r="AH651" s="27">
        <v>1</v>
      </c>
      <c r="AI651" s="27" t="s">
        <v>237</v>
      </c>
      <c r="AJ651" t="s">
        <v>237</v>
      </c>
      <c r="AK651" t="s">
        <v>10</v>
      </c>
    </row>
    <row r="652" spans="1:37" ht="15" hidden="1" customHeight="1" x14ac:dyDescent="0.25">
      <c r="A652">
        <v>200356</v>
      </c>
      <c r="B652" t="s">
        <v>134</v>
      </c>
      <c r="C652" t="s">
        <v>135</v>
      </c>
      <c r="D652">
        <v>384</v>
      </c>
      <c r="E652" t="s">
        <v>12</v>
      </c>
      <c r="F652" t="s">
        <v>21</v>
      </c>
      <c r="G652" t="s">
        <v>20</v>
      </c>
      <c r="H652" t="s">
        <v>16</v>
      </c>
      <c r="J652" s="21">
        <v>48303</v>
      </c>
      <c r="K652" s="21">
        <v>48395</v>
      </c>
      <c r="L652" s="21">
        <v>48395</v>
      </c>
      <c r="M652" s="22">
        <v>1308552.29999999</v>
      </c>
      <c r="N652" t="s">
        <v>10</v>
      </c>
      <c r="O652">
        <v>4.5600000000000002E-2</v>
      </c>
      <c r="P652" t="s">
        <v>11</v>
      </c>
      <c r="R652" s="21">
        <v>48395</v>
      </c>
      <c r="S652" s="21">
        <v>48303</v>
      </c>
      <c r="T652" s="21">
        <v>48395</v>
      </c>
      <c r="U652" s="21">
        <v>48395</v>
      </c>
      <c r="V652" s="23">
        <v>0.25555555555555554</v>
      </c>
      <c r="W652">
        <v>92</v>
      </c>
      <c r="X652" s="24">
        <v>-11551.805354474121</v>
      </c>
      <c r="Y652" s="24">
        <v>-11551.805354474121</v>
      </c>
      <c r="Z652" s="24">
        <v>-15248.996136</v>
      </c>
      <c r="AA652" s="24">
        <v>-15248.996136</v>
      </c>
      <c r="AB652" s="24">
        <f t="shared" si="82"/>
        <v>-15248.996136</v>
      </c>
      <c r="AC652">
        <v>0.75754530012651067</v>
      </c>
      <c r="AD652">
        <v>0</v>
      </c>
      <c r="AE652" s="22">
        <v>1308552.3</v>
      </c>
      <c r="AF652" s="25">
        <v>4.5599999999999995E-2</v>
      </c>
      <c r="AG652" s="26">
        <v>0</v>
      </c>
      <c r="AH652" s="27">
        <v>1</v>
      </c>
      <c r="AI652" s="27" t="s">
        <v>237</v>
      </c>
      <c r="AJ652" t="s">
        <v>237</v>
      </c>
      <c r="AK652" t="s">
        <v>10</v>
      </c>
    </row>
    <row r="653" spans="1:37" ht="15" hidden="1" customHeight="1" x14ac:dyDescent="0.25">
      <c r="A653">
        <v>200357</v>
      </c>
      <c r="B653" t="s">
        <v>134</v>
      </c>
      <c r="C653" t="s">
        <v>135</v>
      </c>
      <c r="D653">
        <v>384</v>
      </c>
      <c r="E653" t="s">
        <v>12</v>
      </c>
      <c r="F653" t="s">
        <v>21</v>
      </c>
      <c r="G653" t="s">
        <v>20</v>
      </c>
      <c r="H653" t="s">
        <v>16</v>
      </c>
      <c r="J653" s="21">
        <v>48395</v>
      </c>
      <c r="K653" s="21">
        <v>48487</v>
      </c>
      <c r="L653" s="21">
        <v>48487</v>
      </c>
      <c r="M653" s="22">
        <v>1207894.3999999899</v>
      </c>
      <c r="N653" t="s">
        <v>10</v>
      </c>
      <c r="O653">
        <v>4.5600000000000002E-2</v>
      </c>
      <c r="P653" t="s">
        <v>11</v>
      </c>
      <c r="R653" s="21">
        <v>48487</v>
      </c>
      <c r="S653" s="21">
        <v>48395</v>
      </c>
      <c r="T653" s="21">
        <v>48487</v>
      </c>
      <c r="U653" s="21">
        <v>48487</v>
      </c>
      <c r="V653" s="23">
        <v>0.25555555555555554</v>
      </c>
      <c r="W653">
        <v>92</v>
      </c>
      <c r="X653" s="24">
        <v>-10579.316727099356</v>
      </c>
      <c r="Y653" s="24">
        <v>-10579.316727099356</v>
      </c>
      <c r="Z653" s="24">
        <v>-14075.996074666664</v>
      </c>
      <c r="AA653" s="24">
        <v>-14075.996074666664</v>
      </c>
      <c r="AB653" s="24">
        <f t="shared" si="82"/>
        <v>-14075.996074666664</v>
      </c>
      <c r="AC653">
        <v>0.75158565482548889</v>
      </c>
      <c r="AD653">
        <v>0</v>
      </c>
      <c r="AE653" s="22">
        <v>1207894.3999999999</v>
      </c>
      <c r="AF653" s="25">
        <v>4.5600000000000002E-2</v>
      </c>
      <c r="AG653" s="26">
        <v>0</v>
      </c>
      <c r="AH653" s="27">
        <v>1</v>
      </c>
      <c r="AI653" s="27" t="s">
        <v>237</v>
      </c>
      <c r="AJ653" t="s">
        <v>237</v>
      </c>
      <c r="AK653" t="s">
        <v>10</v>
      </c>
    </row>
    <row r="654" spans="1:37" ht="15" hidden="1" customHeight="1" x14ac:dyDescent="0.25">
      <c r="A654">
        <v>200358</v>
      </c>
      <c r="B654" t="s">
        <v>134</v>
      </c>
      <c r="C654" t="s">
        <v>135</v>
      </c>
      <c r="D654">
        <v>384</v>
      </c>
      <c r="E654" t="s">
        <v>12</v>
      </c>
      <c r="F654" t="s">
        <v>21</v>
      </c>
      <c r="G654" t="s">
        <v>20</v>
      </c>
      <c r="H654" t="s">
        <v>16</v>
      </c>
      <c r="J654" s="21">
        <v>48487</v>
      </c>
      <c r="K654" s="21">
        <v>48578</v>
      </c>
      <c r="L654" s="21">
        <v>48578</v>
      </c>
      <c r="M654" s="22">
        <v>1107236.49999999</v>
      </c>
      <c r="N654" t="s">
        <v>10</v>
      </c>
      <c r="O654">
        <v>4.5600000000000002E-2</v>
      </c>
      <c r="P654" t="s">
        <v>11</v>
      </c>
      <c r="R654" s="21">
        <v>48578</v>
      </c>
      <c r="S654" s="21">
        <v>48487</v>
      </c>
      <c r="T654" s="21">
        <v>48578</v>
      </c>
      <c r="U654" s="21">
        <v>48578</v>
      </c>
      <c r="V654" s="23">
        <v>0.25277777777777777</v>
      </c>
      <c r="W654">
        <v>91</v>
      </c>
      <c r="X654" s="24">
        <v>-9517.6889625795611</v>
      </c>
      <c r="Y654" s="24">
        <v>-9517.6889625795611</v>
      </c>
      <c r="Z654" s="24">
        <v>-12762.746056666667</v>
      </c>
      <c r="AA654" s="24">
        <v>-12762.746056666667</v>
      </c>
      <c r="AB654" s="24">
        <f t="shared" si="82"/>
        <v>-12762.746056666667</v>
      </c>
      <c r="AC654">
        <v>0.74573989957341202</v>
      </c>
      <c r="AD654">
        <v>0</v>
      </c>
      <c r="AE654" s="22">
        <v>1107236.5</v>
      </c>
      <c r="AF654" s="25">
        <v>4.5600000000000002E-2</v>
      </c>
      <c r="AG654" s="26">
        <v>0</v>
      </c>
      <c r="AH654" s="27">
        <v>1</v>
      </c>
      <c r="AI654" s="27" t="s">
        <v>237</v>
      </c>
      <c r="AJ654" t="s">
        <v>237</v>
      </c>
      <c r="AK654" t="s">
        <v>10</v>
      </c>
    </row>
    <row r="655" spans="1:37" ht="15" hidden="1" customHeight="1" x14ac:dyDescent="0.25">
      <c r="A655">
        <v>200359</v>
      </c>
      <c r="B655" t="s">
        <v>134</v>
      </c>
      <c r="C655" t="s">
        <v>135</v>
      </c>
      <c r="D655">
        <v>384</v>
      </c>
      <c r="E655" t="s">
        <v>12</v>
      </c>
      <c r="F655" t="s">
        <v>21</v>
      </c>
      <c r="G655" t="s">
        <v>20</v>
      </c>
      <c r="H655" t="s">
        <v>16</v>
      </c>
      <c r="J655" s="21">
        <v>48578</v>
      </c>
      <c r="K655" s="21">
        <v>48668</v>
      </c>
      <c r="L655" s="21">
        <v>48668</v>
      </c>
      <c r="M655" s="22">
        <v>1006578.59999999</v>
      </c>
      <c r="N655" t="s">
        <v>10</v>
      </c>
      <c r="O655">
        <v>4.5600000000000002E-2</v>
      </c>
      <c r="P655" t="s">
        <v>11</v>
      </c>
      <c r="R655" s="21">
        <v>48668</v>
      </c>
      <c r="S655" s="21">
        <v>48578</v>
      </c>
      <c r="T655" s="21">
        <v>48668</v>
      </c>
      <c r="U655" s="21">
        <v>48668</v>
      </c>
      <c r="V655" s="23">
        <v>0.25</v>
      </c>
      <c r="W655">
        <v>90</v>
      </c>
      <c r="X655" s="24">
        <v>-8491.8452201310483</v>
      </c>
      <c r="Y655" s="24">
        <v>-8491.8452201310483</v>
      </c>
      <c r="Z655" s="24">
        <v>-11474.996040000002</v>
      </c>
      <c r="AA655" s="24">
        <v>-11474.996040000002</v>
      </c>
      <c r="AB655" s="24">
        <f t="shared" si="82"/>
        <v>-11474.996040000002</v>
      </c>
      <c r="AC655">
        <v>0.74003033992602996</v>
      </c>
      <c r="AD655">
        <v>0</v>
      </c>
      <c r="AE655" s="22">
        <v>1006578.5999999999</v>
      </c>
      <c r="AF655" s="25">
        <v>4.5600000000000002E-2</v>
      </c>
      <c r="AG655" s="26">
        <v>0</v>
      </c>
      <c r="AH655" s="27">
        <v>1</v>
      </c>
      <c r="AI655" s="27" t="s">
        <v>237</v>
      </c>
      <c r="AJ655" t="s">
        <v>237</v>
      </c>
      <c r="AK655" t="s">
        <v>10</v>
      </c>
    </row>
    <row r="656" spans="1:37" ht="15" hidden="1" customHeight="1" x14ac:dyDescent="0.25">
      <c r="A656">
        <v>200360</v>
      </c>
      <c r="B656" t="s">
        <v>134</v>
      </c>
      <c r="C656" t="s">
        <v>135</v>
      </c>
      <c r="D656">
        <v>384</v>
      </c>
      <c r="E656" t="s">
        <v>12</v>
      </c>
      <c r="F656" t="s">
        <v>21</v>
      </c>
      <c r="G656" t="s">
        <v>20</v>
      </c>
      <c r="H656" t="s">
        <v>16</v>
      </c>
      <c r="J656" s="21">
        <v>48668</v>
      </c>
      <c r="K656" s="21">
        <v>48760</v>
      </c>
      <c r="L656" s="21">
        <v>48760</v>
      </c>
      <c r="M656" s="22">
        <v>905920.69999999006</v>
      </c>
      <c r="N656" t="s">
        <v>10</v>
      </c>
      <c r="O656">
        <v>4.5600000000000002E-2</v>
      </c>
      <c r="P656" t="s">
        <v>11</v>
      </c>
      <c r="R656" s="21">
        <v>48760</v>
      </c>
      <c r="S656" s="21">
        <v>48668</v>
      </c>
      <c r="T656" s="21">
        <v>48760</v>
      </c>
      <c r="U656" s="21">
        <v>48760</v>
      </c>
      <c r="V656" s="23">
        <v>0.25555555555555554</v>
      </c>
      <c r="W656">
        <v>92</v>
      </c>
      <c r="X656" s="24">
        <v>-7751.7339835511748</v>
      </c>
      <c r="Y656" s="24">
        <v>-7751.7339835511748</v>
      </c>
      <c r="Z656" s="24">
        <v>-10556.995890666665</v>
      </c>
      <c r="AA656" s="24">
        <v>-10556.995890666665</v>
      </c>
      <c r="AB656" s="24">
        <f t="shared" si="82"/>
        <v>-10556.995890666665</v>
      </c>
      <c r="AC656">
        <v>0.73427460461592164</v>
      </c>
      <c r="AD656">
        <v>0</v>
      </c>
      <c r="AE656" s="22">
        <v>905920.70000000007</v>
      </c>
      <c r="AF656" s="25">
        <v>4.5600000000000002E-2</v>
      </c>
      <c r="AG656" s="26">
        <v>0</v>
      </c>
      <c r="AH656" s="27">
        <v>1</v>
      </c>
      <c r="AI656" s="27" t="s">
        <v>237</v>
      </c>
      <c r="AJ656" t="s">
        <v>237</v>
      </c>
      <c r="AK656" t="s">
        <v>10</v>
      </c>
    </row>
    <row r="657" spans="1:37" ht="15" hidden="1" customHeight="1" x14ac:dyDescent="0.25">
      <c r="A657">
        <v>200361</v>
      </c>
      <c r="B657" t="s">
        <v>134</v>
      </c>
      <c r="C657" t="s">
        <v>135</v>
      </c>
      <c r="D657">
        <v>384</v>
      </c>
      <c r="E657" t="s">
        <v>12</v>
      </c>
      <c r="F657" t="s">
        <v>21</v>
      </c>
      <c r="G657" t="s">
        <v>20</v>
      </c>
      <c r="H657" t="s">
        <v>16</v>
      </c>
      <c r="J657" s="21">
        <v>48760</v>
      </c>
      <c r="K657" s="21">
        <v>48852</v>
      </c>
      <c r="L657" s="21">
        <v>48852</v>
      </c>
      <c r="M657" s="22">
        <v>805262.79999999003</v>
      </c>
      <c r="N657" t="s">
        <v>10</v>
      </c>
      <c r="O657">
        <v>4.5600000000000002E-2</v>
      </c>
      <c r="P657" t="s">
        <v>11</v>
      </c>
      <c r="R657" s="21">
        <v>48852</v>
      </c>
      <c r="S657" s="21">
        <v>48760</v>
      </c>
      <c r="T657" s="21">
        <v>48852</v>
      </c>
      <c r="U657" s="21">
        <v>48852</v>
      </c>
      <c r="V657" s="23">
        <v>0.25555555555555554</v>
      </c>
      <c r="W657">
        <v>92</v>
      </c>
      <c r="X657" s="24">
        <v>-6837.1976490590177</v>
      </c>
      <c r="Y657" s="24">
        <v>-6837.1976490590177</v>
      </c>
      <c r="Z657" s="24">
        <v>-9383.9958293333329</v>
      </c>
      <c r="AA657" s="24">
        <v>-9383.9958293333329</v>
      </c>
      <c r="AB657" s="24">
        <f t="shared" si="82"/>
        <v>-9383.9958293333329</v>
      </c>
      <c r="AC657">
        <v>0.72860194882937757</v>
      </c>
      <c r="AD657">
        <v>0</v>
      </c>
      <c r="AE657" s="22">
        <v>805262.8</v>
      </c>
      <c r="AF657" s="25">
        <v>4.5600000000000009E-2</v>
      </c>
      <c r="AG657" s="26">
        <v>0</v>
      </c>
      <c r="AH657" s="27">
        <v>1</v>
      </c>
      <c r="AI657" s="27" t="s">
        <v>237</v>
      </c>
      <c r="AJ657" t="s">
        <v>237</v>
      </c>
      <c r="AK657" t="s">
        <v>10</v>
      </c>
    </row>
    <row r="658" spans="1:37" ht="15" hidden="1" customHeight="1" x14ac:dyDescent="0.25">
      <c r="A658">
        <v>200362</v>
      </c>
      <c r="B658" t="s">
        <v>134</v>
      </c>
      <c r="C658" t="s">
        <v>135</v>
      </c>
      <c r="D658">
        <v>384</v>
      </c>
      <c r="E658" t="s">
        <v>12</v>
      </c>
      <c r="F658" t="s">
        <v>21</v>
      </c>
      <c r="G658" t="s">
        <v>20</v>
      </c>
      <c r="H658" t="s">
        <v>16</v>
      </c>
      <c r="J658" s="21">
        <v>48852</v>
      </c>
      <c r="K658" s="21">
        <v>48943</v>
      </c>
      <c r="L658" s="21">
        <v>48943</v>
      </c>
      <c r="M658" s="22">
        <v>704604.89999999001</v>
      </c>
      <c r="N658" t="s">
        <v>10</v>
      </c>
      <c r="O658">
        <v>4.5600000000000002E-2</v>
      </c>
      <c r="P658" t="s">
        <v>11</v>
      </c>
      <c r="R658" s="21">
        <v>48943</v>
      </c>
      <c r="S658" s="21">
        <v>48852</v>
      </c>
      <c r="T658" s="21">
        <v>48943</v>
      </c>
      <c r="U658" s="21">
        <v>48943</v>
      </c>
      <c r="V658" s="23">
        <v>0.25277777777777777</v>
      </c>
      <c r="W658">
        <v>91</v>
      </c>
      <c r="X658" s="24">
        <v>-5872.6244660510329</v>
      </c>
      <c r="Y658" s="24">
        <v>-5872.6244660510329</v>
      </c>
      <c r="Z658" s="24">
        <v>-8121.7458140000008</v>
      </c>
      <c r="AA658" s="24">
        <v>-8121.7458140000008</v>
      </c>
      <c r="AB658" s="24">
        <f t="shared" si="82"/>
        <v>-8121.7458140000008</v>
      </c>
      <c r="AC658">
        <v>0.72307415185636492</v>
      </c>
      <c r="AD658">
        <v>0</v>
      </c>
      <c r="AE658" s="22">
        <v>704604.9</v>
      </c>
      <c r="AF658" s="25">
        <v>4.5600000000000002E-2</v>
      </c>
      <c r="AG658" s="26">
        <v>0</v>
      </c>
      <c r="AH658" s="27">
        <v>1</v>
      </c>
      <c r="AI658" s="27" t="s">
        <v>237</v>
      </c>
      <c r="AJ658" t="s">
        <v>237</v>
      </c>
      <c r="AK658" t="s">
        <v>10</v>
      </c>
    </row>
    <row r="659" spans="1:37" ht="15" hidden="1" customHeight="1" x14ac:dyDescent="0.25">
      <c r="A659">
        <v>200363</v>
      </c>
      <c r="B659" t="s">
        <v>134</v>
      </c>
      <c r="C659" t="s">
        <v>135</v>
      </c>
      <c r="D659">
        <v>384</v>
      </c>
      <c r="E659" t="s">
        <v>12</v>
      </c>
      <c r="F659" t="s">
        <v>21</v>
      </c>
      <c r="G659" t="s">
        <v>20</v>
      </c>
      <c r="H659" t="s">
        <v>16</v>
      </c>
      <c r="J659" s="21">
        <v>48943</v>
      </c>
      <c r="K659" s="21">
        <v>49033</v>
      </c>
      <c r="L659" s="21">
        <v>49033</v>
      </c>
      <c r="M659" s="22">
        <v>603946.99999998999</v>
      </c>
      <c r="N659" t="s">
        <v>10</v>
      </c>
      <c r="O659">
        <v>4.5600000000000002E-2</v>
      </c>
      <c r="P659" t="s">
        <v>11</v>
      </c>
      <c r="R659" s="21">
        <v>49033</v>
      </c>
      <c r="S659" s="21">
        <v>48943</v>
      </c>
      <c r="T659" s="21">
        <v>49033</v>
      </c>
      <c r="U659" s="21">
        <v>49033</v>
      </c>
      <c r="V659" s="23">
        <v>0.25</v>
      </c>
      <c r="W659">
        <v>90</v>
      </c>
      <c r="X659" s="24">
        <v>-4941.2848846721936</v>
      </c>
      <c r="Y659" s="24">
        <v>-4941.2848846721936</v>
      </c>
      <c r="Z659" s="24">
        <v>-6884.9958000000006</v>
      </c>
      <c r="AA659" s="24">
        <v>-6884.9958000000006</v>
      </c>
      <c r="AB659" s="24">
        <f t="shared" si="82"/>
        <v>-6884.9958000000006</v>
      </c>
      <c r="AC659">
        <v>0.71768887421430139</v>
      </c>
      <c r="AD659">
        <v>0</v>
      </c>
      <c r="AE659" s="22">
        <v>603947</v>
      </c>
      <c r="AF659" s="25">
        <v>4.5600000000000002E-2</v>
      </c>
      <c r="AG659" s="26">
        <v>0</v>
      </c>
      <c r="AH659" s="27">
        <v>1</v>
      </c>
      <c r="AI659" s="27" t="s">
        <v>237</v>
      </c>
      <c r="AJ659" t="s">
        <v>237</v>
      </c>
      <c r="AK659" t="s">
        <v>10</v>
      </c>
    </row>
    <row r="660" spans="1:37" ht="15" hidden="1" customHeight="1" x14ac:dyDescent="0.25">
      <c r="A660">
        <v>200364</v>
      </c>
      <c r="B660" t="s">
        <v>134</v>
      </c>
      <c r="C660" t="s">
        <v>135</v>
      </c>
      <c r="D660">
        <v>384</v>
      </c>
      <c r="E660" t="s">
        <v>12</v>
      </c>
      <c r="F660" t="s">
        <v>21</v>
      </c>
      <c r="G660" t="s">
        <v>20</v>
      </c>
      <c r="H660" t="s">
        <v>16</v>
      </c>
      <c r="J660" s="21">
        <v>49033</v>
      </c>
      <c r="K660" s="21">
        <v>49125</v>
      </c>
      <c r="L660" s="21">
        <v>49125</v>
      </c>
      <c r="M660" s="22">
        <v>503289.09999999002</v>
      </c>
      <c r="N660" t="s">
        <v>10</v>
      </c>
      <c r="O660">
        <v>4.5600000000000002E-2</v>
      </c>
      <c r="P660" t="s">
        <v>11</v>
      </c>
      <c r="R660" s="21">
        <v>49125</v>
      </c>
      <c r="S660" s="21">
        <v>49033</v>
      </c>
      <c r="T660" s="21">
        <v>49125</v>
      </c>
      <c r="U660" s="21">
        <v>49125</v>
      </c>
      <c r="V660" s="23">
        <v>0.25555555555555554</v>
      </c>
      <c r="W660">
        <v>92</v>
      </c>
      <c r="X660" s="24">
        <v>-4177.4207583988609</v>
      </c>
      <c r="Y660" s="24">
        <v>-4177.4207583988609</v>
      </c>
      <c r="Z660" s="24">
        <v>-5864.9956453333334</v>
      </c>
      <c r="AA660" s="24">
        <v>-5864.9956453333334</v>
      </c>
      <c r="AB660" s="24">
        <f t="shared" si="82"/>
        <v>-5864.9956453333334</v>
      </c>
      <c r="AC660">
        <v>0.71226323274813608</v>
      </c>
      <c r="AD660">
        <v>0</v>
      </c>
      <c r="AE660" s="22">
        <v>503289.1</v>
      </c>
      <c r="AF660" s="25">
        <v>4.5600000000000002E-2</v>
      </c>
      <c r="AG660" s="26">
        <v>0</v>
      </c>
      <c r="AH660" s="27">
        <v>1</v>
      </c>
      <c r="AI660" s="27" t="s">
        <v>237</v>
      </c>
      <c r="AJ660" t="s">
        <v>237</v>
      </c>
      <c r="AK660" t="s">
        <v>10</v>
      </c>
    </row>
    <row r="661" spans="1:37" ht="15" hidden="1" customHeight="1" x14ac:dyDescent="0.25">
      <c r="A661">
        <v>200365</v>
      </c>
      <c r="B661" t="s">
        <v>134</v>
      </c>
      <c r="C661" t="s">
        <v>135</v>
      </c>
      <c r="D661">
        <v>384</v>
      </c>
      <c r="E661" t="s">
        <v>12</v>
      </c>
      <c r="F661" t="s">
        <v>21</v>
      </c>
      <c r="G661" t="s">
        <v>20</v>
      </c>
      <c r="H661" t="s">
        <v>16</v>
      </c>
      <c r="J661" s="21">
        <v>49125</v>
      </c>
      <c r="K661" s="21">
        <v>49216</v>
      </c>
      <c r="L661" s="21">
        <v>49216</v>
      </c>
      <c r="M661" s="22">
        <v>402631.19999999</v>
      </c>
      <c r="N661" t="s">
        <v>10</v>
      </c>
      <c r="O661">
        <v>4.5600000000000002E-2</v>
      </c>
      <c r="P661" t="s">
        <v>11</v>
      </c>
      <c r="R661" s="21">
        <v>49216</v>
      </c>
      <c r="S661" s="21">
        <v>49125</v>
      </c>
      <c r="T661" s="21">
        <v>49216</v>
      </c>
      <c r="U661" s="21">
        <v>49216</v>
      </c>
      <c r="V661" s="23">
        <v>0.25277777777777777</v>
      </c>
      <c r="W661">
        <v>91</v>
      </c>
      <c r="X661" s="24">
        <v>-3281.0410290042928</v>
      </c>
      <c r="Y661" s="24">
        <v>-3281.0410290042928</v>
      </c>
      <c r="Z661" s="24">
        <v>-4640.9956320000001</v>
      </c>
      <c r="AA661" s="24">
        <v>-4640.9956320000001</v>
      </c>
      <c r="AB661" s="24">
        <f t="shared" si="82"/>
        <v>-4640.9956320000001</v>
      </c>
      <c r="AC661">
        <v>0.70696921289502579</v>
      </c>
      <c r="AD661">
        <v>0</v>
      </c>
      <c r="AE661" s="22">
        <v>402631.2</v>
      </c>
      <c r="AF661" s="25">
        <v>4.5599999999999995E-2</v>
      </c>
      <c r="AG661" s="26">
        <v>0</v>
      </c>
      <c r="AH661" s="27">
        <v>1</v>
      </c>
      <c r="AI661" s="27" t="s">
        <v>237</v>
      </c>
      <c r="AJ661" t="s">
        <v>237</v>
      </c>
      <c r="AK661" t="s">
        <v>10</v>
      </c>
    </row>
    <row r="662" spans="1:37" ht="15" hidden="1" customHeight="1" x14ac:dyDescent="0.25">
      <c r="A662">
        <v>200366</v>
      </c>
      <c r="B662" t="s">
        <v>134</v>
      </c>
      <c r="C662" t="s">
        <v>135</v>
      </c>
      <c r="D662">
        <v>384</v>
      </c>
      <c r="E662" t="s">
        <v>12</v>
      </c>
      <c r="F662" t="s">
        <v>21</v>
      </c>
      <c r="G662" t="s">
        <v>20</v>
      </c>
      <c r="H662" t="s">
        <v>16</v>
      </c>
      <c r="J662" s="21">
        <v>49216</v>
      </c>
      <c r="K662" s="21">
        <v>49307</v>
      </c>
      <c r="L662" s="21">
        <v>49307</v>
      </c>
      <c r="M662" s="22">
        <v>301973.29999998998</v>
      </c>
      <c r="N662" t="s">
        <v>10</v>
      </c>
      <c r="O662">
        <v>4.5600000000000002E-2</v>
      </c>
      <c r="P662" t="s">
        <v>11</v>
      </c>
      <c r="R662" s="21">
        <v>49307</v>
      </c>
      <c r="S662" s="21">
        <v>49216</v>
      </c>
      <c r="T662" s="21">
        <v>49307</v>
      </c>
      <c r="U662" s="21">
        <v>49307</v>
      </c>
      <c r="V662" s="23">
        <v>0.25277777777777777</v>
      </c>
      <c r="W662">
        <v>91</v>
      </c>
      <c r="X662" s="24">
        <v>-2442.5826566524529</v>
      </c>
      <c r="Y662" s="24">
        <v>-2442.5826566524529</v>
      </c>
      <c r="Z662" s="24">
        <v>-3480.7455713333334</v>
      </c>
      <c r="AA662" s="24">
        <v>-3480.7455713333334</v>
      </c>
      <c r="AB662" s="24">
        <f t="shared" si="82"/>
        <v>-3480.7455713333334</v>
      </c>
      <c r="AC662">
        <v>0.70174122371052761</v>
      </c>
      <c r="AD662">
        <v>0</v>
      </c>
      <c r="AE662" s="22">
        <v>301973.3</v>
      </c>
      <c r="AF662" s="25">
        <v>4.5600000000000009E-2</v>
      </c>
      <c r="AG662" s="26">
        <v>0</v>
      </c>
      <c r="AH662" s="27">
        <v>1</v>
      </c>
      <c r="AI662" s="27" t="s">
        <v>237</v>
      </c>
      <c r="AJ662" t="s">
        <v>237</v>
      </c>
      <c r="AK662" t="s">
        <v>10</v>
      </c>
    </row>
    <row r="663" spans="1:37" ht="15" hidden="1" customHeight="1" x14ac:dyDescent="0.25">
      <c r="A663">
        <v>200367</v>
      </c>
      <c r="B663" t="s">
        <v>134</v>
      </c>
      <c r="C663" t="s">
        <v>135</v>
      </c>
      <c r="D663">
        <v>384</v>
      </c>
      <c r="E663" t="s">
        <v>12</v>
      </c>
      <c r="F663" t="s">
        <v>21</v>
      </c>
      <c r="G663" t="s">
        <v>20</v>
      </c>
      <c r="H663" t="s">
        <v>16</v>
      </c>
      <c r="J663" s="21">
        <v>49307</v>
      </c>
      <c r="K663" s="21">
        <v>49398</v>
      </c>
      <c r="L663" s="21">
        <v>49398</v>
      </c>
      <c r="M663" s="22">
        <v>201315.39999999001</v>
      </c>
      <c r="N663" t="s">
        <v>10</v>
      </c>
      <c r="O663">
        <v>4.5600000000000002E-2</v>
      </c>
      <c r="P663" t="s">
        <v>11</v>
      </c>
      <c r="R663" s="21">
        <v>49398</v>
      </c>
      <c r="S663" s="21">
        <v>49307</v>
      </c>
      <c r="T663" s="21">
        <v>49398</v>
      </c>
      <c r="U663" s="21">
        <v>49398</v>
      </c>
      <c r="V663" s="23">
        <v>0.25277777777777777</v>
      </c>
      <c r="W663">
        <v>91</v>
      </c>
      <c r="X663" s="24">
        <v>-1616.3977661951867</v>
      </c>
      <c r="Y663" s="24">
        <v>-1616.3977661951867</v>
      </c>
      <c r="Z663" s="24">
        <v>-2320.4955106666666</v>
      </c>
      <c r="AA663" s="24">
        <v>-2320.4955106666666</v>
      </c>
      <c r="AB663" s="24">
        <f t="shared" si="82"/>
        <v>-2320.4955106666666</v>
      </c>
      <c r="AC663">
        <v>0.69657439920269604</v>
      </c>
      <c r="AD663">
        <v>0</v>
      </c>
      <c r="AE663" s="22">
        <v>201315.39999999997</v>
      </c>
      <c r="AF663" s="25">
        <v>4.5600000000000002E-2</v>
      </c>
      <c r="AG663" s="26">
        <v>0</v>
      </c>
      <c r="AH663" s="27">
        <v>1</v>
      </c>
      <c r="AI663" s="27" t="s">
        <v>237</v>
      </c>
      <c r="AJ663" t="s">
        <v>237</v>
      </c>
      <c r="AK663" t="s">
        <v>10</v>
      </c>
    </row>
    <row r="664" spans="1:37" ht="15" hidden="1" customHeight="1" x14ac:dyDescent="0.25">
      <c r="A664">
        <v>200368</v>
      </c>
      <c r="B664" t="s">
        <v>134</v>
      </c>
      <c r="C664" t="s">
        <v>135</v>
      </c>
      <c r="D664">
        <v>384</v>
      </c>
      <c r="E664" t="s">
        <v>12</v>
      </c>
      <c r="F664" t="s">
        <v>21</v>
      </c>
      <c r="G664" t="s">
        <v>20</v>
      </c>
      <c r="H664" t="s">
        <v>16</v>
      </c>
      <c r="J664" s="21">
        <v>49398</v>
      </c>
      <c r="K664" s="21">
        <v>49489</v>
      </c>
      <c r="L664" s="21">
        <v>49489</v>
      </c>
      <c r="M664" s="22">
        <v>100657.49999999</v>
      </c>
      <c r="N664" t="s">
        <v>10</v>
      </c>
      <c r="O664">
        <v>4.5600000000000002E-2</v>
      </c>
      <c r="P664" t="s">
        <v>11</v>
      </c>
      <c r="R664" s="21">
        <v>49489</v>
      </c>
      <c r="S664" s="21">
        <v>49398</v>
      </c>
      <c r="T664" s="21">
        <v>49489</v>
      </c>
      <c r="U664" s="21">
        <v>49489</v>
      </c>
      <c r="V664" s="23">
        <v>0.25277777777777777</v>
      </c>
      <c r="W664">
        <v>91</v>
      </c>
      <c r="X664" s="24">
        <v>-802.27534437839165</v>
      </c>
      <c r="Y664" s="24">
        <v>-802.27534437839165</v>
      </c>
      <c r="Z664" s="24">
        <v>-1160.2454499999999</v>
      </c>
      <c r="AA664" s="24">
        <v>-1160.2454499999999</v>
      </c>
      <c r="AB664" s="24">
        <f t="shared" si="82"/>
        <v>-1160.2454499999999</v>
      </c>
      <c r="AC664">
        <v>0.69147036463568268</v>
      </c>
      <c r="AD664">
        <v>0</v>
      </c>
      <c r="AE664" s="22">
        <v>100657.5</v>
      </c>
      <c r="AF664" s="25">
        <v>4.5600000000000009E-2</v>
      </c>
      <c r="AG664" s="26">
        <v>0</v>
      </c>
      <c r="AH664" s="27">
        <v>1</v>
      </c>
      <c r="AI664" s="27" t="s">
        <v>237</v>
      </c>
      <c r="AJ664" t="s">
        <v>237</v>
      </c>
      <c r="AK664" t="s">
        <v>10</v>
      </c>
    </row>
    <row r="665" spans="1:37" ht="15" customHeight="1" x14ac:dyDescent="0.25">
      <c r="A665">
        <v>200399</v>
      </c>
      <c r="B665" t="s">
        <v>136</v>
      </c>
      <c r="C665" t="s">
        <v>135</v>
      </c>
      <c r="D665">
        <v>384</v>
      </c>
      <c r="E665" t="s">
        <v>12</v>
      </c>
      <c r="F665" t="s">
        <v>21</v>
      </c>
      <c r="G665" t="s">
        <v>20</v>
      </c>
      <c r="H665" t="s">
        <v>16</v>
      </c>
      <c r="I665" s="21">
        <v>44923</v>
      </c>
      <c r="J665" s="21">
        <v>44925</v>
      </c>
      <c r="K665" s="21">
        <v>45015</v>
      </c>
      <c r="L665" s="21">
        <v>45015</v>
      </c>
      <c r="M665" s="22">
        <v>5032894.5999999903</v>
      </c>
      <c r="N665" t="s">
        <v>10</v>
      </c>
      <c r="O665" t="s">
        <v>238</v>
      </c>
      <c r="P665" t="s">
        <v>11</v>
      </c>
      <c r="R665" s="21">
        <v>44923</v>
      </c>
      <c r="S665" s="21">
        <v>44925</v>
      </c>
      <c r="T665" s="21">
        <v>45015</v>
      </c>
      <c r="U665" s="21">
        <v>45015</v>
      </c>
      <c r="V665" s="23">
        <v>0.25</v>
      </c>
      <c r="W665">
        <v>90</v>
      </c>
      <c r="X665" s="24">
        <v>52578.452838009616</v>
      </c>
      <c r="Y665" s="24">
        <v>52578.452838009616</v>
      </c>
      <c r="Z665" s="24">
        <v>52870.557773</v>
      </c>
      <c r="AA665" s="24">
        <v>52870.557773</v>
      </c>
      <c r="AB665" s="24">
        <f t="shared" ref="AB665:AB714" si="83">IF(AA665&lt;0,0,AA665)</f>
        <v>52870.557773</v>
      </c>
      <c r="AC665">
        <v>0.99447509261686751</v>
      </c>
      <c r="AD665">
        <v>587.45064192222219</v>
      </c>
      <c r="AE665" s="22">
        <v>5032894.5999999996</v>
      </c>
      <c r="AF665" s="25">
        <v>4.2020000000000002E-2</v>
      </c>
      <c r="AG665" s="26">
        <v>0</v>
      </c>
      <c r="AH665" s="27">
        <v>1</v>
      </c>
      <c r="AI665" s="27" t="s">
        <v>237</v>
      </c>
      <c r="AJ665" t="s">
        <v>237</v>
      </c>
      <c r="AK665" t="s">
        <v>10</v>
      </c>
    </row>
    <row r="666" spans="1:37" ht="15" customHeight="1" x14ac:dyDescent="0.25">
      <c r="A666">
        <v>200400</v>
      </c>
      <c r="B666" t="s">
        <v>136</v>
      </c>
      <c r="C666" t="s">
        <v>135</v>
      </c>
      <c r="D666">
        <v>384</v>
      </c>
      <c r="E666" t="s">
        <v>12</v>
      </c>
      <c r="F666" t="s">
        <v>21</v>
      </c>
      <c r="G666" t="s">
        <v>20</v>
      </c>
      <c r="H666" t="s">
        <v>16</v>
      </c>
      <c r="I666" s="21">
        <v>45013</v>
      </c>
      <c r="J666" s="21">
        <v>45015</v>
      </c>
      <c r="K666" s="21">
        <v>45107</v>
      </c>
      <c r="L666" s="21">
        <v>45107</v>
      </c>
      <c r="M666" s="22">
        <v>4932236.6999999899</v>
      </c>
      <c r="N666" t="s">
        <v>10</v>
      </c>
      <c r="O666" t="s">
        <v>238</v>
      </c>
      <c r="P666" t="s">
        <v>11</v>
      </c>
      <c r="R666" s="21">
        <v>45013</v>
      </c>
      <c r="S666" s="21">
        <v>45015</v>
      </c>
      <c r="T666" s="21">
        <v>45107</v>
      </c>
      <c r="U666" s="21">
        <v>45107</v>
      </c>
      <c r="V666" s="23">
        <v>0.25555555555555554</v>
      </c>
      <c r="W666">
        <v>92</v>
      </c>
      <c r="X666" s="24">
        <v>63662.245789172812</v>
      </c>
      <c r="Y666" s="24">
        <v>63662.245789172812</v>
      </c>
      <c r="Z666" s="24">
        <v>64513.644626262459</v>
      </c>
      <c r="AA666" s="24">
        <v>64513.644626262459</v>
      </c>
      <c r="AB666" s="24">
        <f t="shared" si="83"/>
        <v>64513.644626262459</v>
      </c>
      <c r="AC666">
        <v>0.98680280982384527</v>
      </c>
      <c r="AD666">
        <v>0</v>
      </c>
      <c r="AE666" s="22">
        <v>4932236.7</v>
      </c>
      <c r="AF666" s="25">
        <v>5.1182599643613158E-2</v>
      </c>
      <c r="AG666" s="26">
        <v>0</v>
      </c>
      <c r="AH666" s="27">
        <v>1</v>
      </c>
      <c r="AI666" s="27" t="s">
        <v>237</v>
      </c>
      <c r="AJ666" t="s">
        <v>237</v>
      </c>
      <c r="AK666" t="s">
        <v>10</v>
      </c>
    </row>
    <row r="667" spans="1:37" ht="15" customHeight="1" x14ac:dyDescent="0.25">
      <c r="A667">
        <v>200401</v>
      </c>
      <c r="B667" t="s">
        <v>136</v>
      </c>
      <c r="C667" t="s">
        <v>135</v>
      </c>
      <c r="D667">
        <v>384</v>
      </c>
      <c r="E667" t="s">
        <v>12</v>
      </c>
      <c r="F667" t="s">
        <v>21</v>
      </c>
      <c r="G667" t="s">
        <v>20</v>
      </c>
      <c r="H667" t="s">
        <v>16</v>
      </c>
      <c r="I667" s="21">
        <v>45105</v>
      </c>
      <c r="J667" s="21">
        <v>45107</v>
      </c>
      <c r="K667" s="21">
        <v>45198</v>
      </c>
      <c r="L667" s="21">
        <v>45198</v>
      </c>
      <c r="M667" s="22">
        <v>4831578.7999999896</v>
      </c>
      <c r="N667" t="s">
        <v>10</v>
      </c>
      <c r="O667" t="s">
        <v>238</v>
      </c>
      <c r="P667" t="s">
        <v>11</v>
      </c>
      <c r="R667" s="21">
        <v>45105</v>
      </c>
      <c r="S667" s="21">
        <v>45107</v>
      </c>
      <c r="T667" s="21">
        <v>45198</v>
      </c>
      <c r="U667" s="21">
        <v>45198</v>
      </c>
      <c r="V667" s="23">
        <v>0.25277777777777777</v>
      </c>
      <c r="W667">
        <v>91</v>
      </c>
      <c r="X667" s="24">
        <v>66774.791614506656</v>
      </c>
      <c r="Y667" s="24">
        <v>66774.791614506656</v>
      </c>
      <c r="Z667" s="24">
        <v>68261.956493531761</v>
      </c>
      <c r="AA667" s="24">
        <v>68261.956493531761</v>
      </c>
      <c r="AB667" s="24">
        <f t="shared" si="83"/>
        <v>68261.956493531761</v>
      </c>
      <c r="AC667">
        <v>0.97821385504580394</v>
      </c>
      <c r="AD667">
        <v>0</v>
      </c>
      <c r="AE667" s="22">
        <v>4831578.8</v>
      </c>
      <c r="AF667" s="25">
        <v>5.5892144491976797E-2</v>
      </c>
      <c r="AG667" s="26">
        <v>0</v>
      </c>
      <c r="AH667" s="27">
        <v>1</v>
      </c>
      <c r="AI667" s="27" t="s">
        <v>237</v>
      </c>
      <c r="AJ667" t="s">
        <v>237</v>
      </c>
      <c r="AK667" t="s">
        <v>10</v>
      </c>
    </row>
    <row r="668" spans="1:37" ht="15" customHeight="1" x14ac:dyDescent="0.25">
      <c r="A668">
        <v>200402</v>
      </c>
      <c r="B668" t="s">
        <v>136</v>
      </c>
      <c r="C668" t="s">
        <v>135</v>
      </c>
      <c r="D668">
        <v>384</v>
      </c>
      <c r="E668" t="s">
        <v>12</v>
      </c>
      <c r="F668" t="s">
        <v>21</v>
      </c>
      <c r="G668" t="s">
        <v>20</v>
      </c>
      <c r="H668" t="s">
        <v>16</v>
      </c>
      <c r="I668" s="21">
        <v>45196</v>
      </c>
      <c r="J668" s="21">
        <v>45198</v>
      </c>
      <c r="K668" s="21">
        <v>45289</v>
      </c>
      <c r="L668" s="21">
        <v>45289</v>
      </c>
      <c r="M668" s="22">
        <v>4730920.8999999901</v>
      </c>
      <c r="N668" t="s">
        <v>10</v>
      </c>
      <c r="O668" t="s">
        <v>238</v>
      </c>
      <c r="P668" t="s">
        <v>11</v>
      </c>
      <c r="R668" s="21">
        <v>45196</v>
      </c>
      <c r="S668" s="21">
        <v>45198</v>
      </c>
      <c r="T668" s="21">
        <v>45289</v>
      </c>
      <c r="U668" s="21">
        <v>45289</v>
      </c>
      <c r="V668" s="23">
        <v>0.25277777777777777</v>
      </c>
      <c r="W668">
        <v>91</v>
      </c>
      <c r="X668" s="24">
        <v>65691.386458892783</v>
      </c>
      <c r="Y668" s="24">
        <v>65691.386458892783</v>
      </c>
      <c r="Z668" s="24">
        <v>67748.110198597933</v>
      </c>
      <c r="AA668" s="24">
        <v>67748.110198597933</v>
      </c>
      <c r="AB668" s="24">
        <f t="shared" si="83"/>
        <v>67748.110198597933</v>
      </c>
      <c r="AC668">
        <v>0.96964160721714543</v>
      </c>
      <c r="AD668">
        <v>0</v>
      </c>
      <c r="AE668" s="22">
        <v>4730920.9000000004</v>
      </c>
      <c r="AF668" s="25">
        <v>5.6651655681785595E-2</v>
      </c>
      <c r="AG668" s="26">
        <v>0</v>
      </c>
      <c r="AH668" s="27">
        <v>1</v>
      </c>
      <c r="AI668" s="27" t="s">
        <v>237</v>
      </c>
      <c r="AJ668" t="s">
        <v>237</v>
      </c>
      <c r="AK668" t="s">
        <v>10</v>
      </c>
    </row>
    <row r="669" spans="1:37" ht="15" customHeight="1" x14ac:dyDescent="0.25">
      <c r="A669">
        <v>200403</v>
      </c>
      <c r="B669" t="s">
        <v>136</v>
      </c>
      <c r="C669" t="s">
        <v>135</v>
      </c>
      <c r="D669">
        <v>384</v>
      </c>
      <c r="E669" t="s">
        <v>12</v>
      </c>
      <c r="F669" t="s">
        <v>21</v>
      </c>
      <c r="G669" t="s">
        <v>20</v>
      </c>
      <c r="H669" t="s">
        <v>16</v>
      </c>
      <c r="I669" s="21">
        <v>45287</v>
      </c>
      <c r="J669" s="21">
        <v>45289</v>
      </c>
      <c r="K669" s="21">
        <v>45380</v>
      </c>
      <c r="L669" s="21">
        <v>45380</v>
      </c>
      <c r="M669" s="22">
        <v>4630262.9999999898</v>
      </c>
      <c r="N669" t="s">
        <v>10</v>
      </c>
      <c r="O669" t="s">
        <v>238</v>
      </c>
      <c r="P669" t="s">
        <v>11</v>
      </c>
      <c r="R669" s="21">
        <v>45287</v>
      </c>
      <c r="S669" s="21">
        <v>45289</v>
      </c>
      <c r="T669" s="21">
        <v>45380</v>
      </c>
      <c r="U669" s="21">
        <v>45380</v>
      </c>
      <c r="V669" s="23">
        <v>0.25277777777777777</v>
      </c>
      <c r="W669">
        <v>91</v>
      </c>
      <c r="X669" s="24">
        <v>62805.23903961062</v>
      </c>
      <c r="Y669" s="24">
        <v>62805.23903961062</v>
      </c>
      <c r="Z669" s="24">
        <v>65330.719025408587</v>
      </c>
      <c r="AA669" s="24">
        <v>65330.719025408587</v>
      </c>
      <c r="AB669" s="24">
        <f t="shared" si="83"/>
        <v>65330.719025408587</v>
      </c>
      <c r="AC669">
        <v>0.96134314724416625</v>
      </c>
      <c r="AD669">
        <v>0</v>
      </c>
      <c r="AE669" s="22">
        <v>4630263</v>
      </c>
      <c r="AF669" s="25">
        <v>5.5817822042608281E-2</v>
      </c>
      <c r="AG669" s="26">
        <v>0</v>
      </c>
      <c r="AH669" s="27">
        <v>1</v>
      </c>
      <c r="AI669" s="27" t="s">
        <v>237</v>
      </c>
      <c r="AJ669" t="s">
        <v>237</v>
      </c>
      <c r="AK669" t="s">
        <v>10</v>
      </c>
    </row>
    <row r="670" spans="1:37" ht="15" customHeight="1" x14ac:dyDescent="0.25">
      <c r="A670">
        <v>200404</v>
      </c>
      <c r="B670" t="s">
        <v>136</v>
      </c>
      <c r="C670" t="s">
        <v>135</v>
      </c>
      <c r="D670">
        <v>384</v>
      </c>
      <c r="E670" t="s">
        <v>12</v>
      </c>
      <c r="F670" t="s">
        <v>21</v>
      </c>
      <c r="G670" t="s">
        <v>20</v>
      </c>
      <c r="H670" t="s">
        <v>16</v>
      </c>
      <c r="I670" s="21">
        <v>45378</v>
      </c>
      <c r="J670" s="21">
        <v>45380</v>
      </c>
      <c r="K670" s="21">
        <v>45471</v>
      </c>
      <c r="L670" s="21">
        <v>45471</v>
      </c>
      <c r="M670" s="22">
        <v>4529605.0999999903</v>
      </c>
      <c r="N670" t="s">
        <v>10</v>
      </c>
      <c r="O670" t="s">
        <v>238</v>
      </c>
      <c r="P670" t="s">
        <v>11</v>
      </c>
      <c r="R670" s="21">
        <v>45378</v>
      </c>
      <c r="S670" s="21">
        <v>45380</v>
      </c>
      <c r="T670" s="21">
        <v>45471</v>
      </c>
      <c r="U670" s="21">
        <v>45471</v>
      </c>
      <c r="V670" s="23">
        <v>0.25277777777777777</v>
      </c>
      <c r="W670">
        <v>91</v>
      </c>
      <c r="X670" s="24">
        <v>59260.147536237018</v>
      </c>
      <c r="Y670" s="24">
        <v>59260.147536237018</v>
      </c>
      <c r="Z670" s="24">
        <v>62150.971684778429</v>
      </c>
      <c r="AA670" s="24">
        <v>62150.971684778429</v>
      </c>
      <c r="AB670" s="24">
        <f t="shared" si="83"/>
        <v>62150.971684778429</v>
      </c>
      <c r="AC670">
        <v>0.95348706431810448</v>
      </c>
      <c r="AD670">
        <v>0</v>
      </c>
      <c r="AE670" s="22">
        <v>4529605.0999999996</v>
      </c>
      <c r="AF670" s="25">
        <v>5.4281106292428619E-2</v>
      </c>
      <c r="AG670" s="26">
        <v>0</v>
      </c>
      <c r="AH670" s="27">
        <v>1</v>
      </c>
      <c r="AI670" s="27" t="s">
        <v>237</v>
      </c>
      <c r="AJ670" t="s">
        <v>237</v>
      </c>
      <c r="AK670" t="s">
        <v>10</v>
      </c>
    </row>
    <row r="671" spans="1:37" ht="15" customHeight="1" x14ac:dyDescent="0.25">
      <c r="A671">
        <v>200405</v>
      </c>
      <c r="B671" t="s">
        <v>136</v>
      </c>
      <c r="C671" t="s">
        <v>135</v>
      </c>
      <c r="D671">
        <v>384</v>
      </c>
      <c r="E671" t="s">
        <v>12</v>
      </c>
      <c r="F671" t="s">
        <v>21</v>
      </c>
      <c r="G671" t="s">
        <v>20</v>
      </c>
      <c r="H671" t="s">
        <v>16</v>
      </c>
      <c r="I671" s="21">
        <v>45469</v>
      </c>
      <c r="J671" s="21">
        <v>45471</v>
      </c>
      <c r="K671" s="21">
        <v>45565</v>
      </c>
      <c r="L671" s="21">
        <v>45565</v>
      </c>
      <c r="M671" s="22">
        <v>4428947.1999999899</v>
      </c>
      <c r="N671" t="s">
        <v>10</v>
      </c>
      <c r="O671" t="s">
        <v>238</v>
      </c>
      <c r="P671" t="s">
        <v>11</v>
      </c>
      <c r="R671" s="21">
        <v>45469</v>
      </c>
      <c r="S671" s="21">
        <v>45471</v>
      </c>
      <c r="T671" s="21">
        <v>45565</v>
      </c>
      <c r="U671" s="21">
        <v>45565</v>
      </c>
      <c r="V671" s="23">
        <v>0.26111111111111113</v>
      </c>
      <c r="W671">
        <v>94</v>
      </c>
      <c r="X671" s="24">
        <v>57670.549579304396</v>
      </c>
      <c r="Y671" s="24">
        <v>57670.549579304396</v>
      </c>
      <c r="Z671" s="24">
        <v>60966.515055368269</v>
      </c>
      <c r="AA671" s="24">
        <v>60966.515055368269</v>
      </c>
      <c r="AB671" s="24">
        <f t="shared" si="83"/>
        <v>60966.515055368269</v>
      </c>
      <c r="AC671">
        <v>0.94593810269341194</v>
      </c>
      <c r="AD671">
        <v>0</v>
      </c>
      <c r="AE671" s="22">
        <v>4428947.2</v>
      </c>
      <c r="AF671" s="25">
        <v>5.2718799868084337E-2</v>
      </c>
      <c r="AG671" s="26">
        <v>0</v>
      </c>
      <c r="AH671" s="27">
        <v>1</v>
      </c>
      <c r="AI671" s="27" t="s">
        <v>237</v>
      </c>
      <c r="AJ671" t="s">
        <v>237</v>
      </c>
      <c r="AK671" t="s">
        <v>10</v>
      </c>
    </row>
    <row r="672" spans="1:37" ht="15" customHeight="1" x14ac:dyDescent="0.25">
      <c r="A672">
        <v>200406</v>
      </c>
      <c r="B672" t="s">
        <v>136</v>
      </c>
      <c r="C672" t="s">
        <v>135</v>
      </c>
      <c r="D672">
        <v>384</v>
      </c>
      <c r="E672" t="s">
        <v>12</v>
      </c>
      <c r="F672" t="s">
        <v>21</v>
      </c>
      <c r="G672" t="s">
        <v>20</v>
      </c>
      <c r="H672" t="s">
        <v>16</v>
      </c>
      <c r="I672" s="21">
        <v>45561</v>
      </c>
      <c r="J672" s="21">
        <v>45565</v>
      </c>
      <c r="K672" s="21">
        <v>45656</v>
      </c>
      <c r="L672" s="21">
        <v>45656</v>
      </c>
      <c r="M672" s="22">
        <v>4328289.2999999896</v>
      </c>
      <c r="N672" t="s">
        <v>10</v>
      </c>
      <c r="O672" t="s">
        <v>238</v>
      </c>
      <c r="P672" t="s">
        <v>11</v>
      </c>
      <c r="R672" s="21">
        <v>45561</v>
      </c>
      <c r="S672" s="21">
        <v>45565</v>
      </c>
      <c r="T672" s="21">
        <v>45656</v>
      </c>
      <c r="U672" s="21">
        <v>45656</v>
      </c>
      <c r="V672" s="23">
        <v>0.25277777777777777</v>
      </c>
      <c r="W672">
        <v>91</v>
      </c>
      <c r="X672" s="24">
        <v>52758.042941274085</v>
      </c>
      <c r="Y672" s="24">
        <v>52758.042941274085</v>
      </c>
      <c r="Z672" s="24">
        <v>56183.445749709252</v>
      </c>
      <c r="AA672" s="24">
        <v>56183.445749709252</v>
      </c>
      <c r="AB672" s="24">
        <f t="shared" si="83"/>
        <v>56183.445749709252</v>
      </c>
      <c r="AC672">
        <v>0.93903181332638552</v>
      </c>
      <c r="AD672">
        <v>0</v>
      </c>
      <c r="AE672" s="22">
        <v>4328289.3</v>
      </c>
      <c r="AF672" s="25">
        <v>5.135150762400767E-2</v>
      </c>
      <c r="AG672" s="26">
        <v>0</v>
      </c>
      <c r="AH672" s="27">
        <v>1</v>
      </c>
      <c r="AI672" s="27" t="s">
        <v>237</v>
      </c>
      <c r="AJ672" t="s">
        <v>237</v>
      </c>
      <c r="AK672" t="s">
        <v>10</v>
      </c>
    </row>
    <row r="673" spans="1:37" ht="15" customHeight="1" x14ac:dyDescent="0.25">
      <c r="A673">
        <v>200407</v>
      </c>
      <c r="B673" t="s">
        <v>136</v>
      </c>
      <c r="C673" t="s">
        <v>135</v>
      </c>
      <c r="D673">
        <v>384</v>
      </c>
      <c r="E673" t="s">
        <v>12</v>
      </c>
      <c r="F673" t="s">
        <v>21</v>
      </c>
      <c r="G673" t="s">
        <v>20</v>
      </c>
      <c r="H673" t="s">
        <v>16</v>
      </c>
      <c r="I673" s="21">
        <v>45652</v>
      </c>
      <c r="J673" s="21">
        <v>45656</v>
      </c>
      <c r="K673" s="21">
        <v>45747</v>
      </c>
      <c r="L673" s="21">
        <v>45747</v>
      </c>
      <c r="M673" s="22">
        <v>4227631.3999999901</v>
      </c>
      <c r="N673" t="s">
        <v>10</v>
      </c>
      <c r="O673" t="s">
        <v>238</v>
      </c>
      <c r="P673" t="s">
        <v>11</v>
      </c>
      <c r="R673" s="21">
        <v>45652</v>
      </c>
      <c r="S673" s="21">
        <v>45656</v>
      </c>
      <c r="T673" s="21">
        <v>45747</v>
      </c>
      <c r="U673" s="21">
        <v>45747</v>
      </c>
      <c r="V673" s="23">
        <v>0.25277777777777777</v>
      </c>
      <c r="W673">
        <v>91</v>
      </c>
      <c r="X673" s="24">
        <v>50151.374946182958</v>
      </c>
      <c r="Y673" s="24">
        <v>50151.374946182958</v>
      </c>
      <c r="Z673" s="24">
        <v>53791.417343999397</v>
      </c>
      <c r="AA673" s="24">
        <v>53791.417343999397</v>
      </c>
      <c r="AB673" s="24">
        <f t="shared" si="83"/>
        <v>53791.417343999397</v>
      </c>
      <c r="AC673">
        <v>0.93233042411695255</v>
      </c>
      <c r="AD673">
        <v>0</v>
      </c>
      <c r="AE673" s="22">
        <v>4227631.4000000004</v>
      </c>
      <c r="AF673" s="25">
        <v>5.0335800673343201E-2</v>
      </c>
      <c r="AG673" s="26">
        <v>0</v>
      </c>
      <c r="AH673" s="27">
        <v>1</v>
      </c>
      <c r="AI673" s="27" t="s">
        <v>237</v>
      </c>
      <c r="AJ673" t="s">
        <v>237</v>
      </c>
      <c r="AK673" t="s">
        <v>10</v>
      </c>
    </row>
    <row r="674" spans="1:37" ht="15" customHeight="1" x14ac:dyDescent="0.25">
      <c r="A674">
        <v>200408</v>
      </c>
      <c r="B674" t="s">
        <v>136</v>
      </c>
      <c r="C674" t="s">
        <v>135</v>
      </c>
      <c r="D674">
        <v>384</v>
      </c>
      <c r="E674" t="s">
        <v>12</v>
      </c>
      <c r="F674" t="s">
        <v>21</v>
      </c>
      <c r="G674" t="s">
        <v>20</v>
      </c>
      <c r="H674" t="s">
        <v>16</v>
      </c>
      <c r="I674" s="21">
        <v>45743</v>
      </c>
      <c r="J674" s="21">
        <v>45747</v>
      </c>
      <c r="K674" s="21">
        <v>45838</v>
      </c>
      <c r="L674" s="21">
        <v>45838</v>
      </c>
      <c r="M674" s="22">
        <v>4126973.4999999902</v>
      </c>
      <c r="N674" t="s">
        <v>10</v>
      </c>
      <c r="O674" t="s">
        <v>238</v>
      </c>
      <c r="P674" t="s">
        <v>11</v>
      </c>
      <c r="R674" s="21">
        <v>45743</v>
      </c>
      <c r="S674" s="21">
        <v>45747</v>
      </c>
      <c r="T674" s="21">
        <v>45838</v>
      </c>
      <c r="U674" s="21">
        <v>45838</v>
      </c>
      <c r="V674" s="23">
        <v>0.25277777777777777</v>
      </c>
      <c r="W674">
        <v>91</v>
      </c>
      <c r="X674" s="24">
        <v>48095.423392146746</v>
      </c>
      <c r="Y674" s="24">
        <v>48095.423392146746</v>
      </c>
      <c r="Z674" s="24">
        <v>51951.702445353578</v>
      </c>
      <c r="AA674" s="24">
        <v>51951.702445353578</v>
      </c>
      <c r="AB674" s="24">
        <f t="shared" si="83"/>
        <v>51951.702445353578</v>
      </c>
      <c r="AC674">
        <v>0.92577184439214222</v>
      </c>
      <c r="AD674">
        <v>0</v>
      </c>
      <c r="AE674" s="22">
        <v>4126973.5</v>
      </c>
      <c r="AF674" s="25">
        <v>4.9799985016897988E-2</v>
      </c>
      <c r="AG674" s="26">
        <v>0</v>
      </c>
      <c r="AH674" s="27">
        <v>1</v>
      </c>
      <c r="AI674" s="27" t="s">
        <v>237</v>
      </c>
      <c r="AJ674" t="s">
        <v>237</v>
      </c>
      <c r="AK674" t="s">
        <v>10</v>
      </c>
    </row>
    <row r="675" spans="1:37" ht="15" customHeight="1" x14ac:dyDescent="0.25">
      <c r="A675">
        <v>200409</v>
      </c>
      <c r="B675" t="s">
        <v>136</v>
      </c>
      <c r="C675" t="s">
        <v>135</v>
      </c>
      <c r="D675">
        <v>384</v>
      </c>
      <c r="E675" t="s">
        <v>12</v>
      </c>
      <c r="F675" t="s">
        <v>21</v>
      </c>
      <c r="G675" t="s">
        <v>20</v>
      </c>
      <c r="H675" t="s">
        <v>16</v>
      </c>
      <c r="I675" s="21">
        <v>45834</v>
      </c>
      <c r="J675" s="21">
        <v>45838</v>
      </c>
      <c r="K675" s="21">
        <v>45930</v>
      </c>
      <c r="L675" s="21">
        <v>45930</v>
      </c>
      <c r="M675" s="22">
        <v>4026315.5999999898</v>
      </c>
      <c r="N675" t="s">
        <v>10</v>
      </c>
      <c r="O675" t="s">
        <v>238</v>
      </c>
      <c r="P675" t="s">
        <v>11</v>
      </c>
      <c r="R675" s="21">
        <v>45834</v>
      </c>
      <c r="S675" s="21">
        <v>45838</v>
      </c>
      <c r="T675" s="21">
        <v>45930</v>
      </c>
      <c r="U675" s="21">
        <v>45930</v>
      </c>
      <c r="V675" s="23">
        <v>0.25555555555555554</v>
      </c>
      <c r="W675">
        <v>92</v>
      </c>
      <c r="X675" s="24">
        <v>46814.085842765999</v>
      </c>
      <c r="Y675" s="24">
        <v>46814.085842765999</v>
      </c>
      <c r="Z675" s="24">
        <v>50925.648772455861</v>
      </c>
      <c r="AA675" s="24">
        <v>50925.648772455861</v>
      </c>
      <c r="AB675" s="24">
        <f t="shared" si="83"/>
        <v>50925.648772455861</v>
      </c>
      <c r="AC675">
        <v>0.91926341580720949</v>
      </c>
      <c r="AD675">
        <v>0</v>
      </c>
      <c r="AE675" s="22">
        <v>4026315.6</v>
      </c>
      <c r="AF675" s="25">
        <v>4.9492960215354716E-2</v>
      </c>
      <c r="AG675" s="26">
        <v>0</v>
      </c>
      <c r="AH675" s="27">
        <v>1</v>
      </c>
      <c r="AI675" s="27" t="s">
        <v>237</v>
      </c>
      <c r="AJ675" t="s">
        <v>237</v>
      </c>
      <c r="AK675" t="s">
        <v>10</v>
      </c>
    </row>
    <row r="676" spans="1:37" ht="15" customHeight="1" x14ac:dyDescent="0.25">
      <c r="A676">
        <v>200410</v>
      </c>
      <c r="B676" t="s">
        <v>136</v>
      </c>
      <c r="C676" t="s">
        <v>135</v>
      </c>
      <c r="D676">
        <v>384</v>
      </c>
      <c r="E676" t="s">
        <v>12</v>
      </c>
      <c r="F676" t="s">
        <v>21</v>
      </c>
      <c r="G676" t="s">
        <v>20</v>
      </c>
      <c r="H676" t="s">
        <v>16</v>
      </c>
      <c r="I676" s="21">
        <v>45926</v>
      </c>
      <c r="J676" s="21">
        <v>45930</v>
      </c>
      <c r="K676" s="21">
        <v>46021</v>
      </c>
      <c r="L676" s="21">
        <v>46021</v>
      </c>
      <c r="M676" s="22">
        <v>3925657.6999999899</v>
      </c>
      <c r="N676" t="s">
        <v>10</v>
      </c>
      <c r="O676" t="s">
        <v>238</v>
      </c>
      <c r="P676" t="s">
        <v>11</v>
      </c>
      <c r="R676" s="21">
        <v>45926</v>
      </c>
      <c r="S676" s="21">
        <v>45930</v>
      </c>
      <c r="T676" s="21">
        <v>46021</v>
      </c>
      <c r="U676" s="21">
        <v>46021</v>
      </c>
      <c r="V676" s="23">
        <v>0.25277777777777777</v>
      </c>
      <c r="W676">
        <v>91</v>
      </c>
      <c r="X676" s="24">
        <v>44723.575244698332</v>
      </c>
      <c r="Y676" s="24">
        <v>44723.575244698332</v>
      </c>
      <c r="Z676" s="24">
        <v>48989.377125503641</v>
      </c>
      <c r="AA676" s="24">
        <v>48989.377125503641</v>
      </c>
      <c r="AB676" s="24">
        <f t="shared" si="83"/>
        <v>48989.377125503641</v>
      </c>
      <c r="AC676">
        <v>0.91292394124797815</v>
      </c>
      <c r="AD676">
        <v>0</v>
      </c>
      <c r="AE676" s="22">
        <v>3925657.7</v>
      </c>
      <c r="AF676" s="25">
        <v>4.9368575688019542E-2</v>
      </c>
      <c r="AG676" s="26">
        <v>0</v>
      </c>
      <c r="AH676" s="27">
        <v>1</v>
      </c>
      <c r="AI676" s="27" t="s">
        <v>237</v>
      </c>
      <c r="AJ676" t="s">
        <v>237</v>
      </c>
      <c r="AK676" t="s">
        <v>10</v>
      </c>
    </row>
    <row r="677" spans="1:37" ht="15" customHeight="1" x14ac:dyDescent="0.25">
      <c r="A677">
        <v>200411</v>
      </c>
      <c r="B677" t="s">
        <v>136</v>
      </c>
      <c r="C677" t="s">
        <v>135</v>
      </c>
      <c r="D677">
        <v>384</v>
      </c>
      <c r="E677" t="s">
        <v>12</v>
      </c>
      <c r="F677" t="s">
        <v>21</v>
      </c>
      <c r="G677" t="s">
        <v>20</v>
      </c>
      <c r="H677" t="s">
        <v>16</v>
      </c>
      <c r="I677" s="21">
        <v>46017</v>
      </c>
      <c r="J677" s="21">
        <v>46021</v>
      </c>
      <c r="K677" s="21">
        <v>46111</v>
      </c>
      <c r="L677" s="21">
        <v>46111</v>
      </c>
      <c r="M677" s="22">
        <v>3824999.79999999</v>
      </c>
      <c r="N677" t="s">
        <v>10</v>
      </c>
      <c r="O677" t="s">
        <v>238</v>
      </c>
      <c r="P677" t="s">
        <v>11</v>
      </c>
      <c r="R677" s="21">
        <v>46017</v>
      </c>
      <c r="S677" s="21">
        <v>46021</v>
      </c>
      <c r="T677" s="21">
        <v>46111</v>
      </c>
      <c r="U677" s="21">
        <v>46111</v>
      </c>
      <c r="V677" s="23">
        <v>0.25</v>
      </c>
      <c r="W677">
        <v>90</v>
      </c>
      <c r="X677" s="24">
        <v>42845.464246243057</v>
      </c>
      <c r="Y677" s="24">
        <v>42845.464246243057</v>
      </c>
      <c r="Z677" s="24">
        <v>47252.833265060632</v>
      </c>
      <c r="AA677" s="24">
        <v>47252.833265060632</v>
      </c>
      <c r="AB677" s="24">
        <f t="shared" si="83"/>
        <v>47252.833265060632</v>
      </c>
      <c r="AC677">
        <v>0.90672794170680049</v>
      </c>
      <c r="AD677">
        <v>0</v>
      </c>
      <c r="AE677" s="22">
        <v>3824999.8</v>
      </c>
      <c r="AF677" s="25">
        <v>4.9414730181225767E-2</v>
      </c>
      <c r="AG677" s="26">
        <v>0</v>
      </c>
      <c r="AH677" s="27">
        <v>1</v>
      </c>
      <c r="AI677" s="27" t="s">
        <v>237</v>
      </c>
      <c r="AJ677" t="s">
        <v>237</v>
      </c>
      <c r="AK677" t="s">
        <v>10</v>
      </c>
    </row>
    <row r="678" spans="1:37" ht="15" customHeight="1" x14ac:dyDescent="0.25">
      <c r="A678">
        <v>200412</v>
      </c>
      <c r="B678" t="s">
        <v>136</v>
      </c>
      <c r="C678" t="s">
        <v>135</v>
      </c>
      <c r="D678">
        <v>384</v>
      </c>
      <c r="E678" t="s">
        <v>12</v>
      </c>
      <c r="F678" t="s">
        <v>21</v>
      </c>
      <c r="G678" t="s">
        <v>20</v>
      </c>
      <c r="H678" t="s">
        <v>16</v>
      </c>
      <c r="I678" s="21">
        <v>46107</v>
      </c>
      <c r="J678" s="21">
        <v>46111</v>
      </c>
      <c r="K678" s="21">
        <v>46203</v>
      </c>
      <c r="L678" s="21">
        <v>46203</v>
      </c>
      <c r="M678" s="22">
        <v>3724341.8999999901</v>
      </c>
      <c r="N678" t="s">
        <v>10</v>
      </c>
      <c r="O678" t="s">
        <v>238</v>
      </c>
      <c r="P678" t="s">
        <v>11</v>
      </c>
      <c r="R678" s="21">
        <v>46107</v>
      </c>
      <c r="S678" s="21">
        <v>46111</v>
      </c>
      <c r="T678" s="21">
        <v>46203</v>
      </c>
      <c r="U678" s="21">
        <v>46203</v>
      </c>
      <c r="V678" s="23">
        <v>0.25555555555555554</v>
      </c>
      <c r="W678">
        <v>92</v>
      </c>
      <c r="X678" s="24">
        <v>42461.70460888755</v>
      </c>
      <c r="Y678" s="24">
        <v>42461.70460888755</v>
      </c>
      <c r="Z678" s="24">
        <v>47156.279735431905</v>
      </c>
      <c r="AA678" s="24">
        <v>47156.279735431905</v>
      </c>
      <c r="AB678" s="24">
        <f t="shared" si="83"/>
        <v>47156.279735431905</v>
      </c>
      <c r="AC678">
        <v>0.90044644842886146</v>
      </c>
      <c r="AD678">
        <v>0</v>
      </c>
      <c r="AE678" s="22">
        <v>3724341.9</v>
      </c>
      <c r="AF678" s="25">
        <v>4.9545551357080574E-2</v>
      </c>
      <c r="AG678" s="26">
        <v>0</v>
      </c>
      <c r="AH678" s="27">
        <v>1</v>
      </c>
      <c r="AI678" s="27" t="s">
        <v>237</v>
      </c>
      <c r="AJ678" t="s">
        <v>237</v>
      </c>
      <c r="AK678" t="s">
        <v>10</v>
      </c>
    </row>
    <row r="679" spans="1:37" ht="15" customHeight="1" x14ac:dyDescent="0.25">
      <c r="A679">
        <v>200413</v>
      </c>
      <c r="B679" t="s">
        <v>136</v>
      </c>
      <c r="C679" t="s">
        <v>135</v>
      </c>
      <c r="D679">
        <v>384</v>
      </c>
      <c r="E679" t="s">
        <v>12</v>
      </c>
      <c r="F679" t="s">
        <v>21</v>
      </c>
      <c r="G679" t="s">
        <v>20</v>
      </c>
      <c r="H679" t="s">
        <v>16</v>
      </c>
      <c r="I679" s="21">
        <v>46199</v>
      </c>
      <c r="J679" s="21">
        <v>46203</v>
      </c>
      <c r="K679" s="21">
        <v>46295</v>
      </c>
      <c r="L679" s="21">
        <v>46295</v>
      </c>
      <c r="M679" s="22">
        <v>3623683.9999999902</v>
      </c>
      <c r="N679" t="s">
        <v>10</v>
      </c>
      <c r="O679" t="s">
        <v>238</v>
      </c>
      <c r="P679" t="s">
        <v>11</v>
      </c>
      <c r="R679" s="21">
        <v>46199</v>
      </c>
      <c r="S679" s="21">
        <v>46203</v>
      </c>
      <c r="T679" s="21">
        <v>46295</v>
      </c>
      <c r="U679" s="21">
        <v>46295</v>
      </c>
      <c r="V679" s="23">
        <v>0.25555555555555554</v>
      </c>
      <c r="W679">
        <v>92</v>
      </c>
      <c r="X679" s="24">
        <v>41180.215330367726</v>
      </c>
      <c r="Y679" s="24">
        <v>41180.215330367726</v>
      </c>
      <c r="Z679" s="24">
        <v>46052.915443396225</v>
      </c>
      <c r="AA679" s="24">
        <v>46052.915443396225</v>
      </c>
      <c r="AB679" s="24">
        <f t="shared" si="83"/>
        <v>46052.915443396225</v>
      </c>
      <c r="AC679">
        <v>0.89419344972811654</v>
      </c>
      <c r="AD679">
        <v>0</v>
      </c>
      <c r="AE679" s="22">
        <v>3623684</v>
      </c>
      <c r="AF679" s="25">
        <v>4.9730346363170981E-2</v>
      </c>
      <c r="AG679" s="26">
        <v>0</v>
      </c>
      <c r="AH679" s="27">
        <v>1</v>
      </c>
      <c r="AI679" s="27" t="s">
        <v>237</v>
      </c>
      <c r="AJ679" t="s">
        <v>237</v>
      </c>
      <c r="AK679" t="s">
        <v>10</v>
      </c>
    </row>
    <row r="680" spans="1:37" ht="15" customHeight="1" x14ac:dyDescent="0.25">
      <c r="A680">
        <v>200414</v>
      </c>
      <c r="B680" t="s">
        <v>136</v>
      </c>
      <c r="C680" t="s">
        <v>135</v>
      </c>
      <c r="D680">
        <v>384</v>
      </c>
      <c r="E680" t="s">
        <v>12</v>
      </c>
      <c r="F680" t="s">
        <v>21</v>
      </c>
      <c r="G680" t="s">
        <v>20</v>
      </c>
      <c r="H680" t="s">
        <v>16</v>
      </c>
      <c r="I680" s="21">
        <v>46293</v>
      </c>
      <c r="J680" s="21">
        <v>46295</v>
      </c>
      <c r="K680" s="21">
        <v>46386</v>
      </c>
      <c r="L680" s="21">
        <v>46386</v>
      </c>
      <c r="M680" s="22">
        <v>3523026.0999999898</v>
      </c>
      <c r="N680" t="s">
        <v>10</v>
      </c>
      <c r="O680" t="s">
        <v>238</v>
      </c>
      <c r="P680" t="s">
        <v>11</v>
      </c>
      <c r="R680" s="21">
        <v>46293</v>
      </c>
      <c r="S680" s="21">
        <v>46295</v>
      </c>
      <c r="T680" s="21">
        <v>46386</v>
      </c>
      <c r="U680" s="21">
        <v>46386</v>
      </c>
      <c r="V680" s="23">
        <v>0.25277777777777777</v>
      </c>
      <c r="W680">
        <v>91</v>
      </c>
      <c r="X680" s="24">
        <v>39516.451678105113</v>
      </c>
      <c r="Y680" s="24">
        <v>39516.451678105113</v>
      </c>
      <c r="Z680" s="24">
        <v>44499.883090530537</v>
      </c>
      <c r="AA680" s="24">
        <v>44499.883090530537</v>
      </c>
      <c r="AB680" s="24">
        <f t="shared" si="83"/>
        <v>44499.883090530537</v>
      </c>
      <c r="AC680">
        <v>0.88801248303760405</v>
      </c>
      <c r="AD680">
        <v>0</v>
      </c>
      <c r="AE680" s="22">
        <v>3523026.1</v>
      </c>
      <c r="AF680" s="25">
        <v>4.9969398053836725E-2</v>
      </c>
      <c r="AG680" s="26">
        <v>0</v>
      </c>
      <c r="AH680" s="27">
        <v>1</v>
      </c>
      <c r="AI680" s="27" t="s">
        <v>237</v>
      </c>
      <c r="AJ680" t="s">
        <v>237</v>
      </c>
      <c r="AK680" t="s">
        <v>10</v>
      </c>
    </row>
    <row r="681" spans="1:37" ht="15" customHeight="1" x14ac:dyDescent="0.25">
      <c r="A681">
        <v>200415</v>
      </c>
      <c r="B681" t="s">
        <v>136</v>
      </c>
      <c r="C681" t="s">
        <v>135</v>
      </c>
      <c r="D681">
        <v>384</v>
      </c>
      <c r="E681" t="s">
        <v>12</v>
      </c>
      <c r="F681" t="s">
        <v>21</v>
      </c>
      <c r="G681" t="s">
        <v>20</v>
      </c>
      <c r="H681" t="s">
        <v>16</v>
      </c>
      <c r="I681" s="21">
        <v>46384</v>
      </c>
      <c r="J681" s="21">
        <v>46386</v>
      </c>
      <c r="K681" s="21">
        <v>46476</v>
      </c>
      <c r="L681" s="21">
        <v>46476</v>
      </c>
      <c r="M681" s="22">
        <v>3422368.1999999899</v>
      </c>
      <c r="N681" t="s">
        <v>10</v>
      </c>
      <c r="O681" t="s">
        <v>238</v>
      </c>
      <c r="P681" t="s">
        <v>11</v>
      </c>
      <c r="R681" s="21">
        <v>46384</v>
      </c>
      <c r="S681" s="21">
        <v>46386</v>
      </c>
      <c r="T681" s="21">
        <v>46476</v>
      </c>
      <c r="U681" s="21">
        <v>46476</v>
      </c>
      <c r="V681" s="23">
        <v>0.25</v>
      </c>
      <c r="W681">
        <v>90</v>
      </c>
      <c r="X681" s="24">
        <v>37902.298801556382</v>
      </c>
      <c r="Y681" s="24">
        <v>37902.298801556382</v>
      </c>
      <c r="Z681" s="24">
        <v>42978.702446309704</v>
      </c>
      <c r="AA681" s="24">
        <v>42978.702446309704</v>
      </c>
      <c r="AB681" s="24">
        <f t="shared" si="83"/>
        <v>42978.702446309704</v>
      </c>
      <c r="AC681">
        <v>0.88188560017383211</v>
      </c>
      <c r="AD681">
        <v>0</v>
      </c>
      <c r="AE681" s="22">
        <v>3422368.2</v>
      </c>
      <c r="AF681" s="25">
        <v>5.0232704296761181E-2</v>
      </c>
      <c r="AG681" s="26">
        <v>0</v>
      </c>
      <c r="AH681" s="27">
        <v>1</v>
      </c>
      <c r="AI681" s="27" t="s">
        <v>237</v>
      </c>
      <c r="AJ681" t="s">
        <v>237</v>
      </c>
      <c r="AK681" t="s">
        <v>10</v>
      </c>
    </row>
    <row r="682" spans="1:37" ht="15" customHeight="1" x14ac:dyDescent="0.25">
      <c r="A682">
        <v>200416</v>
      </c>
      <c r="B682" t="s">
        <v>136</v>
      </c>
      <c r="C682" t="s">
        <v>135</v>
      </c>
      <c r="D682">
        <v>384</v>
      </c>
      <c r="E682" t="s">
        <v>12</v>
      </c>
      <c r="F682" t="s">
        <v>21</v>
      </c>
      <c r="G682" t="s">
        <v>20</v>
      </c>
      <c r="H682" t="s">
        <v>16</v>
      </c>
      <c r="I682" s="21">
        <v>46472</v>
      </c>
      <c r="J682" s="21">
        <v>46476</v>
      </c>
      <c r="K682" s="21">
        <v>46568</v>
      </c>
      <c r="L682" s="21">
        <v>46568</v>
      </c>
      <c r="M682" s="22">
        <v>3321710.29999999</v>
      </c>
      <c r="N682" t="s">
        <v>10</v>
      </c>
      <c r="O682" t="s">
        <v>238</v>
      </c>
      <c r="P682" t="s">
        <v>11</v>
      </c>
      <c r="R682" s="21">
        <v>46472</v>
      </c>
      <c r="S682" s="21">
        <v>46476</v>
      </c>
      <c r="T682" s="21">
        <v>46568</v>
      </c>
      <c r="U682" s="21">
        <v>46568</v>
      </c>
      <c r="V682" s="23">
        <v>0.25555555555555554</v>
      </c>
      <c r="W682">
        <v>92</v>
      </c>
      <c r="X682" s="24">
        <v>37444.668367059508</v>
      </c>
      <c r="Y682" s="24">
        <v>37444.668367059508</v>
      </c>
      <c r="Z682" s="24">
        <v>42763.704269675014</v>
      </c>
      <c r="AA682" s="24">
        <v>42763.704269675014</v>
      </c>
      <c r="AB682" s="24">
        <f t="shared" si="83"/>
        <v>42763.704269675014</v>
      </c>
      <c r="AC682">
        <v>0.87561798040055694</v>
      </c>
      <c r="AD682">
        <v>0</v>
      </c>
      <c r="AE682" s="22">
        <v>3321710.3</v>
      </c>
      <c r="AF682" s="25">
        <v>5.0376528651137439E-2</v>
      </c>
      <c r="AG682" s="26">
        <v>0</v>
      </c>
      <c r="AH682" s="27">
        <v>1</v>
      </c>
      <c r="AI682" s="27" t="s">
        <v>237</v>
      </c>
      <c r="AJ682" t="s">
        <v>237</v>
      </c>
      <c r="AK682" t="s">
        <v>10</v>
      </c>
    </row>
    <row r="683" spans="1:37" ht="15" customHeight="1" x14ac:dyDescent="0.25">
      <c r="A683">
        <v>200417</v>
      </c>
      <c r="B683" t="s">
        <v>136</v>
      </c>
      <c r="C683" t="s">
        <v>135</v>
      </c>
      <c r="D683">
        <v>384</v>
      </c>
      <c r="E683" t="s">
        <v>12</v>
      </c>
      <c r="F683" t="s">
        <v>21</v>
      </c>
      <c r="G683" t="s">
        <v>20</v>
      </c>
      <c r="H683" t="s">
        <v>16</v>
      </c>
      <c r="I683" s="21">
        <v>46566</v>
      </c>
      <c r="J683" s="21">
        <v>46568</v>
      </c>
      <c r="K683" s="21">
        <v>46660</v>
      </c>
      <c r="L683" s="21">
        <v>46660</v>
      </c>
      <c r="M683" s="22">
        <v>3221052.3999999901</v>
      </c>
      <c r="N683" t="s">
        <v>10</v>
      </c>
      <c r="O683" t="s">
        <v>238</v>
      </c>
      <c r="P683" t="s">
        <v>11</v>
      </c>
      <c r="R683" s="21">
        <v>46566</v>
      </c>
      <c r="S683" s="21">
        <v>46568</v>
      </c>
      <c r="T683" s="21">
        <v>46660</v>
      </c>
      <c r="U683" s="21">
        <v>46660</v>
      </c>
      <c r="V683" s="23">
        <v>0.25555555555555554</v>
      </c>
      <c r="W683">
        <v>92</v>
      </c>
      <c r="X683" s="24">
        <v>36025.319247845975</v>
      </c>
      <c r="Y683" s="24">
        <v>36025.319247845975</v>
      </c>
      <c r="Z683" s="24">
        <v>41438.697876775368</v>
      </c>
      <c r="AA683" s="24">
        <v>41438.697876775368</v>
      </c>
      <c r="AB683" s="24">
        <f t="shared" si="83"/>
        <v>41438.697876775368</v>
      </c>
      <c r="AC683">
        <v>0.86936417150396605</v>
      </c>
      <c r="AD683">
        <v>0</v>
      </c>
      <c r="AE683" s="22">
        <v>3221052.4</v>
      </c>
      <c r="AF683" s="25">
        <v>5.0341132753487151E-2</v>
      </c>
      <c r="AG683" s="26">
        <v>0</v>
      </c>
      <c r="AH683" s="27">
        <v>1</v>
      </c>
      <c r="AI683" s="27" t="s">
        <v>237</v>
      </c>
      <c r="AJ683" t="s">
        <v>237</v>
      </c>
      <c r="AK683" t="s">
        <v>10</v>
      </c>
    </row>
    <row r="684" spans="1:37" ht="15" customHeight="1" x14ac:dyDescent="0.25">
      <c r="A684">
        <v>200418</v>
      </c>
      <c r="B684" t="s">
        <v>136</v>
      </c>
      <c r="C684" t="s">
        <v>135</v>
      </c>
      <c r="D684">
        <v>384</v>
      </c>
      <c r="E684" t="s">
        <v>12</v>
      </c>
      <c r="F684" t="s">
        <v>21</v>
      </c>
      <c r="G684" t="s">
        <v>20</v>
      </c>
      <c r="H684" t="s">
        <v>16</v>
      </c>
      <c r="I684" s="21">
        <v>46658</v>
      </c>
      <c r="J684" s="21">
        <v>46660</v>
      </c>
      <c r="K684" s="21">
        <v>46751</v>
      </c>
      <c r="L684" s="21">
        <v>46751</v>
      </c>
      <c r="M684" s="22">
        <v>3120394.4999999902</v>
      </c>
      <c r="N684" t="s">
        <v>10</v>
      </c>
      <c r="O684" t="s">
        <v>238</v>
      </c>
      <c r="P684" t="s">
        <v>11</v>
      </c>
      <c r="R684" s="21">
        <v>46658</v>
      </c>
      <c r="S684" s="21">
        <v>46660</v>
      </c>
      <c r="T684" s="21">
        <v>46751</v>
      </c>
      <c r="U684" s="21">
        <v>46751</v>
      </c>
      <c r="V684" s="23">
        <v>0.25277777777777777</v>
      </c>
      <c r="W684">
        <v>91</v>
      </c>
      <c r="X684" s="24">
        <v>34126.108421827288</v>
      </c>
      <c r="Y684" s="24">
        <v>34126.108421827288</v>
      </c>
      <c r="Z684" s="24">
        <v>39533.952250148941</v>
      </c>
      <c r="AA684" s="24">
        <v>39533.952250148941</v>
      </c>
      <c r="AB684" s="24">
        <f t="shared" si="83"/>
        <v>39533.952250148941</v>
      </c>
      <c r="AC684">
        <v>0.86321013912032341</v>
      </c>
      <c r="AD684">
        <v>0</v>
      </c>
      <c r="AE684" s="22">
        <v>3120394.5</v>
      </c>
      <c r="AF684" s="25">
        <v>5.0121243598439905E-2</v>
      </c>
      <c r="AG684" s="26">
        <v>0</v>
      </c>
      <c r="AH684" s="27">
        <v>1</v>
      </c>
      <c r="AI684" s="27" t="s">
        <v>237</v>
      </c>
      <c r="AJ684" t="s">
        <v>237</v>
      </c>
      <c r="AK684" t="s">
        <v>10</v>
      </c>
    </row>
    <row r="685" spans="1:37" ht="15" customHeight="1" x14ac:dyDescent="0.25">
      <c r="A685">
        <v>200419</v>
      </c>
      <c r="B685" t="s">
        <v>136</v>
      </c>
      <c r="C685" t="s">
        <v>135</v>
      </c>
      <c r="D685">
        <v>384</v>
      </c>
      <c r="E685" t="s">
        <v>12</v>
      </c>
      <c r="F685" t="s">
        <v>21</v>
      </c>
      <c r="G685" t="s">
        <v>20</v>
      </c>
      <c r="H685" t="s">
        <v>16</v>
      </c>
      <c r="I685" s="21">
        <v>46749</v>
      </c>
      <c r="J685" s="21">
        <v>46751</v>
      </c>
      <c r="K685" s="21">
        <v>46842</v>
      </c>
      <c r="L685" s="21">
        <v>46842</v>
      </c>
      <c r="M685" s="22">
        <v>3019736.5999999898</v>
      </c>
      <c r="N685" t="s">
        <v>10</v>
      </c>
      <c r="O685" t="s">
        <v>238</v>
      </c>
      <c r="P685" t="s">
        <v>11</v>
      </c>
      <c r="R685" s="21">
        <v>46749</v>
      </c>
      <c r="S685" s="21">
        <v>46751</v>
      </c>
      <c r="T685" s="21">
        <v>46842</v>
      </c>
      <c r="U685" s="21">
        <v>46842</v>
      </c>
      <c r="V685" s="23">
        <v>0.25277777777777777</v>
      </c>
      <c r="W685">
        <v>91</v>
      </c>
      <c r="X685" s="24">
        <v>32561.138512049358</v>
      </c>
      <c r="Y685" s="24">
        <v>32561.138512049358</v>
      </c>
      <c r="Z685" s="24">
        <v>37989.685765377733</v>
      </c>
      <c r="AA685" s="24">
        <v>37989.685765377733</v>
      </c>
      <c r="AB685" s="24">
        <f t="shared" si="83"/>
        <v>37989.685765377733</v>
      </c>
      <c r="AC685">
        <v>0.85710470766052682</v>
      </c>
      <c r="AD685">
        <v>0</v>
      </c>
      <c r="AE685" s="22">
        <v>3019736.6</v>
      </c>
      <c r="AF685" s="25">
        <v>4.9768866186584514E-2</v>
      </c>
      <c r="AG685" s="26">
        <v>0</v>
      </c>
      <c r="AH685" s="27">
        <v>1</v>
      </c>
      <c r="AI685" s="27" t="s">
        <v>237</v>
      </c>
      <c r="AJ685" t="s">
        <v>237</v>
      </c>
      <c r="AK685" t="s">
        <v>10</v>
      </c>
    </row>
    <row r="686" spans="1:37" ht="15" customHeight="1" x14ac:dyDescent="0.25">
      <c r="A686">
        <v>200420</v>
      </c>
      <c r="B686" t="s">
        <v>136</v>
      </c>
      <c r="C686" t="s">
        <v>135</v>
      </c>
      <c r="D686">
        <v>384</v>
      </c>
      <c r="E686" t="s">
        <v>12</v>
      </c>
      <c r="F686" t="s">
        <v>21</v>
      </c>
      <c r="G686" t="s">
        <v>20</v>
      </c>
      <c r="H686" t="s">
        <v>16</v>
      </c>
      <c r="I686" s="21">
        <v>46840</v>
      </c>
      <c r="J686" s="21">
        <v>46842</v>
      </c>
      <c r="K686" s="21">
        <v>46934</v>
      </c>
      <c r="L686" s="21">
        <v>46934</v>
      </c>
      <c r="M686" s="22">
        <v>2919078.6999999899</v>
      </c>
      <c r="N686" t="s">
        <v>10</v>
      </c>
      <c r="O686" t="s">
        <v>238</v>
      </c>
      <c r="P686" t="s">
        <v>11</v>
      </c>
      <c r="R686" s="21">
        <v>46840</v>
      </c>
      <c r="S686" s="21">
        <v>46842</v>
      </c>
      <c r="T686" s="21">
        <v>46934</v>
      </c>
      <c r="U686" s="21">
        <v>46934</v>
      </c>
      <c r="V686" s="23">
        <v>0.25555555555555554</v>
      </c>
      <c r="W686">
        <v>92</v>
      </c>
      <c r="X686" s="24">
        <v>31441.461235066974</v>
      </c>
      <c r="Y686" s="24">
        <v>31441.461235066974</v>
      </c>
      <c r="Z686" s="24">
        <v>36946.763023086816</v>
      </c>
      <c r="AA686" s="24">
        <v>36946.763023086816</v>
      </c>
      <c r="AB686" s="24">
        <f t="shared" si="83"/>
        <v>36946.763023086816</v>
      </c>
      <c r="AC686">
        <v>0.85099366392179576</v>
      </c>
      <c r="AD686">
        <v>0</v>
      </c>
      <c r="AE686" s="22">
        <v>2919078.7000000007</v>
      </c>
      <c r="AF686" s="25">
        <v>4.9527369745234938E-2</v>
      </c>
      <c r="AG686" s="26">
        <v>0</v>
      </c>
      <c r="AH686" s="27">
        <v>1</v>
      </c>
      <c r="AI686" s="27" t="s">
        <v>237</v>
      </c>
      <c r="AJ686" t="s">
        <v>237</v>
      </c>
      <c r="AK686" t="s">
        <v>10</v>
      </c>
    </row>
    <row r="687" spans="1:37" ht="15" customHeight="1" x14ac:dyDescent="0.25">
      <c r="A687">
        <v>200421</v>
      </c>
      <c r="B687" t="s">
        <v>136</v>
      </c>
      <c r="C687" t="s">
        <v>135</v>
      </c>
      <c r="D687">
        <v>384</v>
      </c>
      <c r="E687" t="s">
        <v>12</v>
      </c>
      <c r="F687" t="s">
        <v>21</v>
      </c>
      <c r="G687" t="s">
        <v>20</v>
      </c>
      <c r="H687" t="s">
        <v>16</v>
      </c>
      <c r="I687" s="21">
        <v>46932</v>
      </c>
      <c r="J687" s="21">
        <v>46934</v>
      </c>
      <c r="K687" s="21">
        <v>47025</v>
      </c>
      <c r="L687" s="21">
        <v>47025</v>
      </c>
      <c r="M687" s="22">
        <v>2818420.79999999</v>
      </c>
      <c r="N687" t="s">
        <v>10</v>
      </c>
      <c r="O687" t="s">
        <v>238</v>
      </c>
      <c r="P687" t="s">
        <v>11</v>
      </c>
      <c r="R687" s="21">
        <v>46932</v>
      </c>
      <c r="S687" s="21">
        <v>46934</v>
      </c>
      <c r="T687" s="21">
        <v>47025</v>
      </c>
      <c r="U687" s="21">
        <v>47025</v>
      </c>
      <c r="V687" s="23">
        <v>0.25277777777777777</v>
      </c>
      <c r="W687">
        <v>91</v>
      </c>
      <c r="X687" s="24">
        <v>29783.647617974544</v>
      </c>
      <c r="Y687" s="24">
        <v>29783.647617974544</v>
      </c>
      <c r="Z687" s="24">
        <v>35246.073538986995</v>
      </c>
      <c r="AA687" s="24">
        <v>35246.073538986995</v>
      </c>
      <c r="AB687" s="24">
        <f t="shared" si="83"/>
        <v>35246.073538986995</v>
      </c>
      <c r="AC687">
        <v>0.84502029949604851</v>
      </c>
      <c r="AD687">
        <v>0</v>
      </c>
      <c r="AE687" s="22">
        <v>2818420.8</v>
      </c>
      <c r="AF687" s="25">
        <v>4.947274594275998E-2</v>
      </c>
      <c r="AG687" s="26">
        <v>0</v>
      </c>
      <c r="AH687" s="27">
        <v>1</v>
      </c>
      <c r="AI687" s="27" t="s">
        <v>237</v>
      </c>
      <c r="AJ687" t="s">
        <v>237</v>
      </c>
      <c r="AK687" t="s">
        <v>10</v>
      </c>
    </row>
    <row r="688" spans="1:37" ht="15" customHeight="1" x14ac:dyDescent="0.25">
      <c r="A688">
        <v>200422</v>
      </c>
      <c r="B688" t="s">
        <v>136</v>
      </c>
      <c r="C688" t="s">
        <v>135</v>
      </c>
      <c r="D688">
        <v>384</v>
      </c>
      <c r="E688" t="s">
        <v>12</v>
      </c>
      <c r="F688" t="s">
        <v>21</v>
      </c>
      <c r="G688" t="s">
        <v>20</v>
      </c>
      <c r="H688" t="s">
        <v>16</v>
      </c>
      <c r="I688" s="21">
        <v>47023</v>
      </c>
      <c r="J688" s="21">
        <v>47025</v>
      </c>
      <c r="K688" s="21">
        <v>47116</v>
      </c>
      <c r="L688" s="21">
        <v>47116</v>
      </c>
      <c r="M688" s="22">
        <v>2717762.8999999901</v>
      </c>
      <c r="N688" t="s">
        <v>10</v>
      </c>
      <c r="O688" t="s">
        <v>238</v>
      </c>
      <c r="P688" t="s">
        <v>11</v>
      </c>
      <c r="R688" s="21">
        <v>47023</v>
      </c>
      <c r="S688" s="21">
        <v>47025</v>
      </c>
      <c r="T688" s="21">
        <v>47116</v>
      </c>
      <c r="U688" s="21">
        <v>47116</v>
      </c>
      <c r="V688" s="23">
        <v>0.25277777777777777</v>
      </c>
      <c r="W688">
        <v>91</v>
      </c>
      <c r="X688" s="24">
        <v>28600.895757086473</v>
      </c>
      <c r="Y688" s="24">
        <v>28600.895757086473</v>
      </c>
      <c r="Z688" s="24">
        <v>34084.0603720246</v>
      </c>
      <c r="AA688" s="24">
        <v>34084.0603720246</v>
      </c>
      <c r="AB688" s="24">
        <f t="shared" si="83"/>
        <v>34084.0603720246</v>
      </c>
      <c r="AC688">
        <v>0.83912818616415252</v>
      </c>
      <c r="AD688">
        <v>0</v>
      </c>
      <c r="AE688" s="22">
        <v>2717762.9</v>
      </c>
      <c r="AF688" s="25">
        <v>4.9613614576968883E-2</v>
      </c>
      <c r="AG688" s="26">
        <v>0</v>
      </c>
      <c r="AH688" s="27">
        <v>1</v>
      </c>
      <c r="AI688" s="27" t="s">
        <v>237</v>
      </c>
      <c r="AJ688" t="s">
        <v>237</v>
      </c>
      <c r="AK688" t="s">
        <v>10</v>
      </c>
    </row>
    <row r="689" spans="1:37" ht="15" customHeight="1" x14ac:dyDescent="0.25">
      <c r="A689">
        <v>200423</v>
      </c>
      <c r="B689" t="s">
        <v>136</v>
      </c>
      <c r="C689" t="s">
        <v>135</v>
      </c>
      <c r="D689">
        <v>384</v>
      </c>
      <c r="E689" t="s">
        <v>12</v>
      </c>
      <c r="F689" t="s">
        <v>21</v>
      </c>
      <c r="G689" t="s">
        <v>20</v>
      </c>
      <c r="H689" t="s">
        <v>16</v>
      </c>
      <c r="I689" s="21">
        <v>47114</v>
      </c>
      <c r="J689" s="21">
        <v>47116</v>
      </c>
      <c r="K689" s="21">
        <v>47207</v>
      </c>
      <c r="L689" s="21">
        <v>47207</v>
      </c>
      <c r="M689" s="22">
        <v>2617104.9999999902</v>
      </c>
      <c r="N689" t="s">
        <v>10</v>
      </c>
      <c r="O689" t="s">
        <v>238</v>
      </c>
      <c r="P689" t="s">
        <v>11</v>
      </c>
      <c r="R689" s="21">
        <v>47114</v>
      </c>
      <c r="S689" s="21">
        <v>47116</v>
      </c>
      <c r="T689" s="21">
        <v>47207</v>
      </c>
      <c r="U689" s="21">
        <v>47207</v>
      </c>
      <c r="V689" s="23">
        <v>0.25277777777777777</v>
      </c>
      <c r="W689">
        <v>91</v>
      </c>
      <c r="X689" s="24">
        <v>27517.295788177744</v>
      </c>
      <c r="Y689" s="24">
        <v>27517.295788177744</v>
      </c>
      <c r="Z689" s="24">
        <v>33021.20309071448</v>
      </c>
      <c r="AA689" s="24">
        <v>33021.20309071448</v>
      </c>
      <c r="AB689" s="24">
        <f t="shared" si="83"/>
        <v>33021.20309071448</v>
      </c>
      <c r="AC689">
        <v>0.83332202380947085</v>
      </c>
      <c r="AD689">
        <v>0</v>
      </c>
      <c r="AE689" s="22">
        <v>2617105</v>
      </c>
      <c r="AF689" s="25">
        <v>4.9915204360666085E-2</v>
      </c>
      <c r="AG689" s="26">
        <v>0</v>
      </c>
      <c r="AH689" s="27">
        <v>1</v>
      </c>
      <c r="AI689" s="27" t="s">
        <v>237</v>
      </c>
      <c r="AJ689" t="s">
        <v>237</v>
      </c>
      <c r="AK689" t="s">
        <v>10</v>
      </c>
    </row>
    <row r="690" spans="1:37" ht="15" customHeight="1" x14ac:dyDescent="0.25">
      <c r="A690">
        <v>200424</v>
      </c>
      <c r="B690" t="s">
        <v>136</v>
      </c>
      <c r="C690" t="s">
        <v>135</v>
      </c>
      <c r="D690">
        <v>384</v>
      </c>
      <c r="E690" t="s">
        <v>12</v>
      </c>
      <c r="F690" t="s">
        <v>21</v>
      </c>
      <c r="G690" t="s">
        <v>20</v>
      </c>
      <c r="H690" t="s">
        <v>16</v>
      </c>
      <c r="I690" s="21">
        <v>47205</v>
      </c>
      <c r="J690" s="21">
        <v>47207</v>
      </c>
      <c r="K690" s="21">
        <v>47298</v>
      </c>
      <c r="L690" s="21">
        <v>47298</v>
      </c>
      <c r="M690" s="22">
        <v>2516447.0999999898</v>
      </c>
      <c r="N690" t="s">
        <v>10</v>
      </c>
      <c r="O690" t="s">
        <v>238</v>
      </c>
      <c r="P690" t="s">
        <v>11</v>
      </c>
      <c r="R690" s="21">
        <v>47205</v>
      </c>
      <c r="S690" s="21">
        <v>47207</v>
      </c>
      <c r="T690" s="21">
        <v>47298</v>
      </c>
      <c r="U690" s="21">
        <v>47298</v>
      </c>
      <c r="V690" s="23">
        <v>0.25277777777777777</v>
      </c>
      <c r="W690">
        <v>91</v>
      </c>
      <c r="X690" s="24">
        <v>26438.679073962139</v>
      </c>
      <c r="Y690" s="24">
        <v>26438.679073962139</v>
      </c>
      <c r="Z690" s="24">
        <v>31947.016713287405</v>
      </c>
      <c r="AA690" s="24">
        <v>31947.016713287405</v>
      </c>
      <c r="AB690" s="24">
        <f t="shared" si="83"/>
        <v>31947.016713287405</v>
      </c>
      <c r="AC690">
        <v>0.82757896648815299</v>
      </c>
      <c r="AD690">
        <v>0</v>
      </c>
      <c r="AE690" s="22">
        <v>2516447.1</v>
      </c>
      <c r="AF690" s="25">
        <v>5.0223111140399443E-2</v>
      </c>
      <c r="AG690" s="26">
        <v>0</v>
      </c>
      <c r="AH690" s="27">
        <v>1</v>
      </c>
      <c r="AI690" s="27" t="s">
        <v>237</v>
      </c>
      <c r="AJ690" t="s">
        <v>237</v>
      </c>
      <c r="AK690" t="s">
        <v>10</v>
      </c>
    </row>
    <row r="691" spans="1:37" ht="15" customHeight="1" x14ac:dyDescent="0.25">
      <c r="A691">
        <v>200425</v>
      </c>
      <c r="B691" t="s">
        <v>136</v>
      </c>
      <c r="C691" t="s">
        <v>135</v>
      </c>
      <c r="D691">
        <v>384</v>
      </c>
      <c r="E691" t="s">
        <v>12</v>
      </c>
      <c r="F691" t="s">
        <v>21</v>
      </c>
      <c r="G691" t="s">
        <v>20</v>
      </c>
      <c r="H691" t="s">
        <v>16</v>
      </c>
      <c r="I691" s="21">
        <v>47296</v>
      </c>
      <c r="J691" s="21">
        <v>47298</v>
      </c>
      <c r="K691" s="21">
        <v>47389</v>
      </c>
      <c r="L691" s="21">
        <v>47389</v>
      </c>
      <c r="M691" s="22">
        <v>2415789.1999999899</v>
      </c>
      <c r="N691" t="s">
        <v>10</v>
      </c>
      <c r="O691" t="s">
        <v>238</v>
      </c>
      <c r="P691" t="s">
        <v>11</v>
      </c>
      <c r="R691" s="21">
        <v>47296</v>
      </c>
      <c r="S691" s="21">
        <v>47298</v>
      </c>
      <c r="T691" s="21">
        <v>47389</v>
      </c>
      <c r="U691" s="21">
        <v>47389</v>
      </c>
      <c r="V691" s="23">
        <v>0.25277777777777777</v>
      </c>
      <c r="W691">
        <v>91</v>
      </c>
      <c r="X691" s="24">
        <v>25334.045400197137</v>
      </c>
      <c r="Y691" s="24">
        <v>25334.045400197137</v>
      </c>
      <c r="Z691" s="24">
        <v>30824.964706114253</v>
      </c>
      <c r="AA691" s="24">
        <v>30824.964706114253</v>
      </c>
      <c r="AB691" s="24">
        <f t="shared" si="83"/>
        <v>30824.964706114253</v>
      </c>
      <c r="AC691">
        <v>0.82186778287444495</v>
      </c>
      <c r="AD691">
        <v>0</v>
      </c>
      <c r="AE691" s="22">
        <v>2415789.2000000002</v>
      </c>
      <c r="AF691" s="25">
        <v>5.0478293106406606E-2</v>
      </c>
      <c r="AG691" s="26">
        <v>0</v>
      </c>
      <c r="AH691" s="27">
        <v>1</v>
      </c>
      <c r="AI691" s="27" t="s">
        <v>237</v>
      </c>
      <c r="AJ691" t="s">
        <v>237</v>
      </c>
      <c r="AK691" t="s">
        <v>10</v>
      </c>
    </row>
    <row r="692" spans="1:37" ht="15" customHeight="1" x14ac:dyDescent="0.25">
      <c r="A692">
        <v>200426</v>
      </c>
      <c r="B692" t="s">
        <v>136</v>
      </c>
      <c r="C692" t="s">
        <v>135</v>
      </c>
      <c r="D692">
        <v>384</v>
      </c>
      <c r="E692" t="s">
        <v>12</v>
      </c>
      <c r="F692" t="s">
        <v>21</v>
      </c>
      <c r="G692" t="s">
        <v>20</v>
      </c>
      <c r="H692" t="s">
        <v>16</v>
      </c>
      <c r="I692" s="21">
        <v>47387</v>
      </c>
      <c r="J692" s="21">
        <v>47389</v>
      </c>
      <c r="K692" s="21">
        <v>47483</v>
      </c>
      <c r="L692" s="21">
        <v>47483</v>
      </c>
      <c r="M692" s="22">
        <v>2315131.29999999</v>
      </c>
      <c r="N692" t="s">
        <v>10</v>
      </c>
      <c r="O692" t="s">
        <v>238</v>
      </c>
      <c r="P692" t="s">
        <v>11</v>
      </c>
      <c r="R692" s="21">
        <v>47387</v>
      </c>
      <c r="S692" s="21">
        <v>47389</v>
      </c>
      <c r="T692" s="21">
        <v>47483</v>
      </c>
      <c r="U692" s="21">
        <v>47483</v>
      </c>
      <c r="V692" s="23">
        <v>0.26111111111111113</v>
      </c>
      <c r="W692">
        <v>94</v>
      </c>
      <c r="X692" s="24">
        <v>24999.402611243178</v>
      </c>
      <c r="Y692" s="24">
        <v>24999.402611243178</v>
      </c>
      <c r="Z692" s="24">
        <v>30637.700613047102</v>
      </c>
      <c r="AA692" s="24">
        <v>30637.700613047102</v>
      </c>
      <c r="AB692" s="24">
        <f t="shared" si="83"/>
        <v>30637.700613047102</v>
      </c>
      <c r="AC692">
        <v>0.81596863051129731</v>
      </c>
      <c r="AD692">
        <v>0</v>
      </c>
      <c r="AE692" s="22">
        <v>2315131.2999999998</v>
      </c>
      <c r="AF692" s="25">
        <v>5.0682168518159425E-2</v>
      </c>
      <c r="AG692" s="26">
        <v>0</v>
      </c>
      <c r="AH692" s="27">
        <v>1</v>
      </c>
      <c r="AI692" s="27" t="s">
        <v>237</v>
      </c>
      <c r="AJ692" t="s">
        <v>237</v>
      </c>
      <c r="AK692" t="s">
        <v>10</v>
      </c>
    </row>
    <row r="693" spans="1:37" ht="15" customHeight="1" x14ac:dyDescent="0.25">
      <c r="A693">
        <v>200427</v>
      </c>
      <c r="B693" t="s">
        <v>136</v>
      </c>
      <c r="C693" t="s">
        <v>135</v>
      </c>
      <c r="D693">
        <v>384</v>
      </c>
      <c r="E693" t="s">
        <v>12</v>
      </c>
      <c r="F693" t="s">
        <v>21</v>
      </c>
      <c r="G693" t="s">
        <v>20</v>
      </c>
      <c r="H693" t="s">
        <v>16</v>
      </c>
      <c r="I693" s="21">
        <v>47479</v>
      </c>
      <c r="J693" s="21">
        <v>47483</v>
      </c>
      <c r="K693" s="21">
        <v>47571</v>
      </c>
      <c r="L693" s="21">
        <v>47571</v>
      </c>
      <c r="M693" s="22">
        <v>2214473.3999999901</v>
      </c>
      <c r="N693" t="s">
        <v>10</v>
      </c>
      <c r="O693" t="s">
        <v>238</v>
      </c>
      <c r="P693" t="s">
        <v>11</v>
      </c>
      <c r="R693" s="21">
        <v>47479</v>
      </c>
      <c r="S693" s="21">
        <v>47483</v>
      </c>
      <c r="T693" s="21">
        <v>47571</v>
      </c>
      <c r="U693" s="21">
        <v>47571</v>
      </c>
      <c r="V693" s="23">
        <v>0.24444444444444444</v>
      </c>
      <c r="W693">
        <v>88</v>
      </c>
      <c r="X693" s="24">
        <v>22304.630117806941</v>
      </c>
      <c r="Y693" s="24">
        <v>22304.630117806941</v>
      </c>
      <c r="Z693" s="24">
        <v>27522.277677754195</v>
      </c>
      <c r="AA693" s="24">
        <v>27522.277677754195</v>
      </c>
      <c r="AB693" s="24">
        <f t="shared" si="83"/>
        <v>27522.277677754195</v>
      </c>
      <c r="AC693">
        <v>0.81042093895576839</v>
      </c>
      <c r="AD693">
        <v>0</v>
      </c>
      <c r="AE693" s="22">
        <v>2214473.4</v>
      </c>
      <c r="AF693" s="25">
        <v>5.0843300242147407E-2</v>
      </c>
      <c r="AG693" s="26">
        <v>0</v>
      </c>
      <c r="AH693" s="27">
        <v>1</v>
      </c>
      <c r="AI693" s="27" t="s">
        <v>237</v>
      </c>
      <c r="AJ693" t="s">
        <v>237</v>
      </c>
      <c r="AK693" t="s">
        <v>10</v>
      </c>
    </row>
    <row r="694" spans="1:37" ht="15" customHeight="1" x14ac:dyDescent="0.25">
      <c r="A694">
        <v>200428</v>
      </c>
      <c r="B694" t="s">
        <v>136</v>
      </c>
      <c r="C694" t="s">
        <v>135</v>
      </c>
      <c r="D694">
        <v>384</v>
      </c>
      <c r="E694" t="s">
        <v>12</v>
      </c>
      <c r="F694" t="s">
        <v>21</v>
      </c>
      <c r="G694" t="s">
        <v>20</v>
      </c>
      <c r="H694" t="s">
        <v>16</v>
      </c>
      <c r="I694" s="21">
        <v>47569</v>
      </c>
      <c r="J694" s="21">
        <v>47571</v>
      </c>
      <c r="K694" s="21">
        <v>47662</v>
      </c>
      <c r="L694" s="21">
        <v>47662</v>
      </c>
      <c r="M694" s="22">
        <v>2113815.4999999902</v>
      </c>
      <c r="N694" t="s">
        <v>10</v>
      </c>
      <c r="O694" t="s">
        <v>238</v>
      </c>
      <c r="P694" t="s">
        <v>11</v>
      </c>
      <c r="R694" s="21">
        <v>47569</v>
      </c>
      <c r="S694" s="21">
        <v>47571</v>
      </c>
      <c r="T694" s="21">
        <v>47662</v>
      </c>
      <c r="U694" s="21">
        <v>47662</v>
      </c>
      <c r="V694" s="23">
        <v>0.25277777777777777</v>
      </c>
      <c r="W694">
        <v>91</v>
      </c>
      <c r="X694" s="24">
        <v>21936.592249669193</v>
      </c>
      <c r="Y694" s="24">
        <v>21936.592249669193</v>
      </c>
      <c r="Z694" s="24">
        <v>27262.045751096277</v>
      </c>
      <c r="AA694" s="24">
        <v>27262.045751096277</v>
      </c>
      <c r="AB694" s="24">
        <f t="shared" si="83"/>
        <v>27262.045751096277</v>
      </c>
      <c r="AC694">
        <v>0.80465686434361094</v>
      </c>
      <c r="AD694">
        <v>0</v>
      </c>
      <c r="AE694" s="22">
        <v>2113815.5</v>
      </c>
      <c r="AF694" s="25">
        <v>5.1021411908001545E-2</v>
      </c>
      <c r="AG694" s="26">
        <v>0</v>
      </c>
      <c r="AH694" s="27">
        <v>1</v>
      </c>
      <c r="AI694" s="27" t="s">
        <v>237</v>
      </c>
      <c r="AJ694" t="s">
        <v>237</v>
      </c>
      <c r="AK694" t="s">
        <v>10</v>
      </c>
    </row>
    <row r="695" spans="1:37" ht="15" customHeight="1" x14ac:dyDescent="0.25">
      <c r="A695">
        <v>200429</v>
      </c>
      <c r="B695" t="s">
        <v>136</v>
      </c>
      <c r="C695" t="s">
        <v>135</v>
      </c>
      <c r="D695">
        <v>384</v>
      </c>
      <c r="E695" t="s">
        <v>12</v>
      </c>
      <c r="F695" t="s">
        <v>21</v>
      </c>
      <c r="G695" t="s">
        <v>20</v>
      </c>
      <c r="H695" t="s">
        <v>16</v>
      </c>
      <c r="I695" s="21">
        <v>47660</v>
      </c>
      <c r="J695" s="21">
        <v>47662</v>
      </c>
      <c r="K695" s="21">
        <v>47756</v>
      </c>
      <c r="L695" s="21">
        <v>47756</v>
      </c>
      <c r="M695" s="22">
        <v>2013157.5999999901</v>
      </c>
      <c r="N695" t="s">
        <v>10</v>
      </c>
      <c r="O695" t="s">
        <v>238</v>
      </c>
      <c r="P695" t="s">
        <v>11</v>
      </c>
      <c r="R695" s="21">
        <v>47660</v>
      </c>
      <c r="S695" s="21">
        <v>47662</v>
      </c>
      <c r="T695" s="21">
        <v>47756</v>
      </c>
      <c r="U695" s="21">
        <v>47756</v>
      </c>
      <c r="V695" s="23">
        <v>0.26111111111111113</v>
      </c>
      <c r="W695">
        <v>94</v>
      </c>
      <c r="X695" s="24">
        <v>21511.415238401885</v>
      </c>
      <c r="Y695" s="24">
        <v>21511.415238401885</v>
      </c>
      <c r="Z695" s="24">
        <v>26933.723108640232</v>
      </c>
      <c r="AA695" s="24">
        <v>26933.723108640232</v>
      </c>
      <c r="AB695" s="24">
        <f t="shared" si="83"/>
        <v>26933.723108640232</v>
      </c>
      <c r="AC695">
        <v>0.79867960146590755</v>
      </c>
      <c r="AD695">
        <v>0</v>
      </c>
      <c r="AE695" s="22">
        <v>2013157.6</v>
      </c>
      <c r="AF695" s="25">
        <v>5.1238129059894402E-2</v>
      </c>
      <c r="AG695" s="26">
        <v>0</v>
      </c>
      <c r="AH695" s="27">
        <v>1</v>
      </c>
      <c r="AI695" s="27" t="s">
        <v>237</v>
      </c>
      <c r="AJ695" t="s">
        <v>237</v>
      </c>
      <c r="AK695" t="s">
        <v>10</v>
      </c>
    </row>
    <row r="696" spans="1:37" ht="15" customHeight="1" x14ac:dyDescent="0.25">
      <c r="A696">
        <v>200430</v>
      </c>
      <c r="B696" t="s">
        <v>136</v>
      </c>
      <c r="C696" t="s">
        <v>135</v>
      </c>
      <c r="D696">
        <v>384</v>
      </c>
      <c r="E696" t="s">
        <v>12</v>
      </c>
      <c r="F696" t="s">
        <v>21</v>
      </c>
      <c r="G696" t="s">
        <v>20</v>
      </c>
      <c r="H696" t="s">
        <v>16</v>
      </c>
      <c r="I696" s="21">
        <v>47752</v>
      </c>
      <c r="J696" s="21">
        <v>47756</v>
      </c>
      <c r="K696" s="21">
        <v>47847</v>
      </c>
      <c r="L696" s="21">
        <v>47847</v>
      </c>
      <c r="M696" s="22">
        <v>1912499.6999999899</v>
      </c>
      <c r="N696" t="s">
        <v>10</v>
      </c>
      <c r="O696" t="s">
        <v>238</v>
      </c>
      <c r="P696" t="s">
        <v>11</v>
      </c>
      <c r="R696" s="21">
        <v>47752</v>
      </c>
      <c r="S696" s="21">
        <v>47756</v>
      </c>
      <c r="T696" s="21">
        <v>47847</v>
      </c>
      <c r="U696" s="21">
        <v>47847</v>
      </c>
      <c r="V696" s="23">
        <v>0.25277777777777777</v>
      </c>
      <c r="W696">
        <v>91</v>
      </c>
      <c r="X696" s="24">
        <v>19732.904674398844</v>
      </c>
      <c r="Y696" s="24">
        <v>19732.904674398844</v>
      </c>
      <c r="Z696" s="24">
        <v>24887.74100283434</v>
      </c>
      <c r="AA696" s="24">
        <v>24887.74100283434</v>
      </c>
      <c r="AB696" s="24">
        <f t="shared" si="83"/>
        <v>24887.74100283434</v>
      </c>
      <c r="AC696">
        <v>0.7928764877516028</v>
      </c>
      <c r="AD696">
        <v>0</v>
      </c>
      <c r="AE696" s="22">
        <v>1912499.7</v>
      </c>
      <c r="AF696" s="25">
        <v>5.1480791015993441E-2</v>
      </c>
      <c r="AG696" s="26">
        <v>0</v>
      </c>
      <c r="AH696" s="27">
        <v>1</v>
      </c>
      <c r="AI696" s="27" t="s">
        <v>237</v>
      </c>
      <c r="AJ696" t="s">
        <v>237</v>
      </c>
      <c r="AK696" t="s">
        <v>10</v>
      </c>
    </row>
    <row r="697" spans="1:37" ht="15" customHeight="1" x14ac:dyDescent="0.25">
      <c r="A697">
        <v>200431</v>
      </c>
      <c r="B697" t="s">
        <v>136</v>
      </c>
      <c r="C697" t="s">
        <v>135</v>
      </c>
      <c r="D697">
        <v>384</v>
      </c>
      <c r="E697" t="s">
        <v>12</v>
      </c>
      <c r="F697" t="s">
        <v>21</v>
      </c>
      <c r="G697" t="s">
        <v>20</v>
      </c>
      <c r="H697" t="s">
        <v>16</v>
      </c>
      <c r="I697" s="21">
        <v>47843</v>
      </c>
      <c r="J697" s="21">
        <v>47847</v>
      </c>
      <c r="K697" s="21">
        <v>47938</v>
      </c>
      <c r="L697" s="21">
        <v>47938</v>
      </c>
      <c r="M697" s="22">
        <v>1811841.79999999</v>
      </c>
      <c r="N697" t="s">
        <v>10</v>
      </c>
      <c r="O697" t="s">
        <v>238</v>
      </c>
      <c r="P697" t="s">
        <v>11</v>
      </c>
      <c r="R697" s="21">
        <v>47843</v>
      </c>
      <c r="S697" s="21">
        <v>47847</v>
      </c>
      <c r="T697" s="21">
        <v>47938</v>
      </c>
      <c r="U697" s="21">
        <v>47938</v>
      </c>
      <c r="V697" s="23">
        <v>0.25277777777777777</v>
      </c>
      <c r="W697">
        <v>91</v>
      </c>
      <c r="X697" s="24">
        <v>18654.551952185382</v>
      </c>
      <c r="Y697" s="24">
        <v>18654.551952185382</v>
      </c>
      <c r="Z697" s="24">
        <v>23701.52527147888</v>
      </c>
      <c r="AA697" s="24">
        <v>23701.52527147888</v>
      </c>
      <c r="AB697" s="24">
        <f t="shared" si="83"/>
        <v>23701.52527147888</v>
      </c>
      <c r="AC697">
        <v>0.78706124346491957</v>
      </c>
      <c r="AD697">
        <v>0</v>
      </c>
      <c r="AE697" s="22">
        <v>1811841.8</v>
      </c>
      <c r="AF697" s="25">
        <v>5.175080727205715E-2</v>
      </c>
      <c r="AG697" s="26">
        <v>0</v>
      </c>
      <c r="AH697" s="27">
        <v>1</v>
      </c>
      <c r="AI697" s="27" t="s">
        <v>237</v>
      </c>
      <c r="AJ697" t="s">
        <v>237</v>
      </c>
      <c r="AK697" t="s">
        <v>10</v>
      </c>
    </row>
    <row r="698" spans="1:37" ht="15" customHeight="1" x14ac:dyDescent="0.25">
      <c r="A698">
        <v>200432</v>
      </c>
      <c r="B698" t="s">
        <v>136</v>
      </c>
      <c r="C698" t="s">
        <v>135</v>
      </c>
      <c r="D698">
        <v>384</v>
      </c>
      <c r="E698" t="s">
        <v>12</v>
      </c>
      <c r="F698" t="s">
        <v>21</v>
      </c>
      <c r="G698" t="s">
        <v>20</v>
      </c>
      <c r="H698" t="s">
        <v>16</v>
      </c>
      <c r="I698" s="21">
        <v>47934</v>
      </c>
      <c r="J698" s="21">
        <v>47938</v>
      </c>
      <c r="K698" s="21">
        <v>48029</v>
      </c>
      <c r="L698" s="21">
        <v>48029</v>
      </c>
      <c r="M698" s="22">
        <v>1711183.8999999899</v>
      </c>
      <c r="N698" t="s">
        <v>10</v>
      </c>
      <c r="O698" t="s">
        <v>238</v>
      </c>
      <c r="P698" t="s">
        <v>11</v>
      </c>
      <c r="R698" s="21">
        <v>47934</v>
      </c>
      <c r="S698" s="21">
        <v>47938</v>
      </c>
      <c r="T698" s="21">
        <v>48029</v>
      </c>
      <c r="U698" s="21">
        <v>48029</v>
      </c>
      <c r="V698" s="23">
        <v>0.25277777777777777</v>
      </c>
      <c r="W698">
        <v>91</v>
      </c>
      <c r="X698" s="24">
        <v>17577.009564868167</v>
      </c>
      <c r="Y698" s="24">
        <v>17577.009564868167</v>
      </c>
      <c r="Z698" s="24">
        <v>22499.135221908684</v>
      </c>
      <c r="AA698" s="24">
        <v>22499.135221908684</v>
      </c>
      <c r="AB698" s="24">
        <f t="shared" si="83"/>
        <v>22499.135221908684</v>
      </c>
      <c r="AC698">
        <v>0.78123045137096814</v>
      </c>
      <c r="AD698">
        <v>0</v>
      </c>
      <c r="AE698" s="22">
        <v>1711183.9</v>
      </c>
      <c r="AF698" s="25">
        <v>5.2015197145582975E-2</v>
      </c>
      <c r="AG698" s="26">
        <v>0</v>
      </c>
      <c r="AH698" s="27">
        <v>1</v>
      </c>
      <c r="AI698" s="27" t="s">
        <v>237</v>
      </c>
      <c r="AJ698" t="s">
        <v>237</v>
      </c>
      <c r="AK698" t="s">
        <v>10</v>
      </c>
    </row>
    <row r="699" spans="1:37" ht="15" customHeight="1" x14ac:dyDescent="0.25">
      <c r="A699">
        <v>200433</v>
      </c>
      <c r="B699" t="s">
        <v>136</v>
      </c>
      <c r="C699" t="s">
        <v>135</v>
      </c>
      <c r="D699">
        <v>384</v>
      </c>
      <c r="E699" t="s">
        <v>12</v>
      </c>
      <c r="F699" t="s">
        <v>21</v>
      </c>
      <c r="G699" t="s">
        <v>20</v>
      </c>
      <c r="H699" t="s">
        <v>16</v>
      </c>
      <c r="I699" s="21">
        <v>48025</v>
      </c>
      <c r="J699" s="21">
        <v>48029</v>
      </c>
      <c r="K699" s="21">
        <v>48121</v>
      </c>
      <c r="L699" s="21">
        <v>48121</v>
      </c>
      <c r="M699" s="22">
        <v>1610525.99999999</v>
      </c>
      <c r="N699" t="s">
        <v>10</v>
      </c>
      <c r="O699" t="s">
        <v>238</v>
      </c>
      <c r="P699" t="s">
        <v>11</v>
      </c>
      <c r="R699" s="21">
        <v>48025</v>
      </c>
      <c r="S699" s="21">
        <v>48029</v>
      </c>
      <c r="T699" s="21">
        <v>48121</v>
      </c>
      <c r="U699" s="21">
        <v>48121</v>
      </c>
      <c r="V699" s="23">
        <v>0.25555555555555554</v>
      </c>
      <c r="W699">
        <v>92</v>
      </c>
      <c r="X699" s="24">
        <v>16678.510821511867</v>
      </c>
      <c r="Y699" s="24">
        <v>16678.510821511867</v>
      </c>
      <c r="Z699" s="24">
        <v>21511.947079687896</v>
      </c>
      <c r="AA699" s="24">
        <v>21511.947079687896</v>
      </c>
      <c r="AB699" s="24">
        <f t="shared" si="83"/>
        <v>21511.947079687896</v>
      </c>
      <c r="AC699">
        <v>0.7753138644181643</v>
      </c>
      <c r="AD699">
        <v>0</v>
      </c>
      <c r="AE699" s="22">
        <v>1610526</v>
      </c>
      <c r="AF699" s="25">
        <v>5.226688934228052E-2</v>
      </c>
      <c r="AG699" s="26">
        <v>0</v>
      </c>
      <c r="AH699" s="27">
        <v>1</v>
      </c>
      <c r="AI699" s="27" t="s">
        <v>237</v>
      </c>
      <c r="AJ699" t="s">
        <v>237</v>
      </c>
      <c r="AK699" t="s">
        <v>10</v>
      </c>
    </row>
    <row r="700" spans="1:37" ht="15" customHeight="1" x14ac:dyDescent="0.25">
      <c r="A700">
        <v>200434</v>
      </c>
      <c r="B700" t="s">
        <v>136</v>
      </c>
      <c r="C700" t="s">
        <v>135</v>
      </c>
      <c r="D700">
        <v>384</v>
      </c>
      <c r="E700" t="s">
        <v>12</v>
      </c>
      <c r="F700" t="s">
        <v>21</v>
      </c>
      <c r="G700" t="s">
        <v>20</v>
      </c>
      <c r="H700" t="s">
        <v>16</v>
      </c>
      <c r="I700" s="21">
        <v>48117</v>
      </c>
      <c r="J700" s="21">
        <v>48121</v>
      </c>
      <c r="K700" s="21">
        <v>48212</v>
      </c>
      <c r="L700" s="21">
        <v>48212</v>
      </c>
      <c r="M700" s="22">
        <v>1509868.0999999901</v>
      </c>
      <c r="N700" t="s">
        <v>10</v>
      </c>
      <c r="O700" t="s">
        <v>238</v>
      </c>
      <c r="P700" t="s">
        <v>11</v>
      </c>
      <c r="R700" s="21">
        <v>48117</v>
      </c>
      <c r="S700" s="21">
        <v>48121</v>
      </c>
      <c r="T700" s="21">
        <v>48212</v>
      </c>
      <c r="U700" s="21">
        <v>48212</v>
      </c>
      <c r="V700" s="23">
        <v>0.25277777777777777</v>
      </c>
      <c r="W700">
        <v>91</v>
      </c>
      <c r="X700" s="24">
        <v>15417.182364930355</v>
      </c>
      <c r="Y700" s="24">
        <v>15417.182364930355</v>
      </c>
      <c r="Z700" s="24">
        <v>20037.036717566039</v>
      </c>
      <c r="AA700" s="24">
        <v>20037.036717566039</v>
      </c>
      <c r="AB700" s="24">
        <f t="shared" si="83"/>
        <v>20037.036717566039</v>
      </c>
      <c r="AC700">
        <v>0.7694342522921287</v>
      </c>
      <c r="AD700">
        <v>0</v>
      </c>
      <c r="AE700" s="22">
        <v>1509868.1</v>
      </c>
      <c r="AF700" s="25">
        <v>5.2499551453241478E-2</v>
      </c>
      <c r="AG700" s="26">
        <v>0</v>
      </c>
      <c r="AH700" s="27">
        <v>1</v>
      </c>
      <c r="AI700" s="27" t="s">
        <v>237</v>
      </c>
      <c r="AJ700" t="s">
        <v>237</v>
      </c>
      <c r="AK700" t="s">
        <v>10</v>
      </c>
    </row>
    <row r="701" spans="1:37" ht="15" customHeight="1" x14ac:dyDescent="0.25">
      <c r="A701">
        <v>200435</v>
      </c>
      <c r="B701" t="s">
        <v>136</v>
      </c>
      <c r="C701" t="s">
        <v>135</v>
      </c>
      <c r="D701">
        <v>384</v>
      </c>
      <c r="E701" t="s">
        <v>12</v>
      </c>
      <c r="F701" t="s">
        <v>21</v>
      </c>
      <c r="G701" t="s">
        <v>20</v>
      </c>
      <c r="H701" t="s">
        <v>16</v>
      </c>
      <c r="I701" s="21">
        <v>48208</v>
      </c>
      <c r="J701" s="21">
        <v>48212</v>
      </c>
      <c r="K701" s="21">
        <v>48303</v>
      </c>
      <c r="L701" s="21">
        <v>48303</v>
      </c>
      <c r="M701" s="22">
        <v>1409210.1999999899</v>
      </c>
      <c r="N701" t="s">
        <v>10</v>
      </c>
      <c r="O701" t="s">
        <v>238</v>
      </c>
      <c r="P701" t="s">
        <v>11</v>
      </c>
      <c r="R701" s="21">
        <v>48208</v>
      </c>
      <c r="S701" s="21">
        <v>48212</v>
      </c>
      <c r="T701" s="21">
        <v>48303</v>
      </c>
      <c r="U701" s="21">
        <v>48303</v>
      </c>
      <c r="V701" s="23">
        <v>0.25277777777777777</v>
      </c>
      <c r="W701">
        <v>91</v>
      </c>
      <c r="X701" s="24">
        <v>14335.346148019791</v>
      </c>
      <c r="Y701" s="24">
        <v>14335.346148019791</v>
      </c>
      <c r="Z701" s="24">
        <v>18775.189046159885</v>
      </c>
      <c r="AA701" s="24">
        <v>18775.189046159885</v>
      </c>
      <c r="AB701" s="24">
        <f t="shared" si="83"/>
        <v>18775.189046159885</v>
      </c>
      <c r="AC701">
        <v>0.76352606158987346</v>
      </c>
      <c r="AD701">
        <v>0</v>
      </c>
      <c r="AE701" s="22">
        <v>1409210.1999999997</v>
      </c>
      <c r="AF701" s="25">
        <v>5.2707164019706584E-2</v>
      </c>
      <c r="AG701" s="26">
        <v>0</v>
      </c>
      <c r="AH701" s="27">
        <v>1</v>
      </c>
      <c r="AI701" s="27" t="s">
        <v>237</v>
      </c>
      <c r="AJ701" t="s">
        <v>237</v>
      </c>
      <c r="AK701" t="s">
        <v>10</v>
      </c>
    </row>
    <row r="702" spans="1:37" ht="15" customHeight="1" x14ac:dyDescent="0.25">
      <c r="A702">
        <v>200436</v>
      </c>
      <c r="B702" t="s">
        <v>136</v>
      </c>
      <c r="C702" t="s">
        <v>135</v>
      </c>
      <c r="D702">
        <v>384</v>
      </c>
      <c r="E702" t="s">
        <v>12</v>
      </c>
      <c r="F702" t="s">
        <v>21</v>
      </c>
      <c r="G702" t="s">
        <v>20</v>
      </c>
      <c r="H702" t="s">
        <v>16</v>
      </c>
      <c r="I702" s="21">
        <v>48299</v>
      </c>
      <c r="J702" s="21">
        <v>48303</v>
      </c>
      <c r="K702" s="21">
        <v>48395</v>
      </c>
      <c r="L702" s="21">
        <v>48395</v>
      </c>
      <c r="M702" s="22">
        <v>1308552.29999999</v>
      </c>
      <c r="N702" t="s">
        <v>10</v>
      </c>
      <c r="O702" t="s">
        <v>238</v>
      </c>
      <c r="P702" t="s">
        <v>11</v>
      </c>
      <c r="R702" s="21">
        <v>48299</v>
      </c>
      <c r="S702" s="21">
        <v>48303</v>
      </c>
      <c r="T702" s="21">
        <v>48395</v>
      </c>
      <c r="U702" s="21">
        <v>48395</v>
      </c>
      <c r="V702" s="23">
        <v>0.25555555555555554</v>
      </c>
      <c r="W702">
        <v>92</v>
      </c>
      <c r="X702" s="24">
        <v>13388.0593739997</v>
      </c>
      <c r="Y702" s="24">
        <v>13388.0593739997</v>
      </c>
      <c r="Z702" s="24">
        <v>17672.948893965658</v>
      </c>
      <c r="AA702" s="24">
        <v>17672.948893965658</v>
      </c>
      <c r="AB702" s="24">
        <f t="shared" si="83"/>
        <v>17672.948893965658</v>
      </c>
      <c r="AC702">
        <v>0.75754530012651067</v>
      </c>
      <c r="AD702">
        <v>0</v>
      </c>
      <c r="AE702" s="22">
        <v>1308552.3</v>
      </c>
      <c r="AF702" s="25">
        <v>5.2848493263257405E-2</v>
      </c>
      <c r="AG702" s="26">
        <v>0</v>
      </c>
      <c r="AH702" s="27">
        <v>1</v>
      </c>
      <c r="AI702" s="27" t="s">
        <v>237</v>
      </c>
      <c r="AJ702" t="s">
        <v>237</v>
      </c>
      <c r="AK702" t="s">
        <v>10</v>
      </c>
    </row>
    <row r="703" spans="1:37" ht="15" customHeight="1" x14ac:dyDescent="0.25">
      <c r="A703">
        <v>200437</v>
      </c>
      <c r="B703" t="s">
        <v>136</v>
      </c>
      <c r="C703" t="s">
        <v>135</v>
      </c>
      <c r="D703">
        <v>384</v>
      </c>
      <c r="E703" t="s">
        <v>12</v>
      </c>
      <c r="F703" t="s">
        <v>21</v>
      </c>
      <c r="G703" t="s">
        <v>20</v>
      </c>
      <c r="H703" t="s">
        <v>16</v>
      </c>
      <c r="I703" s="21">
        <v>48393</v>
      </c>
      <c r="J703" s="21">
        <v>48395</v>
      </c>
      <c r="K703" s="21">
        <v>48487</v>
      </c>
      <c r="L703" s="21">
        <v>48487</v>
      </c>
      <c r="M703" s="22">
        <v>1207894.3999999899</v>
      </c>
      <c r="N703" t="s">
        <v>10</v>
      </c>
      <c r="O703" t="s">
        <v>238</v>
      </c>
      <c r="P703" t="s">
        <v>11</v>
      </c>
      <c r="R703" s="21">
        <v>48393</v>
      </c>
      <c r="S703" s="21">
        <v>48395</v>
      </c>
      <c r="T703" s="21">
        <v>48487</v>
      </c>
      <c r="U703" s="21">
        <v>48487</v>
      </c>
      <c r="V703" s="23">
        <v>0.25555555555555554</v>
      </c>
      <c r="W703">
        <v>92</v>
      </c>
      <c r="X703" s="24">
        <v>12273.868774921784</v>
      </c>
      <c r="Y703" s="24">
        <v>12273.868774921784</v>
      </c>
      <c r="Z703" s="24">
        <v>16330.632039233986</v>
      </c>
      <c r="AA703" s="24">
        <v>16330.632039233986</v>
      </c>
      <c r="AB703" s="24">
        <f t="shared" si="83"/>
        <v>16330.632039233986</v>
      </c>
      <c r="AC703">
        <v>0.75158565482548889</v>
      </c>
      <c r="AD703">
        <v>0</v>
      </c>
      <c r="AE703" s="22">
        <v>1207894.3999999999</v>
      </c>
      <c r="AF703" s="25">
        <v>5.2904023064435562E-2</v>
      </c>
      <c r="AG703" s="26">
        <v>0</v>
      </c>
      <c r="AH703" s="27">
        <v>1</v>
      </c>
      <c r="AI703" s="27" t="s">
        <v>237</v>
      </c>
      <c r="AJ703" t="s">
        <v>237</v>
      </c>
      <c r="AK703" t="s">
        <v>10</v>
      </c>
    </row>
    <row r="704" spans="1:37" ht="15" customHeight="1" x14ac:dyDescent="0.25">
      <c r="A704">
        <v>200438</v>
      </c>
      <c r="B704" t="s">
        <v>136</v>
      </c>
      <c r="C704" t="s">
        <v>135</v>
      </c>
      <c r="D704">
        <v>384</v>
      </c>
      <c r="E704" t="s">
        <v>12</v>
      </c>
      <c r="F704" t="s">
        <v>21</v>
      </c>
      <c r="G704" t="s">
        <v>20</v>
      </c>
      <c r="H704" t="s">
        <v>16</v>
      </c>
      <c r="I704" s="21">
        <v>48485</v>
      </c>
      <c r="J704" s="21">
        <v>48487</v>
      </c>
      <c r="K704" s="21">
        <v>48578</v>
      </c>
      <c r="L704" s="21">
        <v>48578</v>
      </c>
      <c r="M704" s="22">
        <v>1107236.49999999</v>
      </c>
      <c r="N704" t="s">
        <v>10</v>
      </c>
      <c r="O704" t="s">
        <v>238</v>
      </c>
      <c r="P704" t="s">
        <v>11</v>
      </c>
      <c r="R704" s="21">
        <v>48485</v>
      </c>
      <c r="S704" s="21">
        <v>48487</v>
      </c>
      <c r="T704" s="21">
        <v>48578</v>
      </c>
      <c r="U704" s="21">
        <v>48578</v>
      </c>
      <c r="V704" s="23">
        <v>0.25277777777777777</v>
      </c>
      <c r="W704">
        <v>91</v>
      </c>
      <c r="X704" s="24">
        <v>11035.147670389695</v>
      </c>
      <c r="Y704" s="24">
        <v>11035.147670389695</v>
      </c>
      <c r="Z704" s="24">
        <v>14797.582477083721</v>
      </c>
      <c r="AA704" s="24">
        <v>14797.582477083721</v>
      </c>
      <c r="AB704" s="24">
        <f t="shared" si="83"/>
        <v>14797.582477083721</v>
      </c>
      <c r="AC704">
        <v>0.74573989957341202</v>
      </c>
      <c r="AD704">
        <v>0</v>
      </c>
      <c r="AE704" s="22">
        <v>1107236.5</v>
      </c>
      <c r="AF704" s="25">
        <v>5.2870264593453169E-2</v>
      </c>
      <c r="AG704" s="26">
        <v>0</v>
      </c>
      <c r="AH704" s="27">
        <v>1</v>
      </c>
      <c r="AI704" s="27" t="s">
        <v>237</v>
      </c>
      <c r="AJ704" t="s">
        <v>237</v>
      </c>
      <c r="AK704" t="s">
        <v>10</v>
      </c>
    </row>
    <row r="705" spans="1:37" ht="15" customHeight="1" x14ac:dyDescent="0.25">
      <c r="A705">
        <v>200439</v>
      </c>
      <c r="B705" t="s">
        <v>136</v>
      </c>
      <c r="C705" t="s">
        <v>135</v>
      </c>
      <c r="D705">
        <v>384</v>
      </c>
      <c r="E705" t="s">
        <v>12</v>
      </c>
      <c r="F705" t="s">
        <v>21</v>
      </c>
      <c r="G705" t="s">
        <v>20</v>
      </c>
      <c r="H705" t="s">
        <v>16</v>
      </c>
      <c r="I705" s="21">
        <v>48576</v>
      </c>
      <c r="J705" s="21">
        <v>48578</v>
      </c>
      <c r="K705" s="21">
        <v>48668</v>
      </c>
      <c r="L705" s="21">
        <v>48668</v>
      </c>
      <c r="M705" s="22">
        <v>1006578.59999999</v>
      </c>
      <c r="N705" t="s">
        <v>10</v>
      </c>
      <c r="O705" t="s">
        <v>238</v>
      </c>
      <c r="P705" t="s">
        <v>11</v>
      </c>
      <c r="R705" s="21">
        <v>48576</v>
      </c>
      <c r="S705" s="21">
        <v>48578</v>
      </c>
      <c r="T705" s="21">
        <v>48668</v>
      </c>
      <c r="U705" s="21">
        <v>48668</v>
      </c>
      <c r="V705" s="23">
        <v>0.25</v>
      </c>
      <c r="W705">
        <v>90</v>
      </c>
      <c r="X705" s="24">
        <v>9825.4791599576547</v>
      </c>
      <c r="Y705" s="24">
        <v>9825.4791599576547</v>
      </c>
      <c r="Z705" s="24">
        <v>13277.130179473133</v>
      </c>
      <c r="AA705" s="24">
        <v>13277.130179473133</v>
      </c>
      <c r="AB705" s="24">
        <f t="shared" si="83"/>
        <v>13277.130179473133</v>
      </c>
      <c r="AC705">
        <v>0.74003033992602996</v>
      </c>
      <c r="AD705">
        <v>0</v>
      </c>
      <c r="AE705" s="22">
        <v>1006578.6</v>
      </c>
      <c r="AF705" s="25">
        <v>5.2761424411260617E-2</v>
      </c>
      <c r="AG705" s="26">
        <v>0</v>
      </c>
      <c r="AH705" s="27">
        <v>1</v>
      </c>
      <c r="AI705" s="27" t="s">
        <v>237</v>
      </c>
      <c r="AJ705" t="s">
        <v>237</v>
      </c>
      <c r="AK705" t="s">
        <v>10</v>
      </c>
    </row>
    <row r="706" spans="1:37" ht="15" customHeight="1" x14ac:dyDescent="0.25">
      <c r="A706">
        <v>200440</v>
      </c>
      <c r="B706" t="s">
        <v>136</v>
      </c>
      <c r="C706" t="s">
        <v>135</v>
      </c>
      <c r="D706">
        <v>384</v>
      </c>
      <c r="E706" t="s">
        <v>12</v>
      </c>
      <c r="F706" t="s">
        <v>21</v>
      </c>
      <c r="G706" t="s">
        <v>20</v>
      </c>
      <c r="H706" t="s">
        <v>16</v>
      </c>
      <c r="I706" s="21">
        <v>48666</v>
      </c>
      <c r="J706" s="21">
        <v>48668</v>
      </c>
      <c r="K706" s="21">
        <v>48760</v>
      </c>
      <c r="L706" s="21">
        <v>48760</v>
      </c>
      <c r="M706" s="22">
        <v>905920.69999999006</v>
      </c>
      <c r="N706" t="s">
        <v>10</v>
      </c>
      <c r="O706" t="s">
        <v>238</v>
      </c>
      <c r="P706" t="s">
        <v>11</v>
      </c>
      <c r="R706" s="21">
        <v>48666</v>
      </c>
      <c r="S706" s="21">
        <v>48668</v>
      </c>
      <c r="T706" s="21">
        <v>48760</v>
      </c>
      <c r="U706" s="21">
        <v>48760</v>
      </c>
      <c r="V706" s="23">
        <v>0.25555555555555554</v>
      </c>
      <c r="W706">
        <v>92</v>
      </c>
      <c r="X706" s="24">
        <v>8949.0233610689265</v>
      </c>
      <c r="Y706" s="24">
        <v>8949.0233610689265</v>
      </c>
      <c r="Z706" s="24">
        <v>12187.570297014301</v>
      </c>
      <c r="AA706" s="24">
        <v>12187.570297014301</v>
      </c>
      <c r="AB706" s="24">
        <f t="shared" si="83"/>
        <v>12187.570297014301</v>
      </c>
      <c r="AC706">
        <v>0.73427460461592164</v>
      </c>
      <c r="AD706">
        <v>0</v>
      </c>
      <c r="AE706" s="22">
        <v>905920.7</v>
      </c>
      <c r="AF706" s="25">
        <v>5.2643120381924931E-2</v>
      </c>
      <c r="AG706" s="26">
        <v>0</v>
      </c>
      <c r="AH706" s="27">
        <v>1</v>
      </c>
      <c r="AI706" s="27" t="s">
        <v>237</v>
      </c>
      <c r="AJ706" t="s">
        <v>237</v>
      </c>
      <c r="AK706" t="s">
        <v>10</v>
      </c>
    </row>
    <row r="707" spans="1:37" ht="15" customHeight="1" x14ac:dyDescent="0.25">
      <c r="A707">
        <v>200441</v>
      </c>
      <c r="B707" t="s">
        <v>136</v>
      </c>
      <c r="C707" t="s">
        <v>135</v>
      </c>
      <c r="D707">
        <v>384</v>
      </c>
      <c r="E707" t="s">
        <v>12</v>
      </c>
      <c r="F707" t="s">
        <v>21</v>
      </c>
      <c r="G707" t="s">
        <v>20</v>
      </c>
      <c r="H707" t="s">
        <v>16</v>
      </c>
      <c r="I707" s="21">
        <v>48758</v>
      </c>
      <c r="J707" s="21">
        <v>48760</v>
      </c>
      <c r="K707" s="21">
        <v>48852</v>
      </c>
      <c r="L707" s="21">
        <v>48852</v>
      </c>
      <c r="M707" s="22">
        <v>805262.79999999003</v>
      </c>
      <c r="N707" t="s">
        <v>10</v>
      </c>
      <c r="O707" t="s">
        <v>238</v>
      </c>
      <c r="P707" t="s">
        <v>11</v>
      </c>
      <c r="R707" s="21">
        <v>48758</v>
      </c>
      <c r="S707" s="21">
        <v>48760</v>
      </c>
      <c r="T707" s="21">
        <v>48852</v>
      </c>
      <c r="U707" s="21">
        <v>48852</v>
      </c>
      <c r="V707" s="23">
        <v>0.25555555555555554</v>
      </c>
      <c r="W707">
        <v>92</v>
      </c>
      <c r="X707" s="24">
        <v>7875.715191641274</v>
      </c>
      <c r="Y707" s="24">
        <v>7875.715191641274</v>
      </c>
      <c r="Z707" s="24">
        <v>10809.352355281158</v>
      </c>
      <c r="AA707" s="24">
        <v>10809.352355281158</v>
      </c>
      <c r="AB707" s="24">
        <f t="shared" si="83"/>
        <v>10809.352355281158</v>
      </c>
      <c r="AC707">
        <v>0.72860194882937757</v>
      </c>
      <c r="AD707">
        <v>0</v>
      </c>
      <c r="AE707" s="22">
        <v>805262.8</v>
      </c>
      <c r="AF707" s="25">
        <v>5.2526287987048087E-2</v>
      </c>
      <c r="AG707" s="26">
        <v>0</v>
      </c>
      <c r="AH707" s="27">
        <v>1</v>
      </c>
      <c r="AI707" s="27" t="s">
        <v>237</v>
      </c>
      <c r="AJ707" t="s">
        <v>237</v>
      </c>
      <c r="AK707" t="s">
        <v>10</v>
      </c>
    </row>
    <row r="708" spans="1:37" ht="15" customHeight="1" x14ac:dyDescent="0.25">
      <c r="A708">
        <v>200442</v>
      </c>
      <c r="B708" t="s">
        <v>136</v>
      </c>
      <c r="C708" t="s">
        <v>135</v>
      </c>
      <c r="D708">
        <v>384</v>
      </c>
      <c r="E708" t="s">
        <v>12</v>
      </c>
      <c r="F708" t="s">
        <v>21</v>
      </c>
      <c r="G708" t="s">
        <v>20</v>
      </c>
      <c r="H708" t="s">
        <v>16</v>
      </c>
      <c r="I708" s="21">
        <v>48850</v>
      </c>
      <c r="J708" s="21">
        <v>48852</v>
      </c>
      <c r="K708" s="21">
        <v>48943</v>
      </c>
      <c r="L708" s="21">
        <v>48943</v>
      </c>
      <c r="M708" s="22">
        <v>704604.89999999001</v>
      </c>
      <c r="N708" t="s">
        <v>10</v>
      </c>
      <c r="O708" t="s">
        <v>238</v>
      </c>
      <c r="P708" t="s">
        <v>11</v>
      </c>
      <c r="R708" s="21">
        <v>48850</v>
      </c>
      <c r="S708" s="21">
        <v>48852</v>
      </c>
      <c r="T708" s="21">
        <v>48943</v>
      </c>
      <c r="U708" s="21">
        <v>48943</v>
      </c>
      <c r="V708" s="23">
        <v>0.25277777777777777</v>
      </c>
      <c r="W708">
        <v>91</v>
      </c>
      <c r="X708" s="24">
        <v>6750.2566172371062</v>
      </c>
      <c r="Y708" s="24">
        <v>6750.2566172371062</v>
      </c>
      <c r="Z708" s="24">
        <v>9335.4970578149096</v>
      </c>
      <c r="AA708" s="24">
        <v>9335.4970578149096</v>
      </c>
      <c r="AB708" s="24">
        <f t="shared" si="83"/>
        <v>9335.4970578149096</v>
      </c>
      <c r="AC708">
        <v>0.72307415185636492</v>
      </c>
      <c r="AD708">
        <v>0</v>
      </c>
      <c r="AE708" s="22">
        <v>704604.9</v>
      </c>
      <c r="AF708" s="25">
        <v>5.2414674823060142E-2</v>
      </c>
      <c r="AG708" s="26">
        <v>0</v>
      </c>
      <c r="AH708" s="27">
        <v>1</v>
      </c>
      <c r="AI708" s="27" t="s">
        <v>237</v>
      </c>
      <c r="AJ708" t="s">
        <v>237</v>
      </c>
      <c r="AK708" t="s">
        <v>10</v>
      </c>
    </row>
    <row r="709" spans="1:37" ht="15" customHeight="1" x14ac:dyDescent="0.25">
      <c r="A709">
        <v>200443</v>
      </c>
      <c r="B709" t="s">
        <v>136</v>
      </c>
      <c r="C709" t="s">
        <v>135</v>
      </c>
      <c r="D709">
        <v>384</v>
      </c>
      <c r="E709" t="s">
        <v>12</v>
      </c>
      <c r="F709" t="s">
        <v>21</v>
      </c>
      <c r="G709" t="s">
        <v>20</v>
      </c>
      <c r="H709" t="s">
        <v>16</v>
      </c>
      <c r="I709" s="21">
        <v>48941</v>
      </c>
      <c r="J709" s="21">
        <v>48943</v>
      </c>
      <c r="K709" s="21">
        <v>49033</v>
      </c>
      <c r="L709" s="21">
        <v>49033</v>
      </c>
      <c r="M709" s="22">
        <v>603946.99999998999</v>
      </c>
      <c r="N709" t="s">
        <v>10</v>
      </c>
      <c r="O709" t="s">
        <v>238</v>
      </c>
      <c r="P709" t="s">
        <v>11</v>
      </c>
      <c r="R709" s="21">
        <v>48941</v>
      </c>
      <c r="S709" s="21">
        <v>48943</v>
      </c>
      <c r="T709" s="21">
        <v>49033</v>
      </c>
      <c r="U709" s="21">
        <v>49033</v>
      </c>
      <c r="V709" s="23">
        <v>0.25</v>
      </c>
      <c r="W709">
        <v>90</v>
      </c>
      <c r="X709" s="24">
        <v>5667.6654027395607</v>
      </c>
      <c r="Y709" s="24">
        <v>5667.6654027395607</v>
      </c>
      <c r="Z709" s="24">
        <v>7897.1064013557498</v>
      </c>
      <c r="AA709" s="24">
        <v>7897.1064013557498</v>
      </c>
      <c r="AB709" s="24">
        <f t="shared" si="83"/>
        <v>7897.1064013557498</v>
      </c>
      <c r="AC709">
        <v>0.71768887421430139</v>
      </c>
      <c r="AD709">
        <v>0</v>
      </c>
      <c r="AE709" s="22">
        <v>603947</v>
      </c>
      <c r="AF709" s="25">
        <v>5.2303307418404256E-2</v>
      </c>
      <c r="AG709" s="26">
        <v>0</v>
      </c>
      <c r="AH709" s="27">
        <v>1</v>
      </c>
      <c r="AI709" s="27" t="s">
        <v>237</v>
      </c>
      <c r="AJ709" t="s">
        <v>237</v>
      </c>
      <c r="AK709" t="s">
        <v>10</v>
      </c>
    </row>
    <row r="710" spans="1:37" ht="15" customHeight="1" x14ac:dyDescent="0.25">
      <c r="A710">
        <v>200444</v>
      </c>
      <c r="B710" t="s">
        <v>136</v>
      </c>
      <c r="C710" t="s">
        <v>135</v>
      </c>
      <c r="D710">
        <v>384</v>
      </c>
      <c r="E710" t="s">
        <v>12</v>
      </c>
      <c r="F710" t="s">
        <v>21</v>
      </c>
      <c r="G710" t="s">
        <v>20</v>
      </c>
      <c r="H710" t="s">
        <v>16</v>
      </c>
      <c r="I710" s="21">
        <v>49031</v>
      </c>
      <c r="J710" s="21">
        <v>49033</v>
      </c>
      <c r="K710" s="21">
        <v>49125</v>
      </c>
      <c r="L710" s="21">
        <v>49125</v>
      </c>
      <c r="M710" s="22">
        <v>503289.09999999002</v>
      </c>
      <c r="N710" t="s">
        <v>10</v>
      </c>
      <c r="O710" t="s">
        <v>238</v>
      </c>
      <c r="P710" t="s">
        <v>11</v>
      </c>
      <c r="R710" s="21">
        <v>49031</v>
      </c>
      <c r="S710" s="21">
        <v>49033</v>
      </c>
      <c r="T710" s="21">
        <v>49125</v>
      </c>
      <c r="U710" s="21">
        <v>49125</v>
      </c>
      <c r="V710" s="23">
        <v>0.25555555555555554</v>
      </c>
      <c r="W710">
        <v>92</v>
      </c>
      <c r="X710" s="24">
        <v>4778.4580285267712</v>
      </c>
      <c r="Y710" s="24">
        <v>4778.4580285267712</v>
      </c>
      <c r="Z710" s="24">
        <v>6708.8371388903142</v>
      </c>
      <c r="AA710" s="24">
        <v>6708.8371388903142</v>
      </c>
      <c r="AB710" s="24">
        <f t="shared" si="83"/>
        <v>6708.8371388903142</v>
      </c>
      <c r="AC710">
        <v>0.71226323274813608</v>
      </c>
      <c r="AD710">
        <v>0</v>
      </c>
      <c r="AE710" s="22">
        <v>503289.1</v>
      </c>
      <c r="AF710" s="25">
        <v>5.2160818529646387E-2</v>
      </c>
      <c r="AG710" s="26">
        <v>0</v>
      </c>
      <c r="AH710" s="27">
        <v>1</v>
      </c>
      <c r="AI710" s="27" t="s">
        <v>237</v>
      </c>
      <c r="AJ710" t="s">
        <v>237</v>
      </c>
      <c r="AK710" t="s">
        <v>10</v>
      </c>
    </row>
    <row r="711" spans="1:37" ht="15" customHeight="1" x14ac:dyDescent="0.25">
      <c r="A711">
        <v>200445</v>
      </c>
      <c r="B711" t="s">
        <v>136</v>
      </c>
      <c r="C711" t="s">
        <v>135</v>
      </c>
      <c r="D711">
        <v>384</v>
      </c>
      <c r="E711" t="s">
        <v>12</v>
      </c>
      <c r="F711" t="s">
        <v>21</v>
      </c>
      <c r="G711" t="s">
        <v>20</v>
      </c>
      <c r="H711" t="s">
        <v>16</v>
      </c>
      <c r="I711" s="21">
        <v>49123</v>
      </c>
      <c r="J711" s="21">
        <v>49125</v>
      </c>
      <c r="K711" s="21">
        <v>49216</v>
      </c>
      <c r="L711" s="21">
        <v>49216</v>
      </c>
      <c r="M711" s="22">
        <v>402631.19999999</v>
      </c>
      <c r="N711" t="s">
        <v>10</v>
      </c>
      <c r="O711" t="s">
        <v>238</v>
      </c>
      <c r="P711" t="s">
        <v>11</v>
      </c>
      <c r="R711" s="21">
        <v>49123</v>
      </c>
      <c r="S711" s="21">
        <v>49125</v>
      </c>
      <c r="T711" s="21">
        <v>49216</v>
      </c>
      <c r="U711" s="21">
        <v>49216</v>
      </c>
      <c r="V711" s="23">
        <v>0.25277777777777777</v>
      </c>
      <c r="W711">
        <v>91</v>
      </c>
      <c r="X711" s="24">
        <v>3739.1855270707051</v>
      </c>
      <c r="Y711" s="24">
        <v>3739.1855270707051</v>
      </c>
      <c r="Z711" s="24">
        <v>5289.0358715322409</v>
      </c>
      <c r="AA711" s="24">
        <v>5289.0358715322409</v>
      </c>
      <c r="AB711" s="24">
        <f t="shared" si="83"/>
        <v>5289.0358715322409</v>
      </c>
      <c r="AC711">
        <v>0.70696921289502579</v>
      </c>
      <c r="AD711">
        <v>0</v>
      </c>
      <c r="AE711" s="22">
        <v>402631.2</v>
      </c>
      <c r="AF711" s="25">
        <v>5.1967305049570922E-2</v>
      </c>
      <c r="AG711" s="26">
        <v>0</v>
      </c>
      <c r="AH711" s="27">
        <v>1</v>
      </c>
      <c r="AI711" s="27" t="s">
        <v>237</v>
      </c>
      <c r="AJ711" t="s">
        <v>237</v>
      </c>
      <c r="AK711" t="s">
        <v>10</v>
      </c>
    </row>
    <row r="712" spans="1:37" ht="15" customHeight="1" x14ac:dyDescent="0.25">
      <c r="A712">
        <v>200446</v>
      </c>
      <c r="B712" t="s">
        <v>136</v>
      </c>
      <c r="C712" t="s">
        <v>135</v>
      </c>
      <c r="D712">
        <v>384</v>
      </c>
      <c r="E712" t="s">
        <v>12</v>
      </c>
      <c r="F712" t="s">
        <v>21</v>
      </c>
      <c r="G712" t="s">
        <v>20</v>
      </c>
      <c r="H712" t="s">
        <v>16</v>
      </c>
      <c r="I712" s="21">
        <v>49214</v>
      </c>
      <c r="J712" s="21">
        <v>49216</v>
      </c>
      <c r="K712" s="21">
        <v>49307</v>
      </c>
      <c r="L712" s="21">
        <v>49307</v>
      </c>
      <c r="M712" s="22">
        <v>301973.29999998998</v>
      </c>
      <c r="N712" t="s">
        <v>10</v>
      </c>
      <c r="O712" t="s">
        <v>238</v>
      </c>
      <c r="P712" t="s">
        <v>11</v>
      </c>
      <c r="R712" s="21">
        <v>49214</v>
      </c>
      <c r="S712" s="21">
        <v>49216</v>
      </c>
      <c r="T712" s="21">
        <v>49307</v>
      </c>
      <c r="U712" s="21">
        <v>49307</v>
      </c>
      <c r="V712" s="23">
        <v>0.25277777777777777</v>
      </c>
      <c r="W712">
        <v>91</v>
      </c>
      <c r="X712" s="24">
        <v>2770.8885819569427</v>
      </c>
      <c r="Y712" s="24">
        <v>2770.8885819569427</v>
      </c>
      <c r="Z712" s="24">
        <v>3948.5902898871886</v>
      </c>
      <c r="AA712" s="24">
        <v>3948.5902898871886</v>
      </c>
      <c r="AB712" s="24">
        <f t="shared" si="83"/>
        <v>3948.5902898871886</v>
      </c>
      <c r="AC712">
        <v>0.70174122371052761</v>
      </c>
      <c r="AD712">
        <v>0</v>
      </c>
      <c r="AE712" s="22">
        <v>301973.3</v>
      </c>
      <c r="AF712" s="25">
        <v>5.1729065951201865E-2</v>
      </c>
      <c r="AG712" s="26">
        <v>0</v>
      </c>
      <c r="AH712" s="27">
        <v>1</v>
      </c>
      <c r="AI712" s="27" t="s">
        <v>237</v>
      </c>
      <c r="AJ712" t="s">
        <v>237</v>
      </c>
      <c r="AK712" t="s">
        <v>10</v>
      </c>
    </row>
    <row r="713" spans="1:37" ht="15" customHeight="1" x14ac:dyDescent="0.25">
      <c r="A713">
        <v>200447</v>
      </c>
      <c r="B713" t="s">
        <v>136</v>
      </c>
      <c r="C713" t="s">
        <v>135</v>
      </c>
      <c r="D713">
        <v>384</v>
      </c>
      <c r="E713" t="s">
        <v>12</v>
      </c>
      <c r="F713" t="s">
        <v>21</v>
      </c>
      <c r="G713" t="s">
        <v>20</v>
      </c>
      <c r="H713" t="s">
        <v>16</v>
      </c>
      <c r="I713" s="21">
        <v>49305</v>
      </c>
      <c r="J713" s="21">
        <v>49307</v>
      </c>
      <c r="K713" s="21">
        <v>49398</v>
      </c>
      <c r="L713" s="21">
        <v>49398</v>
      </c>
      <c r="M713" s="22">
        <v>201315.39999999001</v>
      </c>
      <c r="N713" t="s">
        <v>10</v>
      </c>
      <c r="O713" t="s">
        <v>238</v>
      </c>
      <c r="P713" t="s">
        <v>11</v>
      </c>
      <c r="R713" s="21">
        <v>49305</v>
      </c>
      <c r="S713" s="21">
        <v>49307</v>
      </c>
      <c r="T713" s="21">
        <v>49398</v>
      </c>
      <c r="U713" s="21">
        <v>49398</v>
      </c>
      <c r="V713" s="23">
        <v>0.25277777777777777</v>
      </c>
      <c r="W713">
        <v>91</v>
      </c>
      <c r="X713" s="24">
        <v>1823.6636167155971</v>
      </c>
      <c r="Y713" s="24">
        <v>1823.6636167155971</v>
      </c>
      <c r="Z713" s="24">
        <v>2618.0457088330768</v>
      </c>
      <c r="AA713" s="24">
        <v>2618.0457088330768</v>
      </c>
      <c r="AB713" s="24">
        <f t="shared" si="83"/>
        <v>2618.0457088330768</v>
      </c>
      <c r="AC713">
        <v>0.69657439920269604</v>
      </c>
      <c r="AD713">
        <v>0</v>
      </c>
      <c r="AE713" s="22">
        <v>201315.4</v>
      </c>
      <c r="AF713" s="25">
        <v>5.1447151599310896E-2</v>
      </c>
      <c r="AG713" s="26">
        <v>0</v>
      </c>
      <c r="AH713" s="27">
        <v>1</v>
      </c>
      <c r="AI713" s="27" t="s">
        <v>237</v>
      </c>
      <c r="AJ713" t="s">
        <v>237</v>
      </c>
      <c r="AK713" t="s">
        <v>10</v>
      </c>
    </row>
    <row r="714" spans="1:37" ht="15" customHeight="1" x14ac:dyDescent="0.25">
      <c r="A714">
        <v>200448</v>
      </c>
      <c r="B714" t="s">
        <v>136</v>
      </c>
      <c r="C714" t="s">
        <v>135</v>
      </c>
      <c r="D714">
        <v>384</v>
      </c>
      <c r="E714" t="s">
        <v>12</v>
      </c>
      <c r="F714" t="s">
        <v>21</v>
      </c>
      <c r="G714" t="s">
        <v>20</v>
      </c>
      <c r="H714" t="s">
        <v>16</v>
      </c>
      <c r="I714" s="21">
        <v>49396</v>
      </c>
      <c r="J714" s="21">
        <v>49398</v>
      </c>
      <c r="K714" s="21">
        <v>49489</v>
      </c>
      <c r="L714" s="21">
        <v>49489</v>
      </c>
      <c r="M714" s="22">
        <v>100657.49999999</v>
      </c>
      <c r="N714" t="s">
        <v>10</v>
      </c>
      <c r="O714" t="s">
        <v>238</v>
      </c>
      <c r="P714" t="s">
        <v>11</v>
      </c>
      <c r="R714" s="21">
        <v>49396</v>
      </c>
      <c r="S714" s="21">
        <v>49398</v>
      </c>
      <c r="T714" s="21">
        <v>49489</v>
      </c>
      <c r="U714" s="21">
        <v>49489</v>
      </c>
      <c r="V714" s="23">
        <v>0.25277777777777777</v>
      </c>
      <c r="W714">
        <v>91</v>
      </c>
      <c r="X714" s="24">
        <v>899.75685580655681</v>
      </c>
      <c r="Y714" s="24">
        <v>899.75685580655681</v>
      </c>
      <c r="Z714" s="24">
        <v>1301.2225857005669</v>
      </c>
      <c r="AA714" s="24">
        <v>1301.2225857005669</v>
      </c>
      <c r="AB714" s="24">
        <f t="shared" si="83"/>
        <v>1301.2225857005669</v>
      </c>
      <c r="AC714">
        <v>0.69147036463568268</v>
      </c>
      <c r="AD714">
        <v>0</v>
      </c>
      <c r="AE714" s="22">
        <v>100657.50000000001</v>
      </c>
      <c r="AF714" s="25">
        <v>5.1140687436391892E-2</v>
      </c>
      <c r="AG714" s="26">
        <v>0</v>
      </c>
      <c r="AH714" s="27">
        <v>1</v>
      </c>
      <c r="AI714" s="27" t="s">
        <v>237</v>
      </c>
      <c r="AJ714" t="s">
        <v>237</v>
      </c>
      <c r="AK714" t="s">
        <v>10</v>
      </c>
    </row>
    <row r="715" spans="1:37" ht="15" hidden="1" customHeight="1" x14ac:dyDescent="0.25">
      <c r="A715">
        <v>200479</v>
      </c>
      <c r="B715" t="s">
        <v>137</v>
      </c>
      <c r="C715" t="s">
        <v>138</v>
      </c>
      <c r="D715">
        <v>385</v>
      </c>
      <c r="E715" t="s">
        <v>12</v>
      </c>
      <c r="F715" t="s">
        <v>21</v>
      </c>
      <c r="G715" t="s">
        <v>20</v>
      </c>
      <c r="H715" t="s">
        <v>16</v>
      </c>
      <c r="J715" s="21">
        <v>44925</v>
      </c>
      <c r="K715" s="21">
        <v>45015</v>
      </c>
      <c r="L715" s="21">
        <v>45015</v>
      </c>
      <c r="M715" s="22">
        <v>10312500</v>
      </c>
      <c r="N715" t="s">
        <v>10</v>
      </c>
      <c r="O715">
        <v>4.5600000000000002E-2</v>
      </c>
      <c r="P715" t="s">
        <v>11</v>
      </c>
      <c r="R715" s="21">
        <v>45015</v>
      </c>
      <c r="S715" s="21">
        <v>44925</v>
      </c>
      <c r="T715" s="21">
        <v>45015</v>
      </c>
      <c r="U715" s="21">
        <v>45015</v>
      </c>
      <c r="V715" s="23">
        <v>0.25</v>
      </c>
      <c r="W715">
        <v>90</v>
      </c>
      <c r="X715" s="24">
        <v>-116912.97807577049</v>
      </c>
      <c r="Y715" s="24">
        <v>-116912.97807577049</v>
      </c>
      <c r="Z715" s="24">
        <v>-117562.5</v>
      </c>
      <c r="AA715" s="24">
        <v>-117562.5</v>
      </c>
      <c r="AB715" s="24">
        <f t="shared" ref="AB715:AB764" si="84">AA715</f>
        <v>-117562.5</v>
      </c>
      <c r="AC715">
        <v>0.99447509261686751</v>
      </c>
      <c r="AD715">
        <v>-1306.25</v>
      </c>
      <c r="AE715" s="22">
        <v>10312500</v>
      </c>
      <c r="AF715" s="25">
        <v>4.5600000000000002E-2</v>
      </c>
      <c r="AG715" s="26">
        <v>0</v>
      </c>
      <c r="AH715" s="27">
        <v>1</v>
      </c>
      <c r="AI715" s="27" t="s">
        <v>237</v>
      </c>
      <c r="AJ715" t="s">
        <v>237</v>
      </c>
      <c r="AK715" t="s">
        <v>10</v>
      </c>
    </row>
    <row r="716" spans="1:37" ht="15" hidden="1" customHeight="1" x14ac:dyDescent="0.25">
      <c r="A716">
        <v>200480</v>
      </c>
      <c r="B716" t="s">
        <v>137</v>
      </c>
      <c r="C716" t="s">
        <v>138</v>
      </c>
      <c r="D716">
        <v>385</v>
      </c>
      <c r="E716" t="s">
        <v>12</v>
      </c>
      <c r="F716" t="s">
        <v>21</v>
      </c>
      <c r="G716" t="s">
        <v>20</v>
      </c>
      <c r="H716" t="s">
        <v>16</v>
      </c>
      <c r="J716" s="21">
        <v>45015</v>
      </c>
      <c r="K716" s="21">
        <v>45107</v>
      </c>
      <c r="L716" s="21">
        <v>45107</v>
      </c>
      <c r="M716" s="22">
        <v>10106250</v>
      </c>
      <c r="N716" t="s">
        <v>10</v>
      </c>
      <c r="O716">
        <v>4.5600000000000002E-2</v>
      </c>
      <c r="P716" t="s">
        <v>11</v>
      </c>
      <c r="R716" s="21">
        <v>45107</v>
      </c>
      <c r="S716" s="21">
        <v>45015</v>
      </c>
      <c r="T716" s="21">
        <v>45107</v>
      </c>
      <c r="U716" s="21">
        <v>45107</v>
      </c>
      <c r="V716" s="23">
        <v>0.25555555555555554</v>
      </c>
      <c r="W716">
        <v>92</v>
      </c>
      <c r="X716" s="24">
        <v>-116217.24711716898</v>
      </c>
      <c r="Y716" s="24">
        <v>-116217.24711716898</v>
      </c>
      <c r="Z716" s="24">
        <v>-117771.49999999999</v>
      </c>
      <c r="AA716" s="24">
        <v>-117771.49999999999</v>
      </c>
      <c r="AB716" s="24">
        <f t="shared" si="84"/>
        <v>-117771.49999999999</v>
      </c>
      <c r="AC716">
        <v>0.98680280982384527</v>
      </c>
      <c r="AD716">
        <v>0</v>
      </c>
      <c r="AE716" s="22">
        <v>10106250</v>
      </c>
      <c r="AF716" s="25">
        <v>4.5600000000000002E-2</v>
      </c>
      <c r="AG716" s="26">
        <v>0</v>
      </c>
      <c r="AH716" s="27">
        <v>1</v>
      </c>
      <c r="AI716" s="27" t="s">
        <v>237</v>
      </c>
      <c r="AJ716" t="s">
        <v>237</v>
      </c>
      <c r="AK716" t="s">
        <v>10</v>
      </c>
    </row>
    <row r="717" spans="1:37" ht="15" hidden="1" customHeight="1" x14ac:dyDescent="0.25">
      <c r="A717">
        <v>200481</v>
      </c>
      <c r="B717" t="s">
        <v>137</v>
      </c>
      <c r="C717" t="s">
        <v>138</v>
      </c>
      <c r="D717">
        <v>385</v>
      </c>
      <c r="E717" t="s">
        <v>12</v>
      </c>
      <c r="F717" t="s">
        <v>21</v>
      </c>
      <c r="G717" t="s">
        <v>20</v>
      </c>
      <c r="H717" t="s">
        <v>16</v>
      </c>
      <c r="J717" s="21">
        <v>45107</v>
      </c>
      <c r="K717" s="21">
        <v>45198</v>
      </c>
      <c r="L717" s="21">
        <v>45198</v>
      </c>
      <c r="M717" s="22">
        <v>9900000</v>
      </c>
      <c r="N717" t="s">
        <v>10</v>
      </c>
      <c r="O717">
        <v>4.5600000000000002E-2</v>
      </c>
      <c r="P717" t="s">
        <v>11</v>
      </c>
      <c r="R717" s="21">
        <v>45198</v>
      </c>
      <c r="S717" s="21">
        <v>45107</v>
      </c>
      <c r="T717" s="21">
        <v>45198</v>
      </c>
      <c r="U717" s="21">
        <v>45198</v>
      </c>
      <c r="V717" s="23">
        <v>0.25277777777777777</v>
      </c>
      <c r="W717">
        <v>91</v>
      </c>
      <c r="X717" s="24">
        <v>-111627.89585469686</v>
      </c>
      <c r="Y717" s="24">
        <v>-111627.89585469686</v>
      </c>
      <c r="Z717" s="24">
        <v>-114114</v>
      </c>
      <c r="AA717" s="24">
        <v>-114114</v>
      </c>
      <c r="AB717" s="24">
        <f t="shared" si="84"/>
        <v>-114114</v>
      </c>
      <c r="AC717">
        <v>0.97821385504580394</v>
      </c>
      <c r="AD717">
        <v>0</v>
      </c>
      <c r="AE717" s="22">
        <v>9900000</v>
      </c>
      <c r="AF717" s="25">
        <v>4.5600000000000002E-2</v>
      </c>
      <c r="AG717" s="26">
        <v>0</v>
      </c>
      <c r="AH717" s="27">
        <v>1</v>
      </c>
      <c r="AI717" s="27" t="s">
        <v>237</v>
      </c>
      <c r="AJ717" t="s">
        <v>237</v>
      </c>
      <c r="AK717" t="s">
        <v>10</v>
      </c>
    </row>
    <row r="718" spans="1:37" ht="15" hidden="1" customHeight="1" x14ac:dyDescent="0.25">
      <c r="A718">
        <v>200482</v>
      </c>
      <c r="B718" t="s">
        <v>137</v>
      </c>
      <c r="C718" t="s">
        <v>138</v>
      </c>
      <c r="D718">
        <v>385</v>
      </c>
      <c r="E718" t="s">
        <v>12</v>
      </c>
      <c r="F718" t="s">
        <v>21</v>
      </c>
      <c r="G718" t="s">
        <v>20</v>
      </c>
      <c r="H718" t="s">
        <v>16</v>
      </c>
      <c r="J718" s="21">
        <v>45198</v>
      </c>
      <c r="K718" s="21">
        <v>45289</v>
      </c>
      <c r="L718" s="21">
        <v>45289</v>
      </c>
      <c r="M718" s="22">
        <v>9693750</v>
      </c>
      <c r="N718" t="s">
        <v>10</v>
      </c>
      <c r="O718">
        <v>4.5600000000000002E-2</v>
      </c>
      <c r="P718" t="s">
        <v>11</v>
      </c>
      <c r="R718" s="21">
        <v>45289</v>
      </c>
      <c r="S718" s="21">
        <v>45198</v>
      </c>
      <c r="T718" s="21">
        <v>45289</v>
      </c>
      <c r="U718" s="21">
        <v>45289</v>
      </c>
      <c r="V718" s="23">
        <v>0.25277777777777777</v>
      </c>
      <c r="W718">
        <v>91</v>
      </c>
      <c r="X718" s="24">
        <v>-108344.48065001947</v>
      </c>
      <c r="Y718" s="24">
        <v>-108344.48065001947</v>
      </c>
      <c r="Z718" s="24">
        <v>-111736.625</v>
      </c>
      <c r="AA718" s="24">
        <v>-111736.625</v>
      </c>
      <c r="AB718" s="24">
        <f t="shared" si="84"/>
        <v>-111736.625</v>
      </c>
      <c r="AC718">
        <v>0.96964160721714543</v>
      </c>
      <c r="AD718">
        <v>0</v>
      </c>
      <c r="AE718" s="22">
        <v>9693750</v>
      </c>
      <c r="AF718" s="25">
        <v>4.5600000000000002E-2</v>
      </c>
      <c r="AG718" s="26">
        <v>0</v>
      </c>
      <c r="AH718" s="27">
        <v>1</v>
      </c>
      <c r="AI718" s="27" t="s">
        <v>237</v>
      </c>
      <c r="AJ718" t="s">
        <v>237</v>
      </c>
      <c r="AK718" t="s">
        <v>10</v>
      </c>
    </row>
    <row r="719" spans="1:37" ht="15" hidden="1" customHeight="1" x14ac:dyDescent="0.25">
      <c r="A719">
        <v>200483</v>
      </c>
      <c r="B719" t="s">
        <v>137</v>
      </c>
      <c r="C719" t="s">
        <v>138</v>
      </c>
      <c r="D719">
        <v>385</v>
      </c>
      <c r="E719" t="s">
        <v>12</v>
      </c>
      <c r="F719" t="s">
        <v>21</v>
      </c>
      <c r="G719" t="s">
        <v>20</v>
      </c>
      <c r="H719" t="s">
        <v>16</v>
      </c>
      <c r="J719" s="21">
        <v>45289</v>
      </c>
      <c r="K719" s="21">
        <v>45380</v>
      </c>
      <c r="L719" s="21">
        <v>45380</v>
      </c>
      <c r="M719" s="22">
        <v>9487500</v>
      </c>
      <c r="N719" t="s">
        <v>10</v>
      </c>
      <c r="O719">
        <v>4.5600000000000002E-2</v>
      </c>
      <c r="P719" t="s">
        <v>11</v>
      </c>
      <c r="R719" s="21">
        <v>45380</v>
      </c>
      <c r="S719" s="21">
        <v>45289</v>
      </c>
      <c r="T719" s="21">
        <v>45380</v>
      </c>
      <c r="U719" s="21">
        <v>45380</v>
      </c>
      <c r="V719" s="23">
        <v>0.25277777777777777</v>
      </c>
      <c r="W719">
        <v>91</v>
      </c>
      <c r="X719" s="24">
        <v>-105131.76557526158</v>
      </c>
      <c r="Y719" s="24">
        <v>-105131.76557526158</v>
      </c>
      <c r="Z719" s="24">
        <v>-109359.25</v>
      </c>
      <c r="AA719" s="24">
        <v>-109359.25</v>
      </c>
      <c r="AB719" s="24">
        <f t="shared" si="84"/>
        <v>-109359.25</v>
      </c>
      <c r="AC719">
        <v>0.96134314724416625</v>
      </c>
      <c r="AD719">
        <v>0</v>
      </c>
      <c r="AE719" s="22">
        <v>9487500</v>
      </c>
      <c r="AF719" s="25">
        <v>4.5600000000000002E-2</v>
      </c>
      <c r="AG719" s="26">
        <v>0</v>
      </c>
      <c r="AH719" s="27">
        <v>1</v>
      </c>
      <c r="AI719" s="27" t="s">
        <v>237</v>
      </c>
      <c r="AJ719" t="s">
        <v>237</v>
      </c>
      <c r="AK719" t="s">
        <v>10</v>
      </c>
    </row>
    <row r="720" spans="1:37" ht="15" hidden="1" customHeight="1" x14ac:dyDescent="0.25">
      <c r="A720">
        <v>200484</v>
      </c>
      <c r="B720" t="s">
        <v>137</v>
      </c>
      <c r="C720" t="s">
        <v>138</v>
      </c>
      <c r="D720">
        <v>385</v>
      </c>
      <c r="E720" t="s">
        <v>12</v>
      </c>
      <c r="F720" t="s">
        <v>21</v>
      </c>
      <c r="G720" t="s">
        <v>20</v>
      </c>
      <c r="H720" t="s">
        <v>16</v>
      </c>
      <c r="J720" s="21">
        <v>45380</v>
      </c>
      <c r="K720" s="21">
        <v>45471</v>
      </c>
      <c r="L720" s="21">
        <v>45471</v>
      </c>
      <c r="M720" s="22">
        <v>9281250</v>
      </c>
      <c r="N720" t="s">
        <v>10</v>
      </c>
      <c r="O720">
        <v>4.5600000000000002E-2</v>
      </c>
      <c r="P720" t="s">
        <v>11</v>
      </c>
      <c r="R720" s="21">
        <v>45471</v>
      </c>
      <c r="S720" s="21">
        <v>45380</v>
      </c>
      <c r="T720" s="21">
        <v>45471</v>
      </c>
      <c r="U720" s="21">
        <v>45471</v>
      </c>
      <c r="V720" s="23">
        <v>0.25277777777777777</v>
      </c>
      <c r="W720">
        <v>91</v>
      </c>
      <c r="X720" s="24">
        <v>-102005.83392899642</v>
      </c>
      <c r="Y720" s="24">
        <v>-102005.83392899642</v>
      </c>
      <c r="Z720" s="24">
        <v>-106981.875</v>
      </c>
      <c r="AA720" s="24">
        <v>-106981.875</v>
      </c>
      <c r="AB720" s="24">
        <f t="shared" si="84"/>
        <v>-106981.875</v>
      </c>
      <c r="AC720">
        <v>0.95348706431810448</v>
      </c>
      <c r="AD720">
        <v>0</v>
      </c>
      <c r="AE720" s="22">
        <v>9281250</v>
      </c>
      <c r="AF720" s="25">
        <v>4.5600000000000002E-2</v>
      </c>
      <c r="AG720" s="26">
        <v>0</v>
      </c>
      <c r="AH720" s="27">
        <v>1</v>
      </c>
      <c r="AI720" s="27" t="s">
        <v>237</v>
      </c>
      <c r="AJ720" t="s">
        <v>237</v>
      </c>
      <c r="AK720" t="s">
        <v>10</v>
      </c>
    </row>
    <row r="721" spans="1:37" ht="15" hidden="1" customHeight="1" x14ac:dyDescent="0.25">
      <c r="A721">
        <v>200485</v>
      </c>
      <c r="B721" t="s">
        <v>137</v>
      </c>
      <c r="C721" t="s">
        <v>138</v>
      </c>
      <c r="D721">
        <v>385</v>
      </c>
      <c r="E721" t="s">
        <v>12</v>
      </c>
      <c r="F721" t="s">
        <v>21</v>
      </c>
      <c r="G721" t="s">
        <v>20</v>
      </c>
      <c r="H721" t="s">
        <v>16</v>
      </c>
      <c r="J721" s="21">
        <v>45471</v>
      </c>
      <c r="K721" s="21">
        <v>45565</v>
      </c>
      <c r="L721" s="21">
        <v>45565</v>
      </c>
      <c r="M721" s="22">
        <v>9075000</v>
      </c>
      <c r="N721" t="s">
        <v>10</v>
      </c>
      <c r="O721">
        <v>4.5600000000000002E-2</v>
      </c>
      <c r="P721" t="s">
        <v>11</v>
      </c>
      <c r="R721" s="21">
        <v>45565</v>
      </c>
      <c r="S721" s="21">
        <v>45471</v>
      </c>
      <c r="T721" s="21">
        <v>45565</v>
      </c>
      <c r="U721" s="21">
        <v>45565</v>
      </c>
      <c r="V721" s="23">
        <v>0.26111111111111113</v>
      </c>
      <c r="W721">
        <v>94</v>
      </c>
      <c r="X721" s="24">
        <v>-102211.44981033124</v>
      </c>
      <c r="Y721" s="24">
        <v>-102211.44981033124</v>
      </c>
      <c r="Z721" s="24">
        <v>-108053</v>
      </c>
      <c r="AA721" s="24">
        <v>-108053</v>
      </c>
      <c r="AB721" s="24">
        <f t="shared" si="84"/>
        <v>-108053</v>
      </c>
      <c r="AC721">
        <v>0.94593810269341194</v>
      </c>
      <c r="AD721">
        <v>0</v>
      </c>
      <c r="AE721" s="22">
        <v>9075000</v>
      </c>
      <c r="AF721" s="25">
        <v>4.5600000000000002E-2</v>
      </c>
      <c r="AG721" s="26">
        <v>0</v>
      </c>
      <c r="AH721" s="27">
        <v>1</v>
      </c>
      <c r="AI721" s="27" t="s">
        <v>237</v>
      </c>
      <c r="AJ721" t="s">
        <v>237</v>
      </c>
      <c r="AK721" t="s">
        <v>10</v>
      </c>
    </row>
    <row r="722" spans="1:37" ht="15" hidden="1" customHeight="1" x14ac:dyDescent="0.25">
      <c r="A722">
        <v>200486</v>
      </c>
      <c r="B722" t="s">
        <v>137</v>
      </c>
      <c r="C722" t="s">
        <v>138</v>
      </c>
      <c r="D722">
        <v>385</v>
      </c>
      <c r="E722" t="s">
        <v>12</v>
      </c>
      <c r="F722" t="s">
        <v>21</v>
      </c>
      <c r="G722" t="s">
        <v>20</v>
      </c>
      <c r="H722" t="s">
        <v>16</v>
      </c>
      <c r="J722" s="21">
        <v>45565</v>
      </c>
      <c r="K722" s="21">
        <v>45656</v>
      </c>
      <c r="L722" s="21">
        <v>45656</v>
      </c>
      <c r="M722" s="22">
        <v>8868750</v>
      </c>
      <c r="N722" t="s">
        <v>10</v>
      </c>
      <c r="O722">
        <v>4.5600000000000002E-2</v>
      </c>
      <c r="P722" t="s">
        <v>11</v>
      </c>
      <c r="R722" s="21">
        <v>45656</v>
      </c>
      <c r="S722" s="21">
        <v>45565</v>
      </c>
      <c r="T722" s="21">
        <v>45656</v>
      </c>
      <c r="U722" s="21">
        <v>45656</v>
      </c>
      <c r="V722" s="23">
        <v>0.25277777777777777</v>
      </c>
      <c r="W722">
        <v>91</v>
      </c>
      <c r="X722" s="24">
        <v>-95994.522559893085</v>
      </c>
      <c r="Y722" s="24">
        <v>-95994.522559893085</v>
      </c>
      <c r="Z722" s="24">
        <v>-102227.125</v>
      </c>
      <c r="AA722" s="24">
        <v>-102227.125</v>
      </c>
      <c r="AB722" s="24">
        <f t="shared" si="84"/>
        <v>-102227.125</v>
      </c>
      <c r="AC722">
        <v>0.93903181332638552</v>
      </c>
      <c r="AD722">
        <v>0</v>
      </c>
      <c r="AE722" s="22">
        <v>8868750</v>
      </c>
      <c r="AF722" s="25">
        <v>4.5600000000000002E-2</v>
      </c>
      <c r="AG722" s="26">
        <v>0</v>
      </c>
      <c r="AH722" s="27">
        <v>1</v>
      </c>
      <c r="AI722" s="27" t="s">
        <v>237</v>
      </c>
      <c r="AJ722" t="s">
        <v>237</v>
      </c>
      <c r="AK722" t="s">
        <v>10</v>
      </c>
    </row>
    <row r="723" spans="1:37" ht="15" hidden="1" customHeight="1" x14ac:dyDescent="0.25">
      <c r="A723">
        <v>200487</v>
      </c>
      <c r="B723" t="s">
        <v>137</v>
      </c>
      <c r="C723" t="s">
        <v>138</v>
      </c>
      <c r="D723">
        <v>385</v>
      </c>
      <c r="E723" t="s">
        <v>12</v>
      </c>
      <c r="F723" t="s">
        <v>21</v>
      </c>
      <c r="G723" t="s">
        <v>20</v>
      </c>
      <c r="H723" t="s">
        <v>16</v>
      </c>
      <c r="J723" s="21">
        <v>45656</v>
      </c>
      <c r="K723" s="21">
        <v>45747</v>
      </c>
      <c r="L723" s="21">
        <v>45747</v>
      </c>
      <c r="M723" s="22">
        <v>8662500</v>
      </c>
      <c r="N723" t="s">
        <v>10</v>
      </c>
      <c r="O723">
        <v>4.5600000000000002E-2</v>
      </c>
      <c r="P723" t="s">
        <v>11</v>
      </c>
      <c r="R723" s="21">
        <v>45747</v>
      </c>
      <c r="S723" s="21">
        <v>45656</v>
      </c>
      <c r="T723" s="21">
        <v>45747</v>
      </c>
      <c r="U723" s="21">
        <v>45747</v>
      </c>
      <c r="V723" s="23">
        <v>0.25277777777777777</v>
      </c>
      <c r="W723">
        <v>91</v>
      </c>
      <c r="X723" s="24">
        <v>-93092.959765471678</v>
      </c>
      <c r="Y723" s="24">
        <v>-93092.959765471678</v>
      </c>
      <c r="Z723" s="24">
        <v>-99849.75</v>
      </c>
      <c r="AA723" s="24">
        <v>-99849.75</v>
      </c>
      <c r="AB723" s="24">
        <f t="shared" si="84"/>
        <v>-99849.75</v>
      </c>
      <c r="AC723">
        <v>0.93233042411695255</v>
      </c>
      <c r="AD723">
        <v>0</v>
      </c>
      <c r="AE723" s="22">
        <v>8662500</v>
      </c>
      <c r="AF723" s="25">
        <v>4.5600000000000002E-2</v>
      </c>
      <c r="AG723" s="26">
        <v>0</v>
      </c>
      <c r="AH723" s="27">
        <v>1</v>
      </c>
      <c r="AI723" s="27" t="s">
        <v>237</v>
      </c>
      <c r="AJ723" t="s">
        <v>237</v>
      </c>
      <c r="AK723" t="s">
        <v>10</v>
      </c>
    </row>
    <row r="724" spans="1:37" ht="15" hidden="1" customHeight="1" x14ac:dyDescent="0.25">
      <c r="A724">
        <v>200488</v>
      </c>
      <c r="B724" t="s">
        <v>137</v>
      </c>
      <c r="C724" t="s">
        <v>138</v>
      </c>
      <c r="D724">
        <v>385</v>
      </c>
      <c r="E724" t="s">
        <v>12</v>
      </c>
      <c r="F724" t="s">
        <v>21</v>
      </c>
      <c r="G724" t="s">
        <v>20</v>
      </c>
      <c r="H724" t="s">
        <v>16</v>
      </c>
      <c r="J724" s="21">
        <v>45747</v>
      </c>
      <c r="K724" s="21">
        <v>45838</v>
      </c>
      <c r="L724" s="21">
        <v>45838</v>
      </c>
      <c r="M724" s="22">
        <v>8456250</v>
      </c>
      <c r="N724" t="s">
        <v>10</v>
      </c>
      <c r="O724">
        <v>4.5600000000000002E-2</v>
      </c>
      <c r="P724" t="s">
        <v>11</v>
      </c>
      <c r="R724" s="21">
        <v>45838</v>
      </c>
      <c r="S724" s="21">
        <v>45747</v>
      </c>
      <c r="T724" s="21">
        <v>45838</v>
      </c>
      <c r="U724" s="21">
        <v>45838</v>
      </c>
      <c r="V724" s="23">
        <v>0.25277777777777777</v>
      </c>
      <c r="W724">
        <v>91</v>
      </c>
      <c r="X724" s="24">
        <v>-90237.180381032536</v>
      </c>
      <c r="Y724" s="24">
        <v>-90237.180381032536</v>
      </c>
      <c r="Z724" s="24">
        <v>-97472.375</v>
      </c>
      <c r="AA724" s="24">
        <v>-97472.375</v>
      </c>
      <c r="AB724" s="24">
        <f t="shared" si="84"/>
        <v>-97472.375</v>
      </c>
      <c r="AC724">
        <v>0.92577184439214222</v>
      </c>
      <c r="AD724">
        <v>0</v>
      </c>
      <c r="AE724" s="22">
        <v>8456250</v>
      </c>
      <c r="AF724" s="25">
        <v>4.5600000000000002E-2</v>
      </c>
      <c r="AG724" s="26">
        <v>0</v>
      </c>
      <c r="AH724" s="27">
        <v>1</v>
      </c>
      <c r="AI724" s="27" t="s">
        <v>237</v>
      </c>
      <c r="AJ724" t="s">
        <v>237</v>
      </c>
      <c r="AK724" t="s">
        <v>10</v>
      </c>
    </row>
    <row r="725" spans="1:37" ht="15" hidden="1" customHeight="1" x14ac:dyDescent="0.25">
      <c r="A725">
        <v>200489</v>
      </c>
      <c r="B725" t="s">
        <v>137</v>
      </c>
      <c r="C725" t="s">
        <v>138</v>
      </c>
      <c r="D725">
        <v>385</v>
      </c>
      <c r="E725" t="s">
        <v>12</v>
      </c>
      <c r="F725" t="s">
        <v>21</v>
      </c>
      <c r="G725" t="s">
        <v>20</v>
      </c>
      <c r="H725" t="s">
        <v>16</v>
      </c>
      <c r="J725" s="21">
        <v>45838</v>
      </c>
      <c r="K725" s="21">
        <v>45930</v>
      </c>
      <c r="L725" s="21">
        <v>45930</v>
      </c>
      <c r="M725" s="22">
        <v>8250000</v>
      </c>
      <c r="N725" t="s">
        <v>10</v>
      </c>
      <c r="O725">
        <v>4.5600000000000002E-2</v>
      </c>
      <c r="P725" t="s">
        <v>11</v>
      </c>
      <c r="R725" s="21">
        <v>45930</v>
      </c>
      <c r="S725" s="21">
        <v>45838</v>
      </c>
      <c r="T725" s="21">
        <v>45930</v>
      </c>
      <c r="U725" s="21">
        <v>45930</v>
      </c>
      <c r="V725" s="23">
        <v>0.25555555555555554</v>
      </c>
      <c r="W725">
        <v>92</v>
      </c>
      <c r="X725" s="24">
        <v>-88377.98479570511</v>
      </c>
      <c r="Y725" s="24">
        <v>-88377.98479570511</v>
      </c>
      <c r="Z725" s="24">
        <v>-96139.999999999985</v>
      </c>
      <c r="AA725" s="24">
        <v>-96139.999999999985</v>
      </c>
      <c r="AB725" s="24">
        <f t="shared" si="84"/>
        <v>-96139.999999999985</v>
      </c>
      <c r="AC725">
        <v>0.91926341580720949</v>
      </c>
      <c r="AD725">
        <v>0</v>
      </c>
      <c r="AE725" s="22">
        <v>8250000</v>
      </c>
      <c r="AF725" s="25">
        <v>4.5600000000000002E-2</v>
      </c>
      <c r="AG725" s="26">
        <v>0</v>
      </c>
      <c r="AH725" s="27">
        <v>1</v>
      </c>
      <c r="AI725" s="27" t="s">
        <v>237</v>
      </c>
      <c r="AJ725" t="s">
        <v>237</v>
      </c>
      <c r="AK725" t="s">
        <v>10</v>
      </c>
    </row>
    <row r="726" spans="1:37" ht="15" hidden="1" customHeight="1" x14ac:dyDescent="0.25">
      <c r="A726">
        <v>200490</v>
      </c>
      <c r="B726" t="s">
        <v>137</v>
      </c>
      <c r="C726" t="s">
        <v>138</v>
      </c>
      <c r="D726">
        <v>385</v>
      </c>
      <c r="E726" t="s">
        <v>12</v>
      </c>
      <c r="F726" t="s">
        <v>21</v>
      </c>
      <c r="G726" t="s">
        <v>20</v>
      </c>
      <c r="H726" t="s">
        <v>16</v>
      </c>
      <c r="J726" s="21">
        <v>45930</v>
      </c>
      <c r="K726" s="21">
        <v>46021</v>
      </c>
      <c r="L726" s="21">
        <v>46021</v>
      </c>
      <c r="M726" s="22">
        <v>8043750</v>
      </c>
      <c r="N726" t="s">
        <v>10</v>
      </c>
      <c r="O726">
        <v>4.5600000000000002E-2</v>
      </c>
      <c r="P726" t="s">
        <v>11</v>
      </c>
      <c r="R726" s="21">
        <v>46021</v>
      </c>
      <c r="S726" s="21">
        <v>45930</v>
      </c>
      <c r="T726" s="21">
        <v>46021</v>
      </c>
      <c r="U726" s="21">
        <v>46021</v>
      </c>
      <c r="V726" s="23">
        <v>0.25277777777777777</v>
      </c>
      <c r="W726">
        <v>91</v>
      </c>
      <c r="X726" s="24">
        <v>-84644.139638152075</v>
      </c>
      <c r="Y726" s="24">
        <v>-84644.139638152075</v>
      </c>
      <c r="Z726" s="24">
        <v>-92717.625</v>
      </c>
      <c r="AA726" s="24">
        <v>-92717.625</v>
      </c>
      <c r="AB726" s="24">
        <f t="shared" si="84"/>
        <v>-92717.625</v>
      </c>
      <c r="AC726">
        <v>0.91292394124797815</v>
      </c>
      <c r="AD726">
        <v>0</v>
      </c>
      <c r="AE726" s="22">
        <v>8043750</v>
      </c>
      <c r="AF726" s="25">
        <v>4.5600000000000002E-2</v>
      </c>
      <c r="AG726" s="26">
        <v>0</v>
      </c>
      <c r="AH726" s="27">
        <v>1</v>
      </c>
      <c r="AI726" s="27" t="s">
        <v>237</v>
      </c>
      <c r="AJ726" t="s">
        <v>237</v>
      </c>
      <c r="AK726" t="s">
        <v>10</v>
      </c>
    </row>
    <row r="727" spans="1:37" ht="15" hidden="1" customHeight="1" x14ac:dyDescent="0.25">
      <c r="A727">
        <v>200491</v>
      </c>
      <c r="B727" t="s">
        <v>137</v>
      </c>
      <c r="C727" t="s">
        <v>138</v>
      </c>
      <c r="D727">
        <v>385</v>
      </c>
      <c r="E727" t="s">
        <v>12</v>
      </c>
      <c r="F727" t="s">
        <v>21</v>
      </c>
      <c r="G727" t="s">
        <v>20</v>
      </c>
      <c r="H727" t="s">
        <v>16</v>
      </c>
      <c r="J727" s="21">
        <v>46021</v>
      </c>
      <c r="K727" s="21">
        <v>46111</v>
      </c>
      <c r="L727" s="21">
        <v>46111</v>
      </c>
      <c r="M727" s="22">
        <v>7837500</v>
      </c>
      <c r="N727" t="s">
        <v>10</v>
      </c>
      <c r="O727">
        <v>4.5600000000000002E-2</v>
      </c>
      <c r="P727" t="s">
        <v>11</v>
      </c>
      <c r="R727" s="21">
        <v>46111</v>
      </c>
      <c r="S727" s="21">
        <v>46021</v>
      </c>
      <c r="T727" s="21">
        <v>46111</v>
      </c>
      <c r="U727" s="21">
        <v>46111</v>
      </c>
      <c r="V727" s="23">
        <v>0.25</v>
      </c>
      <c r="W727">
        <v>90</v>
      </c>
      <c r="X727" s="24">
        <v>-81013.874771648363</v>
      </c>
      <c r="Y727" s="24">
        <v>-81013.874771648363</v>
      </c>
      <c r="Z727" s="24">
        <v>-89347.5</v>
      </c>
      <c r="AA727" s="24">
        <v>-89347.5</v>
      </c>
      <c r="AB727" s="24">
        <f t="shared" si="84"/>
        <v>-89347.5</v>
      </c>
      <c r="AC727">
        <v>0.90672794170680049</v>
      </c>
      <c r="AD727">
        <v>0</v>
      </c>
      <c r="AE727" s="22">
        <v>7837500</v>
      </c>
      <c r="AF727" s="25">
        <v>4.5600000000000002E-2</v>
      </c>
      <c r="AG727" s="26">
        <v>0</v>
      </c>
      <c r="AH727" s="27">
        <v>1</v>
      </c>
      <c r="AI727" s="27" t="s">
        <v>237</v>
      </c>
      <c r="AJ727" t="s">
        <v>237</v>
      </c>
      <c r="AK727" t="s">
        <v>10</v>
      </c>
    </row>
    <row r="728" spans="1:37" ht="15" hidden="1" customHeight="1" x14ac:dyDescent="0.25">
      <c r="A728">
        <v>200492</v>
      </c>
      <c r="B728" t="s">
        <v>137</v>
      </c>
      <c r="C728" t="s">
        <v>138</v>
      </c>
      <c r="D728">
        <v>385</v>
      </c>
      <c r="E728" t="s">
        <v>12</v>
      </c>
      <c r="F728" t="s">
        <v>21</v>
      </c>
      <c r="G728" t="s">
        <v>20</v>
      </c>
      <c r="H728" t="s">
        <v>16</v>
      </c>
      <c r="J728" s="21">
        <v>46111</v>
      </c>
      <c r="K728" s="21">
        <v>46203</v>
      </c>
      <c r="L728" s="21">
        <v>46203</v>
      </c>
      <c r="M728" s="22">
        <v>7631250</v>
      </c>
      <c r="N728" t="s">
        <v>10</v>
      </c>
      <c r="O728">
        <v>4.5600000000000002E-2</v>
      </c>
      <c r="P728" t="s">
        <v>11</v>
      </c>
      <c r="R728" s="21">
        <v>46203</v>
      </c>
      <c r="S728" s="21">
        <v>46111</v>
      </c>
      <c r="T728" s="21">
        <v>46203</v>
      </c>
      <c r="U728" s="21">
        <v>46203</v>
      </c>
      <c r="V728" s="23">
        <v>0.25555555555555554</v>
      </c>
      <c r="W728">
        <v>92</v>
      </c>
      <c r="X728" s="24">
        <v>-80076.25243555443</v>
      </c>
      <c r="Y728" s="24">
        <v>-80076.25243555443</v>
      </c>
      <c r="Z728" s="24">
        <v>-88929.5</v>
      </c>
      <c r="AA728" s="24">
        <v>-88929.5</v>
      </c>
      <c r="AB728" s="24">
        <f t="shared" si="84"/>
        <v>-88929.5</v>
      </c>
      <c r="AC728">
        <v>0.90044644842886146</v>
      </c>
      <c r="AD728">
        <v>0</v>
      </c>
      <c r="AE728" s="22">
        <v>7631250</v>
      </c>
      <c r="AF728" s="25">
        <v>4.5600000000000002E-2</v>
      </c>
      <c r="AG728" s="26">
        <v>0</v>
      </c>
      <c r="AH728" s="27">
        <v>1</v>
      </c>
      <c r="AI728" s="27" t="s">
        <v>237</v>
      </c>
      <c r="AJ728" t="s">
        <v>237</v>
      </c>
      <c r="AK728" t="s">
        <v>10</v>
      </c>
    </row>
    <row r="729" spans="1:37" ht="15" hidden="1" customHeight="1" x14ac:dyDescent="0.25">
      <c r="A729">
        <v>200493</v>
      </c>
      <c r="B729" t="s">
        <v>137</v>
      </c>
      <c r="C729" t="s">
        <v>138</v>
      </c>
      <c r="D729">
        <v>385</v>
      </c>
      <c r="E729" t="s">
        <v>12</v>
      </c>
      <c r="F729" t="s">
        <v>21</v>
      </c>
      <c r="G729" t="s">
        <v>20</v>
      </c>
      <c r="H729" t="s">
        <v>16</v>
      </c>
      <c r="J729" s="21">
        <v>46203</v>
      </c>
      <c r="K729" s="21">
        <v>46295</v>
      </c>
      <c r="L729" s="21">
        <v>46295</v>
      </c>
      <c r="M729" s="22">
        <v>7425000</v>
      </c>
      <c r="N729" t="s">
        <v>10</v>
      </c>
      <c r="O729">
        <v>4.5600000000000002E-2</v>
      </c>
      <c r="P729" t="s">
        <v>11</v>
      </c>
      <c r="R729" s="21">
        <v>46295</v>
      </c>
      <c r="S729" s="21">
        <v>46203</v>
      </c>
      <c r="T729" s="21">
        <v>46295</v>
      </c>
      <c r="U729" s="21">
        <v>46295</v>
      </c>
      <c r="V729" s="23">
        <v>0.25555555555555554</v>
      </c>
      <c r="W729">
        <v>92</v>
      </c>
      <c r="X729" s="24">
        <v>-77370.982431175013</v>
      </c>
      <c r="Y729" s="24">
        <v>-77370.982431175013</v>
      </c>
      <c r="Z729" s="24">
        <v>-86526</v>
      </c>
      <c r="AA729" s="24">
        <v>-86526</v>
      </c>
      <c r="AB729" s="24">
        <f t="shared" si="84"/>
        <v>-86526</v>
      </c>
      <c r="AC729">
        <v>0.89419344972811654</v>
      </c>
      <c r="AD729">
        <v>0</v>
      </c>
      <c r="AE729" s="22">
        <v>7425000</v>
      </c>
      <c r="AF729" s="25">
        <v>4.5600000000000002E-2</v>
      </c>
      <c r="AG729" s="26">
        <v>0</v>
      </c>
      <c r="AH729" s="27">
        <v>1</v>
      </c>
      <c r="AI729" s="27" t="s">
        <v>237</v>
      </c>
      <c r="AJ729" t="s">
        <v>237</v>
      </c>
      <c r="AK729" t="s">
        <v>10</v>
      </c>
    </row>
    <row r="730" spans="1:37" ht="15" hidden="1" customHeight="1" x14ac:dyDescent="0.25">
      <c r="A730">
        <v>200494</v>
      </c>
      <c r="B730" t="s">
        <v>137</v>
      </c>
      <c r="C730" t="s">
        <v>138</v>
      </c>
      <c r="D730">
        <v>385</v>
      </c>
      <c r="E730" t="s">
        <v>12</v>
      </c>
      <c r="F730" t="s">
        <v>21</v>
      </c>
      <c r="G730" t="s">
        <v>20</v>
      </c>
      <c r="H730" t="s">
        <v>16</v>
      </c>
      <c r="J730" s="21">
        <v>46295</v>
      </c>
      <c r="K730" s="21">
        <v>46386</v>
      </c>
      <c r="L730" s="21">
        <v>46386</v>
      </c>
      <c r="M730" s="22">
        <v>7218750</v>
      </c>
      <c r="N730" t="s">
        <v>10</v>
      </c>
      <c r="O730">
        <v>4.5600000000000002E-2</v>
      </c>
      <c r="P730" t="s">
        <v>11</v>
      </c>
      <c r="R730" s="21">
        <v>46386</v>
      </c>
      <c r="S730" s="21">
        <v>46295</v>
      </c>
      <c r="T730" s="21">
        <v>46386</v>
      </c>
      <c r="U730" s="21">
        <v>46386</v>
      </c>
      <c r="V730" s="23">
        <v>0.25277777777777777</v>
      </c>
      <c r="W730">
        <v>91</v>
      </c>
      <c r="X730" s="24">
        <v>-73889.853690153337</v>
      </c>
      <c r="Y730" s="24">
        <v>-73889.853690153337</v>
      </c>
      <c r="Z730" s="24">
        <v>-83208.125</v>
      </c>
      <c r="AA730" s="24">
        <v>-83208.125</v>
      </c>
      <c r="AB730" s="24">
        <f t="shared" si="84"/>
        <v>-83208.125</v>
      </c>
      <c r="AC730">
        <v>0.88801248303760405</v>
      </c>
      <c r="AD730">
        <v>0</v>
      </c>
      <c r="AE730" s="22">
        <v>7218750</v>
      </c>
      <c r="AF730" s="25">
        <v>4.5600000000000002E-2</v>
      </c>
      <c r="AG730" s="26">
        <v>0</v>
      </c>
      <c r="AH730" s="27">
        <v>1</v>
      </c>
      <c r="AI730" s="27" t="s">
        <v>237</v>
      </c>
      <c r="AJ730" t="s">
        <v>237</v>
      </c>
      <c r="AK730" t="s">
        <v>10</v>
      </c>
    </row>
    <row r="731" spans="1:37" ht="15" hidden="1" customHeight="1" x14ac:dyDescent="0.25">
      <c r="A731">
        <v>200495</v>
      </c>
      <c r="B731" t="s">
        <v>137</v>
      </c>
      <c r="C731" t="s">
        <v>138</v>
      </c>
      <c r="D731">
        <v>385</v>
      </c>
      <c r="E731" t="s">
        <v>12</v>
      </c>
      <c r="F731" t="s">
        <v>21</v>
      </c>
      <c r="G731" t="s">
        <v>20</v>
      </c>
      <c r="H731" t="s">
        <v>16</v>
      </c>
      <c r="J731" s="21">
        <v>46386</v>
      </c>
      <c r="K731" s="21">
        <v>46476</v>
      </c>
      <c r="L731" s="21">
        <v>46476</v>
      </c>
      <c r="M731" s="22">
        <v>7012500</v>
      </c>
      <c r="N731" t="s">
        <v>10</v>
      </c>
      <c r="O731">
        <v>4.5600000000000002E-2</v>
      </c>
      <c r="P731" t="s">
        <v>11</v>
      </c>
      <c r="R731" s="21">
        <v>46476</v>
      </c>
      <c r="S731" s="21">
        <v>46386</v>
      </c>
      <c r="T731" s="21">
        <v>46476</v>
      </c>
      <c r="U731" s="21">
        <v>46476</v>
      </c>
      <c r="V731" s="23">
        <v>0.25</v>
      </c>
      <c r="W731">
        <v>90</v>
      </c>
      <c r="X731" s="24">
        <v>-70500.139591896572</v>
      </c>
      <c r="Y731" s="24">
        <v>-70500.139591896572</v>
      </c>
      <c r="Z731" s="24">
        <v>-79942.5</v>
      </c>
      <c r="AA731" s="24">
        <v>-79942.5</v>
      </c>
      <c r="AB731" s="24">
        <f t="shared" si="84"/>
        <v>-79942.5</v>
      </c>
      <c r="AC731">
        <v>0.88188560017383211</v>
      </c>
      <c r="AD731">
        <v>0</v>
      </c>
      <c r="AE731" s="22">
        <v>7012500</v>
      </c>
      <c r="AF731" s="25">
        <v>4.5600000000000002E-2</v>
      </c>
      <c r="AG731" s="26">
        <v>0</v>
      </c>
      <c r="AH731" s="27">
        <v>1</v>
      </c>
      <c r="AI731" s="27" t="s">
        <v>237</v>
      </c>
      <c r="AJ731" t="s">
        <v>237</v>
      </c>
      <c r="AK731" t="s">
        <v>10</v>
      </c>
    </row>
    <row r="732" spans="1:37" ht="15" hidden="1" customHeight="1" x14ac:dyDescent="0.25">
      <c r="A732">
        <v>200496</v>
      </c>
      <c r="B732" t="s">
        <v>137</v>
      </c>
      <c r="C732" t="s">
        <v>138</v>
      </c>
      <c r="D732">
        <v>385</v>
      </c>
      <c r="E732" t="s">
        <v>12</v>
      </c>
      <c r="F732" t="s">
        <v>21</v>
      </c>
      <c r="G732" t="s">
        <v>20</v>
      </c>
      <c r="H732" t="s">
        <v>16</v>
      </c>
      <c r="J732" s="21">
        <v>46476</v>
      </c>
      <c r="K732" s="21">
        <v>46568</v>
      </c>
      <c r="L732" s="21">
        <v>46568</v>
      </c>
      <c r="M732" s="22">
        <v>6806250</v>
      </c>
      <c r="N732" t="s">
        <v>10</v>
      </c>
      <c r="O732">
        <v>4.5600000000000002E-2</v>
      </c>
      <c r="P732" t="s">
        <v>11</v>
      </c>
      <c r="R732" s="21">
        <v>46568</v>
      </c>
      <c r="S732" s="21">
        <v>46476</v>
      </c>
      <c r="T732" s="21">
        <v>46568</v>
      </c>
      <c r="U732" s="21">
        <v>46568</v>
      </c>
      <c r="V732" s="23">
        <v>0.25555555555555554</v>
      </c>
      <c r="W732">
        <v>92</v>
      </c>
      <c r="X732" s="24">
        <v>-69450.077924460376</v>
      </c>
      <c r="Y732" s="24">
        <v>-69450.077924460376</v>
      </c>
      <c r="Z732" s="24">
        <v>-79315.5</v>
      </c>
      <c r="AA732" s="24">
        <v>-79315.5</v>
      </c>
      <c r="AB732" s="24">
        <f t="shared" si="84"/>
        <v>-79315.5</v>
      </c>
      <c r="AC732">
        <v>0.87561798040055694</v>
      </c>
      <c r="AD732">
        <v>0</v>
      </c>
      <c r="AE732" s="22">
        <v>6806250</v>
      </c>
      <c r="AF732" s="25">
        <v>4.5600000000000002E-2</v>
      </c>
      <c r="AG732" s="26">
        <v>0</v>
      </c>
      <c r="AH732" s="27">
        <v>1</v>
      </c>
      <c r="AI732" s="27" t="s">
        <v>237</v>
      </c>
      <c r="AJ732" t="s">
        <v>237</v>
      </c>
      <c r="AK732" t="s">
        <v>10</v>
      </c>
    </row>
    <row r="733" spans="1:37" ht="15" hidden="1" customHeight="1" x14ac:dyDescent="0.25">
      <c r="A733">
        <v>200497</v>
      </c>
      <c r="B733" t="s">
        <v>137</v>
      </c>
      <c r="C733" t="s">
        <v>138</v>
      </c>
      <c r="D733">
        <v>385</v>
      </c>
      <c r="E733" t="s">
        <v>12</v>
      </c>
      <c r="F733" t="s">
        <v>21</v>
      </c>
      <c r="G733" t="s">
        <v>20</v>
      </c>
      <c r="H733" t="s">
        <v>16</v>
      </c>
      <c r="J733" s="21">
        <v>46568</v>
      </c>
      <c r="K733" s="21">
        <v>46660</v>
      </c>
      <c r="L733" s="21">
        <v>46660</v>
      </c>
      <c r="M733" s="22">
        <v>6600000</v>
      </c>
      <c r="N733" t="s">
        <v>10</v>
      </c>
      <c r="O733">
        <v>4.5600000000000002E-2</v>
      </c>
      <c r="P733" t="s">
        <v>11</v>
      </c>
      <c r="R733" s="21">
        <v>46660</v>
      </c>
      <c r="S733" s="21">
        <v>46568</v>
      </c>
      <c r="T733" s="21">
        <v>46660</v>
      </c>
      <c r="U733" s="21">
        <v>46660</v>
      </c>
      <c r="V733" s="23">
        <v>0.25555555555555554</v>
      </c>
      <c r="W733">
        <v>92</v>
      </c>
      <c r="X733" s="24">
        <v>-66864.537158713036</v>
      </c>
      <c r="Y733" s="24">
        <v>-66864.537158713036</v>
      </c>
      <c r="Z733" s="24">
        <v>-76912</v>
      </c>
      <c r="AA733" s="24">
        <v>-76912</v>
      </c>
      <c r="AB733" s="24">
        <f t="shared" si="84"/>
        <v>-76912</v>
      </c>
      <c r="AC733">
        <v>0.86936417150396605</v>
      </c>
      <c r="AD733">
        <v>0</v>
      </c>
      <c r="AE733" s="22">
        <v>6600000</v>
      </c>
      <c r="AF733" s="25">
        <v>4.5600000000000002E-2</v>
      </c>
      <c r="AG733" s="26">
        <v>0</v>
      </c>
      <c r="AH733" s="27">
        <v>1</v>
      </c>
      <c r="AI733" s="27" t="s">
        <v>237</v>
      </c>
      <c r="AJ733" t="s">
        <v>237</v>
      </c>
      <c r="AK733" t="s">
        <v>10</v>
      </c>
    </row>
    <row r="734" spans="1:37" ht="15" hidden="1" customHeight="1" x14ac:dyDescent="0.25">
      <c r="A734">
        <v>200498</v>
      </c>
      <c r="B734" t="s">
        <v>137</v>
      </c>
      <c r="C734" t="s">
        <v>138</v>
      </c>
      <c r="D734">
        <v>385</v>
      </c>
      <c r="E734" t="s">
        <v>12</v>
      </c>
      <c r="F734" t="s">
        <v>21</v>
      </c>
      <c r="G734" t="s">
        <v>20</v>
      </c>
      <c r="H734" t="s">
        <v>16</v>
      </c>
      <c r="J734" s="21">
        <v>46660</v>
      </c>
      <c r="K734" s="21">
        <v>46751</v>
      </c>
      <c r="L734" s="21">
        <v>46751</v>
      </c>
      <c r="M734" s="22">
        <v>6393750</v>
      </c>
      <c r="N734" t="s">
        <v>10</v>
      </c>
      <c r="O734">
        <v>4.5600000000000002E-2</v>
      </c>
      <c r="P734" t="s">
        <v>11</v>
      </c>
      <c r="R734" s="21">
        <v>46751</v>
      </c>
      <c r="S734" s="21">
        <v>46660</v>
      </c>
      <c r="T734" s="21">
        <v>46751</v>
      </c>
      <c r="U734" s="21">
        <v>46751</v>
      </c>
      <c r="V734" s="23">
        <v>0.25277777777777777</v>
      </c>
      <c r="W734">
        <v>91</v>
      </c>
      <c r="X734" s="24">
        <v>-63617.400339226544</v>
      </c>
      <c r="Y734" s="24">
        <v>-63617.400339226544</v>
      </c>
      <c r="Z734" s="24">
        <v>-73698.625</v>
      </c>
      <c r="AA734" s="24">
        <v>-73698.625</v>
      </c>
      <c r="AB734" s="24">
        <f t="shared" si="84"/>
        <v>-73698.625</v>
      </c>
      <c r="AC734">
        <v>0.86321013912032341</v>
      </c>
      <c r="AD734">
        <v>0</v>
      </c>
      <c r="AE734" s="22">
        <v>6393750</v>
      </c>
      <c r="AF734" s="25">
        <v>4.5600000000000002E-2</v>
      </c>
      <c r="AG734" s="26">
        <v>0</v>
      </c>
      <c r="AH734" s="27">
        <v>1</v>
      </c>
      <c r="AI734" s="27" t="s">
        <v>237</v>
      </c>
      <c r="AJ734" t="s">
        <v>237</v>
      </c>
      <c r="AK734" t="s">
        <v>10</v>
      </c>
    </row>
    <row r="735" spans="1:37" ht="15" hidden="1" customHeight="1" x14ac:dyDescent="0.25">
      <c r="A735">
        <v>200499</v>
      </c>
      <c r="B735" t="s">
        <v>137</v>
      </c>
      <c r="C735" t="s">
        <v>138</v>
      </c>
      <c r="D735">
        <v>385</v>
      </c>
      <c r="E735" t="s">
        <v>12</v>
      </c>
      <c r="F735" t="s">
        <v>21</v>
      </c>
      <c r="G735" t="s">
        <v>20</v>
      </c>
      <c r="H735" t="s">
        <v>16</v>
      </c>
      <c r="J735" s="21">
        <v>46751</v>
      </c>
      <c r="K735" s="21">
        <v>46842</v>
      </c>
      <c r="L735" s="21">
        <v>46842</v>
      </c>
      <c r="M735" s="22">
        <v>6187500</v>
      </c>
      <c r="N735" t="s">
        <v>10</v>
      </c>
      <c r="O735">
        <v>4.5600000000000002E-2</v>
      </c>
      <c r="P735" t="s">
        <v>11</v>
      </c>
      <c r="R735" s="21">
        <v>46842</v>
      </c>
      <c r="S735" s="21">
        <v>46751</v>
      </c>
      <c r="T735" s="21">
        <v>46842</v>
      </c>
      <c r="U735" s="21">
        <v>46842</v>
      </c>
      <c r="V735" s="23">
        <v>0.25277777777777777</v>
      </c>
      <c r="W735">
        <v>91</v>
      </c>
      <c r="X735" s="24">
        <v>-61129.77913123335</v>
      </c>
      <c r="Y735" s="24">
        <v>-61129.77913123335</v>
      </c>
      <c r="Z735" s="24">
        <v>-71321.25</v>
      </c>
      <c r="AA735" s="24">
        <v>-71321.25</v>
      </c>
      <c r="AB735" s="24">
        <f t="shared" si="84"/>
        <v>-71321.25</v>
      </c>
      <c r="AC735">
        <v>0.85710470766052682</v>
      </c>
      <c r="AD735">
        <v>0</v>
      </c>
      <c r="AE735" s="22">
        <v>6187500</v>
      </c>
      <c r="AF735" s="25">
        <v>4.5600000000000002E-2</v>
      </c>
      <c r="AG735" s="26">
        <v>0</v>
      </c>
      <c r="AH735" s="27">
        <v>1</v>
      </c>
      <c r="AI735" s="27" t="s">
        <v>237</v>
      </c>
      <c r="AJ735" t="s">
        <v>237</v>
      </c>
      <c r="AK735" t="s">
        <v>10</v>
      </c>
    </row>
    <row r="736" spans="1:37" ht="15" hidden="1" customHeight="1" x14ac:dyDescent="0.25">
      <c r="A736">
        <v>200500</v>
      </c>
      <c r="B736" t="s">
        <v>137</v>
      </c>
      <c r="C736" t="s">
        <v>138</v>
      </c>
      <c r="D736">
        <v>385</v>
      </c>
      <c r="E736" t="s">
        <v>12</v>
      </c>
      <c r="F736" t="s">
        <v>21</v>
      </c>
      <c r="G736" t="s">
        <v>20</v>
      </c>
      <c r="H736" t="s">
        <v>16</v>
      </c>
      <c r="J736" s="21">
        <v>46842</v>
      </c>
      <c r="K736" s="21">
        <v>46934</v>
      </c>
      <c r="L736" s="21">
        <v>46934</v>
      </c>
      <c r="M736" s="22">
        <v>5981250</v>
      </c>
      <c r="N736" t="s">
        <v>10</v>
      </c>
      <c r="O736">
        <v>4.5600000000000002E-2</v>
      </c>
      <c r="P736" t="s">
        <v>11</v>
      </c>
      <c r="R736" s="21">
        <v>46934</v>
      </c>
      <c r="S736" s="21">
        <v>46842</v>
      </c>
      <c r="T736" s="21">
        <v>46934</v>
      </c>
      <c r="U736" s="21">
        <v>46934</v>
      </c>
      <c r="V736" s="23">
        <v>0.25555555555555554</v>
      </c>
      <c r="W736">
        <v>92</v>
      </c>
      <c r="X736" s="24">
        <v>-59315.534865845046</v>
      </c>
      <c r="Y736" s="24">
        <v>-59315.534865845046</v>
      </c>
      <c r="Z736" s="24">
        <v>-69701.5</v>
      </c>
      <c r="AA736" s="24">
        <v>-69701.5</v>
      </c>
      <c r="AB736" s="24">
        <f t="shared" si="84"/>
        <v>-69701.5</v>
      </c>
      <c r="AC736">
        <v>0.85099366392179576</v>
      </c>
      <c r="AD736">
        <v>0</v>
      </c>
      <c r="AE736" s="22">
        <v>5981250</v>
      </c>
      <c r="AF736" s="25">
        <v>4.5600000000000009E-2</v>
      </c>
      <c r="AG736" s="26">
        <v>0</v>
      </c>
      <c r="AH736" s="27">
        <v>1</v>
      </c>
      <c r="AI736" s="27" t="s">
        <v>237</v>
      </c>
      <c r="AJ736" t="s">
        <v>237</v>
      </c>
      <c r="AK736" t="s">
        <v>10</v>
      </c>
    </row>
    <row r="737" spans="1:37" ht="15" hidden="1" customHeight="1" x14ac:dyDescent="0.25">
      <c r="A737">
        <v>200501</v>
      </c>
      <c r="B737" t="s">
        <v>137</v>
      </c>
      <c r="C737" t="s">
        <v>138</v>
      </c>
      <c r="D737">
        <v>385</v>
      </c>
      <c r="E737" t="s">
        <v>12</v>
      </c>
      <c r="F737" t="s">
        <v>21</v>
      </c>
      <c r="G737" t="s">
        <v>20</v>
      </c>
      <c r="H737" t="s">
        <v>16</v>
      </c>
      <c r="J737" s="21">
        <v>46934</v>
      </c>
      <c r="K737" s="21">
        <v>47025</v>
      </c>
      <c r="L737" s="21">
        <v>47025</v>
      </c>
      <c r="M737" s="22">
        <v>5775000</v>
      </c>
      <c r="N737" t="s">
        <v>10</v>
      </c>
      <c r="O737">
        <v>4.5600000000000002E-2</v>
      </c>
      <c r="P737" t="s">
        <v>11</v>
      </c>
      <c r="R737" s="21">
        <v>47025</v>
      </c>
      <c r="S737" s="21">
        <v>46934</v>
      </c>
      <c r="T737" s="21">
        <v>47025</v>
      </c>
      <c r="U737" s="21">
        <v>47025</v>
      </c>
      <c r="V737" s="23">
        <v>0.25277777777777777</v>
      </c>
      <c r="W737">
        <v>91</v>
      </c>
      <c r="X737" s="24">
        <v>-56250.043766403716</v>
      </c>
      <c r="Y737" s="24">
        <v>-56250.043766403716</v>
      </c>
      <c r="Z737" s="24">
        <v>-66566.5</v>
      </c>
      <c r="AA737" s="24">
        <v>-66566.5</v>
      </c>
      <c r="AB737" s="24">
        <f t="shared" si="84"/>
        <v>-66566.5</v>
      </c>
      <c r="AC737">
        <v>0.84502029949604851</v>
      </c>
      <c r="AD737">
        <v>0</v>
      </c>
      <c r="AE737" s="22">
        <v>5775000</v>
      </c>
      <c r="AF737" s="25">
        <v>4.5600000000000002E-2</v>
      </c>
      <c r="AG737" s="26">
        <v>0</v>
      </c>
      <c r="AH737" s="27">
        <v>1</v>
      </c>
      <c r="AI737" s="27" t="s">
        <v>237</v>
      </c>
      <c r="AJ737" t="s">
        <v>237</v>
      </c>
      <c r="AK737" t="s">
        <v>10</v>
      </c>
    </row>
    <row r="738" spans="1:37" ht="15" hidden="1" customHeight="1" x14ac:dyDescent="0.25">
      <c r="A738">
        <v>200502</v>
      </c>
      <c r="B738" t="s">
        <v>137</v>
      </c>
      <c r="C738" t="s">
        <v>138</v>
      </c>
      <c r="D738">
        <v>385</v>
      </c>
      <c r="E738" t="s">
        <v>12</v>
      </c>
      <c r="F738" t="s">
        <v>21</v>
      </c>
      <c r="G738" t="s">
        <v>20</v>
      </c>
      <c r="H738" t="s">
        <v>16</v>
      </c>
      <c r="J738" s="21">
        <v>47025</v>
      </c>
      <c r="K738" s="21">
        <v>47116</v>
      </c>
      <c r="L738" s="21">
        <v>47116</v>
      </c>
      <c r="M738" s="22">
        <v>5568750</v>
      </c>
      <c r="N738" t="s">
        <v>10</v>
      </c>
      <c r="O738">
        <v>4.5600000000000002E-2</v>
      </c>
      <c r="P738" t="s">
        <v>11</v>
      </c>
      <c r="R738" s="21">
        <v>47116</v>
      </c>
      <c r="S738" s="21">
        <v>47025</v>
      </c>
      <c r="T738" s="21">
        <v>47116</v>
      </c>
      <c r="U738" s="21">
        <v>47116</v>
      </c>
      <c r="V738" s="23">
        <v>0.25277777777777777</v>
      </c>
      <c r="W738">
        <v>91</v>
      </c>
      <c r="X738" s="24">
        <v>-53862.904032714054</v>
      </c>
      <c r="Y738" s="24">
        <v>-53862.904032714054</v>
      </c>
      <c r="Z738" s="24">
        <v>-64189.124999999993</v>
      </c>
      <c r="AA738" s="24">
        <v>-64189.124999999993</v>
      </c>
      <c r="AB738" s="24">
        <f t="shared" si="84"/>
        <v>-64189.124999999993</v>
      </c>
      <c r="AC738">
        <v>0.83912818616415252</v>
      </c>
      <c r="AD738">
        <v>0</v>
      </c>
      <c r="AE738" s="22">
        <v>5568750</v>
      </c>
      <c r="AF738" s="25">
        <v>4.5600000000000002E-2</v>
      </c>
      <c r="AG738" s="26">
        <v>0</v>
      </c>
      <c r="AH738" s="27">
        <v>1</v>
      </c>
      <c r="AI738" s="27" t="s">
        <v>237</v>
      </c>
      <c r="AJ738" t="s">
        <v>237</v>
      </c>
      <c r="AK738" t="s">
        <v>10</v>
      </c>
    </row>
    <row r="739" spans="1:37" ht="15" hidden="1" customHeight="1" x14ac:dyDescent="0.25">
      <c r="A739">
        <v>200503</v>
      </c>
      <c r="B739" t="s">
        <v>137</v>
      </c>
      <c r="C739" t="s">
        <v>138</v>
      </c>
      <c r="D739">
        <v>385</v>
      </c>
      <c r="E739" t="s">
        <v>12</v>
      </c>
      <c r="F739" t="s">
        <v>21</v>
      </c>
      <c r="G739" t="s">
        <v>20</v>
      </c>
      <c r="H739" t="s">
        <v>16</v>
      </c>
      <c r="J739" s="21">
        <v>47116</v>
      </c>
      <c r="K739" s="21">
        <v>47207</v>
      </c>
      <c r="L739" s="21">
        <v>47207</v>
      </c>
      <c r="M739" s="22">
        <v>5362500</v>
      </c>
      <c r="N739" t="s">
        <v>10</v>
      </c>
      <c r="O739">
        <v>4.5600000000000002E-2</v>
      </c>
      <c r="P739" t="s">
        <v>11</v>
      </c>
      <c r="R739" s="21">
        <v>47207</v>
      </c>
      <c r="S739" s="21">
        <v>47116</v>
      </c>
      <c r="T739" s="21">
        <v>47207</v>
      </c>
      <c r="U739" s="21">
        <v>47207</v>
      </c>
      <c r="V739" s="23">
        <v>0.25277777777777777</v>
      </c>
      <c r="W739">
        <v>91</v>
      </c>
      <c r="X739" s="24">
        <v>-51509.092605205056</v>
      </c>
      <c r="Y739" s="24">
        <v>-51509.092605205056</v>
      </c>
      <c r="Z739" s="24">
        <v>-61811.749999999993</v>
      </c>
      <c r="AA739" s="24">
        <v>-61811.749999999993</v>
      </c>
      <c r="AB739" s="24">
        <f t="shared" si="84"/>
        <v>-61811.749999999993</v>
      </c>
      <c r="AC739">
        <v>0.83332202380947085</v>
      </c>
      <c r="AD739">
        <v>0</v>
      </c>
      <c r="AE739" s="22">
        <v>5362500</v>
      </c>
      <c r="AF739" s="25">
        <v>4.5600000000000002E-2</v>
      </c>
      <c r="AG739" s="26">
        <v>0</v>
      </c>
      <c r="AH739" s="27">
        <v>1</v>
      </c>
      <c r="AI739" s="27" t="s">
        <v>237</v>
      </c>
      <c r="AJ739" t="s">
        <v>237</v>
      </c>
      <c r="AK739" t="s">
        <v>10</v>
      </c>
    </row>
    <row r="740" spans="1:37" ht="15" hidden="1" customHeight="1" x14ac:dyDescent="0.25">
      <c r="A740">
        <v>200504</v>
      </c>
      <c r="B740" t="s">
        <v>137</v>
      </c>
      <c r="C740" t="s">
        <v>138</v>
      </c>
      <c r="D740">
        <v>385</v>
      </c>
      <c r="E740" t="s">
        <v>12</v>
      </c>
      <c r="F740" t="s">
        <v>21</v>
      </c>
      <c r="G740" t="s">
        <v>20</v>
      </c>
      <c r="H740" t="s">
        <v>16</v>
      </c>
      <c r="J740" s="21">
        <v>47207</v>
      </c>
      <c r="K740" s="21">
        <v>47298</v>
      </c>
      <c r="L740" s="21">
        <v>47298</v>
      </c>
      <c r="M740" s="22">
        <v>5156250</v>
      </c>
      <c r="N740" t="s">
        <v>10</v>
      </c>
      <c r="O740">
        <v>4.5600000000000002E-2</v>
      </c>
      <c r="P740" t="s">
        <v>11</v>
      </c>
      <c r="R740" s="21">
        <v>47298</v>
      </c>
      <c r="S740" s="21">
        <v>47207</v>
      </c>
      <c r="T740" s="21">
        <v>47298</v>
      </c>
      <c r="U740" s="21">
        <v>47298</v>
      </c>
      <c r="V740" s="23">
        <v>0.25277777777777777</v>
      </c>
      <c r="W740">
        <v>91</v>
      </c>
      <c r="X740" s="24">
        <v>-49186.638636369316</v>
      </c>
      <c r="Y740" s="24">
        <v>-49186.638636369316</v>
      </c>
      <c r="Z740" s="24">
        <v>-59434.375</v>
      </c>
      <c r="AA740" s="24">
        <v>-59434.375</v>
      </c>
      <c r="AB740" s="24">
        <f t="shared" si="84"/>
        <v>-59434.375</v>
      </c>
      <c r="AC740">
        <v>0.82757896648815299</v>
      </c>
      <c r="AD740">
        <v>0</v>
      </c>
      <c r="AE740" s="22">
        <v>5156250</v>
      </c>
      <c r="AF740" s="25">
        <v>4.5600000000000002E-2</v>
      </c>
      <c r="AG740" s="26">
        <v>0</v>
      </c>
      <c r="AH740" s="27">
        <v>1</v>
      </c>
      <c r="AI740" s="27" t="s">
        <v>237</v>
      </c>
      <c r="AJ740" t="s">
        <v>237</v>
      </c>
      <c r="AK740" t="s">
        <v>10</v>
      </c>
    </row>
    <row r="741" spans="1:37" ht="15" hidden="1" customHeight="1" x14ac:dyDescent="0.25">
      <c r="A741">
        <v>200505</v>
      </c>
      <c r="B741" t="s">
        <v>137</v>
      </c>
      <c r="C741" t="s">
        <v>138</v>
      </c>
      <c r="D741">
        <v>385</v>
      </c>
      <c r="E741" t="s">
        <v>12</v>
      </c>
      <c r="F741" t="s">
        <v>21</v>
      </c>
      <c r="G741" t="s">
        <v>20</v>
      </c>
      <c r="H741" t="s">
        <v>16</v>
      </c>
      <c r="J741" s="21">
        <v>47298</v>
      </c>
      <c r="K741" s="21">
        <v>47389</v>
      </c>
      <c r="L741" s="21">
        <v>47389</v>
      </c>
      <c r="M741" s="22">
        <v>4950000</v>
      </c>
      <c r="N741" t="s">
        <v>10</v>
      </c>
      <c r="O741">
        <v>4.5600000000000002E-2</v>
      </c>
      <c r="P741" t="s">
        <v>11</v>
      </c>
      <c r="R741" s="21">
        <v>47389</v>
      </c>
      <c r="S741" s="21">
        <v>47298</v>
      </c>
      <c r="T741" s="21">
        <v>47389</v>
      </c>
      <c r="U741" s="21">
        <v>47389</v>
      </c>
      <c r="V741" s="23">
        <v>0.25277777777777777</v>
      </c>
      <c r="W741">
        <v>91</v>
      </c>
      <c r="X741" s="24">
        <v>-46893.310087467209</v>
      </c>
      <c r="Y741" s="24">
        <v>-46893.310087467209</v>
      </c>
      <c r="Z741" s="24">
        <v>-57057.000000000007</v>
      </c>
      <c r="AA741" s="24">
        <v>-57057.000000000007</v>
      </c>
      <c r="AB741" s="24">
        <f t="shared" si="84"/>
        <v>-57057.000000000007</v>
      </c>
      <c r="AC741">
        <v>0.82186778287444495</v>
      </c>
      <c r="AD741">
        <v>0</v>
      </c>
      <c r="AE741" s="22">
        <v>4950000</v>
      </c>
      <c r="AF741" s="25">
        <v>4.5600000000000002E-2</v>
      </c>
      <c r="AG741" s="26">
        <v>0</v>
      </c>
      <c r="AH741" s="27">
        <v>1</v>
      </c>
      <c r="AI741" s="27" t="s">
        <v>237</v>
      </c>
      <c r="AJ741" t="s">
        <v>237</v>
      </c>
      <c r="AK741" t="s">
        <v>10</v>
      </c>
    </row>
    <row r="742" spans="1:37" ht="15" hidden="1" customHeight="1" x14ac:dyDescent="0.25">
      <c r="A742">
        <v>200506</v>
      </c>
      <c r="B742" t="s">
        <v>137</v>
      </c>
      <c r="C742" t="s">
        <v>138</v>
      </c>
      <c r="D742">
        <v>385</v>
      </c>
      <c r="E742" t="s">
        <v>12</v>
      </c>
      <c r="F742" t="s">
        <v>21</v>
      </c>
      <c r="G742" t="s">
        <v>20</v>
      </c>
      <c r="H742" t="s">
        <v>16</v>
      </c>
      <c r="J742" s="21">
        <v>47389</v>
      </c>
      <c r="K742" s="21">
        <v>47483</v>
      </c>
      <c r="L742" s="21">
        <v>47483</v>
      </c>
      <c r="M742" s="22">
        <v>4743750</v>
      </c>
      <c r="N742" t="s">
        <v>10</v>
      </c>
      <c r="O742">
        <v>4.5600000000000002E-2</v>
      </c>
      <c r="P742" t="s">
        <v>11</v>
      </c>
      <c r="R742" s="21">
        <v>47483</v>
      </c>
      <c r="S742" s="21">
        <v>47389</v>
      </c>
      <c r="T742" s="21">
        <v>47483</v>
      </c>
      <c r="U742" s="21">
        <v>47483</v>
      </c>
      <c r="V742" s="23">
        <v>0.26111111111111113</v>
      </c>
      <c r="W742">
        <v>94</v>
      </c>
      <c r="X742" s="24">
        <v>-46087.744180696725</v>
      </c>
      <c r="Y742" s="24">
        <v>-46087.744180696725</v>
      </c>
      <c r="Z742" s="24">
        <v>-56482.25</v>
      </c>
      <c r="AA742" s="24">
        <v>-56482.25</v>
      </c>
      <c r="AB742" s="24">
        <f t="shared" si="84"/>
        <v>-56482.25</v>
      </c>
      <c r="AC742">
        <v>0.81596863051129731</v>
      </c>
      <c r="AD742">
        <v>0</v>
      </c>
      <c r="AE742" s="22">
        <v>4743750</v>
      </c>
      <c r="AF742" s="25">
        <v>4.5600000000000002E-2</v>
      </c>
      <c r="AG742" s="26">
        <v>0</v>
      </c>
      <c r="AH742" s="27">
        <v>1</v>
      </c>
      <c r="AI742" s="27" t="s">
        <v>237</v>
      </c>
      <c r="AJ742" t="s">
        <v>237</v>
      </c>
      <c r="AK742" t="s">
        <v>10</v>
      </c>
    </row>
    <row r="743" spans="1:37" ht="15" hidden="1" customHeight="1" x14ac:dyDescent="0.25">
      <c r="A743">
        <v>200507</v>
      </c>
      <c r="B743" t="s">
        <v>137</v>
      </c>
      <c r="C743" t="s">
        <v>138</v>
      </c>
      <c r="D743">
        <v>385</v>
      </c>
      <c r="E743" t="s">
        <v>12</v>
      </c>
      <c r="F743" t="s">
        <v>21</v>
      </c>
      <c r="G743" t="s">
        <v>20</v>
      </c>
      <c r="H743" t="s">
        <v>16</v>
      </c>
      <c r="J743" s="21">
        <v>47483</v>
      </c>
      <c r="K743" s="21">
        <v>47571</v>
      </c>
      <c r="L743" s="21">
        <v>47571</v>
      </c>
      <c r="M743" s="22">
        <v>4537500</v>
      </c>
      <c r="N743" t="s">
        <v>10</v>
      </c>
      <c r="O743">
        <v>4.5600000000000002E-2</v>
      </c>
      <c r="P743" t="s">
        <v>11</v>
      </c>
      <c r="R743" s="21">
        <v>47571</v>
      </c>
      <c r="S743" s="21">
        <v>47483</v>
      </c>
      <c r="T743" s="21">
        <v>47571</v>
      </c>
      <c r="U743" s="21">
        <v>47571</v>
      </c>
      <c r="V743" s="23">
        <v>0.24444444444444444</v>
      </c>
      <c r="W743">
        <v>88</v>
      </c>
      <c r="X743" s="24">
        <v>-40989.470250504855</v>
      </c>
      <c r="Y743" s="24">
        <v>-40989.470250504855</v>
      </c>
      <c r="Z743" s="24">
        <v>-50578</v>
      </c>
      <c r="AA743" s="24">
        <v>-50578</v>
      </c>
      <c r="AB743" s="24">
        <f t="shared" si="84"/>
        <v>-50578</v>
      </c>
      <c r="AC743">
        <v>0.81042093895576839</v>
      </c>
      <c r="AD743">
        <v>0</v>
      </c>
      <c r="AE743" s="22">
        <v>4537500</v>
      </c>
      <c r="AF743" s="25">
        <v>4.5600000000000002E-2</v>
      </c>
      <c r="AG743" s="26">
        <v>0</v>
      </c>
      <c r="AH743" s="27">
        <v>1</v>
      </c>
      <c r="AI743" s="27" t="s">
        <v>237</v>
      </c>
      <c r="AJ743" t="s">
        <v>237</v>
      </c>
      <c r="AK743" t="s">
        <v>10</v>
      </c>
    </row>
    <row r="744" spans="1:37" ht="15" hidden="1" customHeight="1" x14ac:dyDescent="0.25">
      <c r="A744">
        <v>200508</v>
      </c>
      <c r="B744" t="s">
        <v>137</v>
      </c>
      <c r="C744" t="s">
        <v>138</v>
      </c>
      <c r="D744">
        <v>385</v>
      </c>
      <c r="E744" t="s">
        <v>12</v>
      </c>
      <c r="F744" t="s">
        <v>21</v>
      </c>
      <c r="G744" t="s">
        <v>20</v>
      </c>
      <c r="H744" t="s">
        <v>16</v>
      </c>
      <c r="J744" s="21">
        <v>47571</v>
      </c>
      <c r="K744" s="21">
        <v>47662</v>
      </c>
      <c r="L744" s="21">
        <v>47662</v>
      </c>
      <c r="M744" s="22">
        <v>4331250</v>
      </c>
      <c r="N744" t="s">
        <v>10</v>
      </c>
      <c r="O744">
        <v>4.5600000000000002E-2</v>
      </c>
      <c r="P744" t="s">
        <v>11</v>
      </c>
      <c r="R744" s="21">
        <v>47662</v>
      </c>
      <c r="S744" s="21">
        <v>47571</v>
      </c>
      <c r="T744" s="21">
        <v>47662</v>
      </c>
      <c r="U744" s="21">
        <v>47662</v>
      </c>
      <c r="V744" s="23">
        <v>0.25277777777777777</v>
      </c>
      <c r="W744">
        <v>91</v>
      </c>
      <c r="X744" s="24">
        <v>-40172.393370246733</v>
      </c>
      <c r="Y744" s="24">
        <v>-40172.393370246733</v>
      </c>
      <c r="Z744" s="24">
        <v>-49924.875</v>
      </c>
      <c r="AA744" s="24">
        <v>-49924.875</v>
      </c>
      <c r="AB744" s="24">
        <f t="shared" si="84"/>
        <v>-49924.875</v>
      </c>
      <c r="AC744">
        <v>0.80465686434361094</v>
      </c>
      <c r="AD744">
        <v>0</v>
      </c>
      <c r="AE744" s="22">
        <v>4331250</v>
      </c>
      <c r="AF744" s="25">
        <v>4.5600000000000002E-2</v>
      </c>
      <c r="AG744" s="26">
        <v>0</v>
      </c>
      <c r="AH744" s="27">
        <v>1</v>
      </c>
      <c r="AI744" s="27" t="s">
        <v>237</v>
      </c>
      <c r="AJ744" t="s">
        <v>237</v>
      </c>
      <c r="AK744" t="s">
        <v>10</v>
      </c>
    </row>
    <row r="745" spans="1:37" ht="15" hidden="1" customHeight="1" x14ac:dyDescent="0.25">
      <c r="A745">
        <v>200509</v>
      </c>
      <c r="B745" t="s">
        <v>137</v>
      </c>
      <c r="C745" t="s">
        <v>138</v>
      </c>
      <c r="D745">
        <v>385</v>
      </c>
      <c r="E745" t="s">
        <v>12</v>
      </c>
      <c r="F745" t="s">
        <v>21</v>
      </c>
      <c r="G745" t="s">
        <v>20</v>
      </c>
      <c r="H745" t="s">
        <v>16</v>
      </c>
      <c r="J745" s="21">
        <v>47662</v>
      </c>
      <c r="K745" s="21">
        <v>47756</v>
      </c>
      <c r="L745" s="21">
        <v>47756</v>
      </c>
      <c r="M745" s="22">
        <v>4125000</v>
      </c>
      <c r="N745" t="s">
        <v>10</v>
      </c>
      <c r="O745">
        <v>4.5600000000000002E-2</v>
      </c>
      <c r="P745" t="s">
        <v>11</v>
      </c>
      <c r="R745" s="21">
        <v>47756</v>
      </c>
      <c r="S745" s="21">
        <v>47662</v>
      </c>
      <c r="T745" s="21">
        <v>47756</v>
      </c>
      <c r="U745" s="21">
        <v>47756</v>
      </c>
      <c r="V745" s="23">
        <v>0.26111111111111113</v>
      </c>
      <c r="W745">
        <v>94</v>
      </c>
      <c r="X745" s="24">
        <v>-39227.148625998052</v>
      </c>
      <c r="Y745" s="24">
        <v>-39227.148625998052</v>
      </c>
      <c r="Z745" s="24">
        <v>-49115</v>
      </c>
      <c r="AA745" s="24">
        <v>-49115</v>
      </c>
      <c r="AB745" s="24">
        <f t="shared" si="84"/>
        <v>-49115</v>
      </c>
      <c r="AC745">
        <v>0.79867960146590755</v>
      </c>
      <c r="AD745">
        <v>0</v>
      </c>
      <c r="AE745" s="22">
        <v>4125000</v>
      </c>
      <c r="AF745" s="25">
        <v>4.5600000000000002E-2</v>
      </c>
      <c r="AG745" s="26">
        <v>0</v>
      </c>
      <c r="AH745" s="27">
        <v>1</v>
      </c>
      <c r="AI745" s="27" t="s">
        <v>237</v>
      </c>
      <c r="AJ745" t="s">
        <v>237</v>
      </c>
      <c r="AK745" t="s">
        <v>10</v>
      </c>
    </row>
    <row r="746" spans="1:37" ht="15" hidden="1" customHeight="1" x14ac:dyDescent="0.25">
      <c r="A746">
        <v>200510</v>
      </c>
      <c r="B746" t="s">
        <v>137</v>
      </c>
      <c r="C746" t="s">
        <v>138</v>
      </c>
      <c r="D746">
        <v>385</v>
      </c>
      <c r="E746" t="s">
        <v>12</v>
      </c>
      <c r="F746" t="s">
        <v>21</v>
      </c>
      <c r="G746" t="s">
        <v>20</v>
      </c>
      <c r="H746" t="s">
        <v>16</v>
      </c>
      <c r="J746" s="21">
        <v>47756</v>
      </c>
      <c r="K746" s="21">
        <v>47847</v>
      </c>
      <c r="L746" s="21">
        <v>47847</v>
      </c>
      <c r="M746" s="22">
        <v>3918750</v>
      </c>
      <c r="N746" t="s">
        <v>10</v>
      </c>
      <c r="O746">
        <v>4.5600000000000002E-2</v>
      </c>
      <c r="P746" t="s">
        <v>11</v>
      </c>
      <c r="R746" s="21">
        <v>47847</v>
      </c>
      <c r="S746" s="21">
        <v>47756</v>
      </c>
      <c r="T746" s="21">
        <v>47847</v>
      </c>
      <c r="U746" s="21">
        <v>47847</v>
      </c>
      <c r="V746" s="23">
        <v>0.25277777777777777</v>
      </c>
      <c r="W746">
        <v>91</v>
      </c>
      <c r="X746" s="24">
        <v>-35814.330061300869</v>
      </c>
      <c r="Y746" s="24">
        <v>-35814.330061300869</v>
      </c>
      <c r="Z746" s="24">
        <v>-45170.125</v>
      </c>
      <c r="AA746" s="24">
        <v>-45170.125</v>
      </c>
      <c r="AB746" s="24">
        <f t="shared" si="84"/>
        <v>-45170.125</v>
      </c>
      <c r="AC746">
        <v>0.7928764877516028</v>
      </c>
      <c r="AD746">
        <v>0</v>
      </c>
      <c r="AE746" s="22">
        <v>3918750</v>
      </c>
      <c r="AF746" s="25">
        <v>4.5600000000000002E-2</v>
      </c>
      <c r="AG746" s="26">
        <v>0</v>
      </c>
      <c r="AH746" s="27">
        <v>1</v>
      </c>
      <c r="AI746" s="27" t="s">
        <v>237</v>
      </c>
      <c r="AJ746" t="s">
        <v>237</v>
      </c>
      <c r="AK746" t="s">
        <v>10</v>
      </c>
    </row>
    <row r="747" spans="1:37" ht="15" hidden="1" customHeight="1" x14ac:dyDescent="0.25">
      <c r="A747">
        <v>200511</v>
      </c>
      <c r="B747" t="s">
        <v>137</v>
      </c>
      <c r="C747" t="s">
        <v>138</v>
      </c>
      <c r="D747">
        <v>385</v>
      </c>
      <c r="E747" t="s">
        <v>12</v>
      </c>
      <c r="F747" t="s">
        <v>21</v>
      </c>
      <c r="G747" t="s">
        <v>20</v>
      </c>
      <c r="H747" t="s">
        <v>16</v>
      </c>
      <c r="J747" s="21">
        <v>47847</v>
      </c>
      <c r="K747" s="21">
        <v>47938</v>
      </c>
      <c r="L747" s="21">
        <v>47938</v>
      </c>
      <c r="M747" s="22">
        <v>3712500</v>
      </c>
      <c r="N747" t="s">
        <v>10</v>
      </c>
      <c r="O747">
        <v>4.5600000000000002E-2</v>
      </c>
      <c r="P747" t="s">
        <v>11</v>
      </c>
      <c r="R747" s="21">
        <v>47938</v>
      </c>
      <c r="S747" s="21">
        <v>47847</v>
      </c>
      <c r="T747" s="21">
        <v>47938</v>
      </c>
      <c r="U747" s="21">
        <v>47938</v>
      </c>
      <c r="V747" s="23">
        <v>0.25277777777777777</v>
      </c>
      <c r="W747">
        <v>91</v>
      </c>
      <c r="X747" s="24">
        <v>-33680.515026283436</v>
      </c>
      <c r="Y747" s="24">
        <v>-33680.515026283436</v>
      </c>
      <c r="Z747" s="24">
        <v>-42792.75</v>
      </c>
      <c r="AA747" s="24">
        <v>-42792.75</v>
      </c>
      <c r="AB747" s="24">
        <f t="shared" si="84"/>
        <v>-42792.75</v>
      </c>
      <c r="AC747">
        <v>0.78706124346491957</v>
      </c>
      <c r="AD747">
        <v>0</v>
      </c>
      <c r="AE747" s="22">
        <v>3712500</v>
      </c>
      <c r="AF747" s="25">
        <v>4.5600000000000002E-2</v>
      </c>
      <c r="AG747" s="26">
        <v>0</v>
      </c>
      <c r="AH747" s="27">
        <v>1</v>
      </c>
      <c r="AI747" s="27" t="s">
        <v>237</v>
      </c>
      <c r="AJ747" t="s">
        <v>237</v>
      </c>
      <c r="AK747" t="s">
        <v>10</v>
      </c>
    </row>
    <row r="748" spans="1:37" ht="15" hidden="1" customHeight="1" x14ac:dyDescent="0.25">
      <c r="A748">
        <v>200512</v>
      </c>
      <c r="B748" t="s">
        <v>137</v>
      </c>
      <c r="C748" t="s">
        <v>138</v>
      </c>
      <c r="D748">
        <v>385</v>
      </c>
      <c r="E748" t="s">
        <v>12</v>
      </c>
      <c r="F748" t="s">
        <v>21</v>
      </c>
      <c r="G748" t="s">
        <v>20</v>
      </c>
      <c r="H748" t="s">
        <v>16</v>
      </c>
      <c r="J748" s="21">
        <v>47938</v>
      </c>
      <c r="K748" s="21">
        <v>48029</v>
      </c>
      <c r="L748" s="21">
        <v>48029</v>
      </c>
      <c r="M748" s="22">
        <v>3506250</v>
      </c>
      <c r="N748" t="s">
        <v>10</v>
      </c>
      <c r="O748">
        <v>4.5600000000000002E-2</v>
      </c>
      <c r="P748" t="s">
        <v>11</v>
      </c>
      <c r="R748" s="21">
        <v>48029</v>
      </c>
      <c r="S748" s="21">
        <v>47938</v>
      </c>
      <c r="T748" s="21">
        <v>48029</v>
      </c>
      <c r="U748" s="21">
        <v>48029</v>
      </c>
      <c r="V748" s="23">
        <v>0.25277777777777777</v>
      </c>
      <c r="W748">
        <v>91</v>
      </c>
      <c r="X748" s="24">
        <v>-31573.72165357694</v>
      </c>
      <c r="Y748" s="24">
        <v>-31573.72165357694</v>
      </c>
      <c r="Z748" s="24">
        <v>-40415.375</v>
      </c>
      <c r="AA748" s="24">
        <v>-40415.375</v>
      </c>
      <c r="AB748" s="24">
        <f t="shared" si="84"/>
        <v>-40415.375</v>
      </c>
      <c r="AC748">
        <v>0.78123045137096814</v>
      </c>
      <c r="AD748">
        <v>0</v>
      </c>
      <c r="AE748" s="22">
        <v>3506250</v>
      </c>
      <c r="AF748" s="25">
        <v>4.5600000000000002E-2</v>
      </c>
      <c r="AG748" s="26">
        <v>0</v>
      </c>
      <c r="AH748" s="27">
        <v>1</v>
      </c>
      <c r="AI748" s="27" t="s">
        <v>237</v>
      </c>
      <c r="AJ748" t="s">
        <v>237</v>
      </c>
      <c r="AK748" t="s">
        <v>10</v>
      </c>
    </row>
    <row r="749" spans="1:37" ht="15" hidden="1" customHeight="1" x14ac:dyDescent="0.25">
      <c r="A749">
        <v>200513</v>
      </c>
      <c r="B749" t="s">
        <v>137</v>
      </c>
      <c r="C749" t="s">
        <v>138</v>
      </c>
      <c r="D749">
        <v>385</v>
      </c>
      <c r="E749" t="s">
        <v>12</v>
      </c>
      <c r="F749" t="s">
        <v>21</v>
      </c>
      <c r="G749" t="s">
        <v>20</v>
      </c>
      <c r="H749" t="s">
        <v>16</v>
      </c>
      <c r="J749" s="21">
        <v>48029</v>
      </c>
      <c r="K749" s="21">
        <v>48121</v>
      </c>
      <c r="L749" s="21">
        <v>48121</v>
      </c>
      <c r="M749" s="22">
        <v>3300000</v>
      </c>
      <c r="N749" t="s">
        <v>10</v>
      </c>
      <c r="O749">
        <v>4.5600000000000002E-2</v>
      </c>
      <c r="P749" t="s">
        <v>11</v>
      </c>
      <c r="R749" s="21">
        <v>48121</v>
      </c>
      <c r="S749" s="21">
        <v>48029</v>
      </c>
      <c r="T749" s="21">
        <v>48121</v>
      </c>
      <c r="U749" s="21">
        <v>48121</v>
      </c>
      <c r="V749" s="23">
        <v>0.25555555555555554</v>
      </c>
      <c r="W749">
        <v>92</v>
      </c>
      <c r="X749" s="24">
        <v>-29815.469970064925</v>
      </c>
      <c r="Y749" s="24">
        <v>-29815.469970064925</v>
      </c>
      <c r="Z749" s="24">
        <v>-38456</v>
      </c>
      <c r="AA749" s="24">
        <v>-38456</v>
      </c>
      <c r="AB749" s="24">
        <f t="shared" si="84"/>
        <v>-38456</v>
      </c>
      <c r="AC749">
        <v>0.7753138644181643</v>
      </c>
      <c r="AD749">
        <v>0</v>
      </c>
      <c r="AE749" s="22">
        <v>3300000</v>
      </c>
      <c r="AF749" s="25">
        <v>4.5600000000000002E-2</v>
      </c>
      <c r="AG749" s="26">
        <v>0</v>
      </c>
      <c r="AH749" s="27">
        <v>1</v>
      </c>
      <c r="AI749" s="27" t="s">
        <v>237</v>
      </c>
      <c r="AJ749" t="s">
        <v>237</v>
      </c>
      <c r="AK749" t="s">
        <v>10</v>
      </c>
    </row>
    <row r="750" spans="1:37" ht="15" hidden="1" customHeight="1" x14ac:dyDescent="0.25">
      <c r="A750">
        <v>200514</v>
      </c>
      <c r="B750" t="s">
        <v>137</v>
      </c>
      <c r="C750" t="s">
        <v>138</v>
      </c>
      <c r="D750">
        <v>385</v>
      </c>
      <c r="E750" t="s">
        <v>12</v>
      </c>
      <c r="F750" t="s">
        <v>21</v>
      </c>
      <c r="G750" t="s">
        <v>20</v>
      </c>
      <c r="H750" t="s">
        <v>16</v>
      </c>
      <c r="J750" s="21">
        <v>48121</v>
      </c>
      <c r="K750" s="21">
        <v>48212</v>
      </c>
      <c r="L750" s="21">
        <v>48212</v>
      </c>
      <c r="M750" s="22">
        <v>3093750</v>
      </c>
      <c r="N750" t="s">
        <v>10</v>
      </c>
      <c r="O750">
        <v>4.5600000000000002E-2</v>
      </c>
      <c r="P750" t="s">
        <v>11</v>
      </c>
      <c r="R750" s="21">
        <v>48212</v>
      </c>
      <c r="S750" s="21">
        <v>48121</v>
      </c>
      <c r="T750" s="21">
        <v>48212</v>
      </c>
      <c r="U750" s="21">
        <v>48212</v>
      </c>
      <c r="V750" s="23">
        <v>0.25277777777777777</v>
      </c>
      <c r="W750">
        <v>91</v>
      </c>
      <c r="X750" s="24">
        <v>-27438.506333144993</v>
      </c>
      <c r="Y750" s="24">
        <v>-27438.506333144993</v>
      </c>
      <c r="Z750" s="24">
        <v>-35660.625</v>
      </c>
      <c r="AA750" s="24">
        <v>-35660.625</v>
      </c>
      <c r="AB750" s="24">
        <f t="shared" si="84"/>
        <v>-35660.625</v>
      </c>
      <c r="AC750">
        <v>0.7694342522921287</v>
      </c>
      <c r="AD750">
        <v>0</v>
      </c>
      <c r="AE750" s="22">
        <v>3093750</v>
      </c>
      <c r="AF750" s="25">
        <v>4.5599999999999995E-2</v>
      </c>
      <c r="AG750" s="26">
        <v>0</v>
      </c>
      <c r="AH750" s="27">
        <v>1</v>
      </c>
      <c r="AI750" s="27" t="s">
        <v>237</v>
      </c>
      <c r="AJ750" t="s">
        <v>237</v>
      </c>
      <c r="AK750" t="s">
        <v>10</v>
      </c>
    </row>
    <row r="751" spans="1:37" ht="15" hidden="1" customHeight="1" x14ac:dyDescent="0.25">
      <c r="A751">
        <v>200515</v>
      </c>
      <c r="B751" t="s">
        <v>137</v>
      </c>
      <c r="C751" t="s">
        <v>138</v>
      </c>
      <c r="D751">
        <v>385</v>
      </c>
      <c r="E751" t="s">
        <v>12</v>
      </c>
      <c r="F751" t="s">
        <v>21</v>
      </c>
      <c r="G751" t="s">
        <v>20</v>
      </c>
      <c r="H751" t="s">
        <v>16</v>
      </c>
      <c r="J751" s="21">
        <v>48212</v>
      </c>
      <c r="K751" s="21">
        <v>48303</v>
      </c>
      <c r="L751" s="21">
        <v>48303</v>
      </c>
      <c r="M751" s="22">
        <v>2887500</v>
      </c>
      <c r="N751" t="s">
        <v>10</v>
      </c>
      <c r="O751">
        <v>4.5600000000000002E-2</v>
      </c>
      <c r="P751" t="s">
        <v>11</v>
      </c>
      <c r="R751" s="21">
        <v>48303</v>
      </c>
      <c r="S751" s="21">
        <v>48212</v>
      </c>
      <c r="T751" s="21">
        <v>48303</v>
      </c>
      <c r="U751" s="21">
        <v>48303</v>
      </c>
      <c r="V751" s="23">
        <v>0.25277777777777777</v>
      </c>
      <c r="W751">
        <v>91</v>
      </c>
      <c r="X751" s="24">
        <v>-25412.628789411156</v>
      </c>
      <c r="Y751" s="24">
        <v>-25412.628789411156</v>
      </c>
      <c r="Z751" s="24">
        <v>-33283.25</v>
      </c>
      <c r="AA751" s="24">
        <v>-33283.25</v>
      </c>
      <c r="AB751" s="24">
        <f t="shared" si="84"/>
        <v>-33283.25</v>
      </c>
      <c r="AC751">
        <v>0.76352606158987346</v>
      </c>
      <c r="AD751">
        <v>0</v>
      </c>
      <c r="AE751" s="22">
        <v>2887500</v>
      </c>
      <c r="AF751" s="25">
        <v>4.5600000000000002E-2</v>
      </c>
      <c r="AG751" s="26">
        <v>0</v>
      </c>
      <c r="AH751" s="27">
        <v>1</v>
      </c>
      <c r="AI751" s="27" t="s">
        <v>237</v>
      </c>
      <c r="AJ751" t="s">
        <v>237</v>
      </c>
      <c r="AK751" t="s">
        <v>10</v>
      </c>
    </row>
    <row r="752" spans="1:37" ht="15" hidden="1" customHeight="1" x14ac:dyDescent="0.25">
      <c r="A752">
        <v>200516</v>
      </c>
      <c r="B752" t="s">
        <v>137</v>
      </c>
      <c r="C752" t="s">
        <v>138</v>
      </c>
      <c r="D752">
        <v>385</v>
      </c>
      <c r="E752" t="s">
        <v>12</v>
      </c>
      <c r="F752" t="s">
        <v>21</v>
      </c>
      <c r="G752" t="s">
        <v>20</v>
      </c>
      <c r="H752" t="s">
        <v>16</v>
      </c>
      <c r="J752" s="21">
        <v>48303</v>
      </c>
      <c r="K752" s="21">
        <v>48395</v>
      </c>
      <c r="L752" s="21">
        <v>48395</v>
      </c>
      <c r="M752" s="22">
        <v>2681250</v>
      </c>
      <c r="N752" t="s">
        <v>10</v>
      </c>
      <c r="O752">
        <v>4.5600000000000002E-2</v>
      </c>
      <c r="P752" t="s">
        <v>11</v>
      </c>
      <c r="R752" s="21">
        <v>48395</v>
      </c>
      <c r="S752" s="21">
        <v>48303</v>
      </c>
      <c r="T752" s="21">
        <v>48395</v>
      </c>
      <c r="U752" s="21">
        <v>48395</v>
      </c>
      <c r="V752" s="23">
        <v>0.25555555555555554</v>
      </c>
      <c r="W752">
        <v>92</v>
      </c>
      <c r="X752" s="24">
        <v>-23669.881675102886</v>
      </c>
      <c r="Y752" s="24">
        <v>-23669.881675102886</v>
      </c>
      <c r="Z752" s="24">
        <v>-31245.499999999996</v>
      </c>
      <c r="AA752" s="24">
        <v>-31245.499999999996</v>
      </c>
      <c r="AB752" s="24">
        <f t="shared" si="84"/>
        <v>-31245.499999999996</v>
      </c>
      <c r="AC752">
        <v>0.75754530012651067</v>
      </c>
      <c r="AD752">
        <v>0</v>
      </c>
      <c r="AE752" s="22">
        <v>2681250</v>
      </c>
      <c r="AF752" s="25">
        <v>4.5599999999999995E-2</v>
      </c>
      <c r="AG752" s="26">
        <v>0</v>
      </c>
      <c r="AH752" s="27">
        <v>1</v>
      </c>
      <c r="AI752" s="27" t="s">
        <v>237</v>
      </c>
      <c r="AJ752" t="s">
        <v>237</v>
      </c>
      <c r="AK752" t="s">
        <v>10</v>
      </c>
    </row>
    <row r="753" spans="1:37" ht="15" hidden="1" customHeight="1" x14ac:dyDescent="0.25">
      <c r="A753">
        <v>200517</v>
      </c>
      <c r="B753" t="s">
        <v>137</v>
      </c>
      <c r="C753" t="s">
        <v>138</v>
      </c>
      <c r="D753">
        <v>385</v>
      </c>
      <c r="E753" t="s">
        <v>12</v>
      </c>
      <c r="F753" t="s">
        <v>21</v>
      </c>
      <c r="G753" t="s">
        <v>20</v>
      </c>
      <c r="H753" t="s">
        <v>16</v>
      </c>
      <c r="J753" s="21">
        <v>48395</v>
      </c>
      <c r="K753" s="21">
        <v>48487</v>
      </c>
      <c r="L753" s="21">
        <v>48487</v>
      </c>
      <c r="M753" s="22">
        <v>2475000</v>
      </c>
      <c r="N753" t="s">
        <v>10</v>
      </c>
      <c r="O753">
        <v>4.5600000000000002E-2</v>
      </c>
      <c r="P753" t="s">
        <v>11</v>
      </c>
      <c r="R753" s="21">
        <v>48487</v>
      </c>
      <c r="S753" s="21">
        <v>48395</v>
      </c>
      <c r="T753" s="21">
        <v>48487</v>
      </c>
      <c r="U753" s="21">
        <v>48487</v>
      </c>
      <c r="V753" s="23">
        <v>0.25555555555555554</v>
      </c>
      <c r="W753">
        <v>92</v>
      </c>
      <c r="X753" s="24">
        <v>-21677.233456476748</v>
      </c>
      <c r="Y753" s="24">
        <v>-21677.233456476748</v>
      </c>
      <c r="Z753" s="24">
        <v>-28841.999999999996</v>
      </c>
      <c r="AA753" s="24">
        <v>-28841.999999999996</v>
      </c>
      <c r="AB753" s="24">
        <f t="shared" si="84"/>
        <v>-28841.999999999996</v>
      </c>
      <c r="AC753">
        <v>0.75158565482548889</v>
      </c>
      <c r="AD753">
        <v>0</v>
      </c>
      <c r="AE753" s="22">
        <v>2475000</v>
      </c>
      <c r="AF753" s="25">
        <v>4.5600000000000002E-2</v>
      </c>
      <c r="AG753" s="26">
        <v>0</v>
      </c>
      <c r="AH753" s="27">
        <v>1</v>
      </c>
      <c r="AI753" s="27" t="s">
        <v>237</v>
      </c>
      <c r="AJ753" t="s">
        <v>237</v>
      </c>
      <c r="AK753" t="s">
        <v>10</v>
      </c>
    </row>
    <row r="754" spans="1:37" ht="15" hidden="1" customHeight="1" x14ac:dyDescent="0.25">
      <c r="A754">
        <v>200518</v>
      </c>
      <c r="B754" t="s">
        <v>137</v>
      </c>
      <c r="C754" t="s">
        <v>138</v>
      </c>
      <c r="D754">
        <v>385</v>
      </c>
      <c r="E754" t="s">
        <v>12</v>
      </c>
      <c r="F754" t="s">
        <v>21</v>
      </c>
      <c r="G754" t="s">
        <v>20</v>
      </c>
      <c r="H754" t="s">
        <v>16</v>
      </c>
      <c r="J754" s="21">
        <v>48487</v>
      </c>
      <c r="K754" s="21">
        <v>48578</v>
      </c>
      <c r="L754" s="21">
        <v>48578</v>
      </c>
      <c r="M754" s="22">
        <v>2268750</v>
      </c>
      <c r="N754" t="s">
        <v>10</v>
      </c>
      <c r="O754">
        <v>4.5600000000000002E-2</v>
      </c>
      <c r="P754" t="s">
        <v>11</v>
      </c>
      <c r="R754" s="21">
        <v>48578</v>
      </c>
      <c r="S754" s="21">
        <v>48487</v>
      </c>
      <c r="T754" s="21">
        <v>48578</v>
      </c>
      <c r="U754" s="21">
        <v>48578</v>
      </c>
      <c r="V754" s="23">
        <v>0.25277777777777777</v>
      </c>
      <c r="W754">
        <v>91</v>
      </c>
      <c r="X754" s="24">
        <v>-19501.937331231744</v>
      </c>
      <c r="Y754" s="24">
        <v>-19501.937331231744</v>
      </c>
      <c r="Z754" s="24">
        <v>-26151.125</v>
      </c>
      <c r="AA754" s="24">
        <v>-26151.125</v>
      </c>
      <c r="AB754" s="24">
        <f t="shared" si="84"/>
        <v>-26151.125</v>
      </c>
      <c r="AC754">
        <v>0.74573989957341202</v>
      </c>
      <c r="AD754">
        <v>0</v>
      </c>
      <c r="AE754" s="22">
        <v>2268750</v>
      </c>
      <c r="AF754" s="25">
        <v>4.5600000000000002E-2</v>
      </c>
      <c r="AG754" s="26">
        <v>0</v>
      </c>
      <c r="AH754" s="27">
        <v>1</v>
      </c>
      <c r="AI754" s="27" t="s">
        <v>237</v>
      </c>
      <c r="AJ754" t="s">
        <v>237</v>
      </c>
      <c r="AK754" t="s">
        <v>10</v>
      </c>
    </row>
    <row r="755" spans="1:37" ht="15" hidden="1" customHeight="1" x14ac:dyDescent="0.25">
      <c r="A755">
        <v>200519</v>
      </c>
      <c r="B755" t="s">
        <v>137</v>
      </c>
      <c r="C755" t="s">
        <v>138</v>
      </c>
      <c r="D755">
        <v>385</v>
      </c>
      <c r="E755" t="s">
        <v>12</v>
      </c>
      <c r="F755" t="s">
        <v>21</v>
      </c>
      <c r="G755" t="s">
        <v>20</v>
      </c>
      <c r="H755" t="s">
        <v>16</v>
      </c>
      <c r="J755" s="21">
        <v>48578</v>
      </c>
      <c r="K755" s="21">
        <v>48668</v>
      </c>
      <c r="L755" s="21">
        <v>48668</v>
      </c>
      <c r="M755" s="22">
        <v>2062500</v>
      </c>
      <c r="N755" t="s">
        <v>10</v>
      </c>
      <c r="O755">
        <v>4.5600000000000002E-2</v>
      </c>
      <c r="P755" t="s">
        <v>11</v>
      </c>
      <c r="R755" s="21">
        <v>48668</v>
      </c>
      <c r="S755" s="21">
        <v>48578</v>
      </c>
      <c r="T755" s="21">
        <v>48668</v>
      </c>
      <c r="U755" s="21">
        <v>48668</v>
      </c>
      <c r="V755" s="23">
        <v>0.25</v>
      </c>
      <c r="W755">
        <v>90</v>
      </c>
      <c r="X755" s="24">
        <v>-17399.96336751078</v>
      </c>
      <c r="Y755" s="24">
        <v>-17399.96336751078</v>
      </c>
      <c r="Z755" s="24">
        <v>-23512.5</v>
      </c>
      <c r="AA755" s="24">
        <v>-23512.5</v>
      </c>
      <c r="AB755" s="24">
        <f t="shared" si="84"/>
        <v>-23512.5</v>
      </c>
      <c r="AC755">
        <v>0.74003033992602996</v>
      </c>
      <c r="AD755">
        <v>0</v>
      </c>
      <c r="AE755" s="22">
        <v>2062500</v>
      </c>
      <c r="AF755" s="25">
        <v>4.5600000000000002E-2</v>
      </c>
      <c r="AG755" s="26">
        <v>0</v>
      </c>
      <c r="AH755" s="27">
        <v>1</v>
      </c>
      <c r="AI755" s="27" t="s">
        <v>237</v>
      </c>
      <c r="AJ755" t="s">
        <v>237</v>
      </c>
      <c r="AK755" t="s">
        <v>10</v>
      </c>
    </row>
    <row r="756" spans="1:37" ht="15" hidden="1" customHeight="1" x14ac:dyDescent="0.25">
      <c r="A756">
        <v>200520</v>
      </c>
      <c r="B756" t="s">
        <v>137</v>
      </c>
      <c r="C756" t="s">
        <v>138</v>
      </c>
      <c r="D756">
        <v>385</v>
      </c>
      <c r="E756" t="s">
        <v>12</v>
      </c>
      <c r="F756" t="s">
        <v>21</v>
      </c>
      <c r="G756" t="s">
        <v>20</v>
      </c>
      <c r="H756" t="s">
        <v>16</v>
      </c>
      <c r="J756" s="21">
        <v>48668</v>
      </c>
      <c r="K756" s="21">
        <v>48760</v>
      </c>
      <c r="L756" s="21">
        <v>48760</v>
      </c>
      <c r="M756" s="22">
        <v>1856250</v>
      </c>
      <c r="N756" t="s">
        <v>10</v>
      </c>
      <c r="O756">
        <v>4.5600000000000002E-2</v>
      </c>
      <c r="P756" t="s">
        <v>11</v>
      </c>
      <c r="R756" s="21">
        <v>48760</v>
      </c>
      <c r="S756" s="21">
        <v>48668</v>
      </c>
      <c r="T756" s="21">
        <v>48760</v>
      </c>
      <c r="U756" s="21">
        <v>48760</v>
      </c>
      <c r="V756" s="23">
        <v>0.25555555555555554</v>
      </c>
      <c r="W756">
        <v>92</v>
      </c>
      <c r="X756" s="24">
        <v>-15883.461109749309</v>
      </c>
      <c r="Y756" s="24">
        <v>-15883.461109749309</v>
      </c>
      <c r="Z756" s="24">
        <v>-21631.5</v>
      </c>
      <c r="AA756" s="24">
        <v>-21631.5</v>
      </c>
      <c r="AB756" s="24">
        <f t="shared" si="84"/>
        <v>-21631.5</v>
      </c>
      <c r="AC756">
        <v>0.73427460461592164</v>
      </c>
      <c r="AD756">
        <v>0</v>
      </c>
      <c r="AE756" s="22">
        <v>1856250.0000000002</v>
      </c>
      <c r="AF756" s="25">
        <v>4.5600000000000002E-2</v>
      </c>
      <c r="AG756" s="26">
        <v>0</v>
      </c>
      <c r="AH756" s="27">
        <v>1</v>
      </c>
      <c r="AI756" s="27" t="s">
        <v>237</v>
      </c>
      <c r="AJ756" t="s">
        <v>237</v>
      </c>
      <c r="AK756" t="s">
        <v>10</v>
      </c>
    </row>
    <row r="757" spans="1:37" ht="15" hidden="1" customHeight="1" x14ac:dyDescent="0.25">
      <c r="A757">
        <v>200521</v>
      </c>
      <c r="B757" t="s">
        <v>137</v>
      </c>
      <c r="C757" t="s">
        <v>138</v>
      </c>
      <c r="D757">
        <v>385</v>
      </c>
      <c r="E757" t="s">
        <v>12</v>
      </c>
      <c r="F757" t="s">
        <v>21</v>
      </c>
      <c r="G757" t="s">
        <v>20</v>
      </c>
      <c r="H757" t="s">
        <v>16</v>
      </c>
      <c r="J757" s="21">
        <v>48760</v>
      </c>
      <c r="K757" s="21">
        <v>48852</v>
      </c>
      <c r="L757" s="21">
        <v>48852</v>
      </c>
      <c r="M757" s="22">
        <v>1650000</v>
      </c>
      <c r="N757" t="s">
        <v>10</v>
      </c>
      <c r="O757">
        <v>4.5600000000000002E-2</v>
      </c>
      <c r="P757" t="s">
        <v>11</v>
      </c>
      <c r="R757" s="21">
        <v>48852</v>
      </c>
      <c r="S757" s="21">
        <v>48760</v>
      </c>
      <c r="T757" s="21">
        <v>48852</v>
      </c>
      <c r="U757" s="21">
        <v>48852</v>
      </c>
      <c r="V757" s="23">
        <v>0.25555555555555554</v>
      </c>
      <c r="W757">
        <v>92</v>
      </c>
      <c r="X757" s="24">
        <v>-14009.558272091272</v>
      </c>
      <c r="Y757" s="24">
        <v>-14009.558272091272</v>
      </c>
      <c r="Z757" s="24">
        <v>-19228</v>
      </c>
      <c r="AA757" s="24">
        <v>-19228</v>
      </c>
      <c r="AB757" s="24">
        <f t="shared" si="84"/>
        <v>-19228</v>
      </c>
      <c r="AC757">
        <v>0.72860194882937757</v>
      </c>
      <c r="AD757">
        <v>0</v>
      </c>
      <c r="AE757" s="22">
        <v>1650000.0000000002</v>
      </c>
      <c r="AF757" s="25">
        <v>4.5600000000000009E-2</v>
      </c>
      <c r="AG757" s="26">
        <v>0</v>
      </c>
      <c r="AH757" s="27">
        <v>1</v>
      </c>
      <c r="AI757" s="27" t="s">
        <v>237</v>
      </c>
      <c r="AJ757" t="s">
        <v>237</v>
      </c>
      <c r="AK757" t="s">
        <v>10</v>
      </c>
    </row>
    <row r="758" spans="1:37" ht="15" hidden="1" customHeight="1" x14ac:dyDescent="0.25">
      <c r="A758">
        <v>200522</v>
      </c>
      <c r="B758" t="s">
        <v>137</v>
      </c>
      <c r="C758" t="s">
        <v>138</v>
      </c>
      <c r="D758">
        <v>385</v>
      </c>
      <c r="E758" t="s">
        <v>12</v>
      </c>
      <c r="F758" t="s">
        <v>21</v>
      </c>
      <c r="G758" t="s">
        <v>20</v>
      </c>
      <c r="H758" t="s">
        <v>16</v>
      </c>
      <c r="J758" s="21">
        <v>48852</v>
      </c>
      <c r="K758" s="21">
        <v>48943</v>
      </c>
      <c r="L758" s="21">
        <v>48943</v>
      </c>
      <c r="M758" s="22">
        <v>1443750</v>
      </c>
      <c r="N758" t="s">
        <v>10</v>
      </c>
      <c r="O758">
        <v>4.5600000000000002E-2</v>
      </c>
      <c r="P758" t="s">
        <v>11</v>
      </c>
      <c r="R758" s="21">
        <v>48943</v>
      </c>
      <c r="S758" s="21">
        <v>48852</v>
      </c>
      <c r="T758" s="21">
        <v>48943</v>
      </c>
      <c r="U758" s="21">
        <v>48943</v>
      </c>
      <c r="V758" s="23">
        <v>0.25277777777777777</v>
      </c>
      <c r="W758">
        <v>91</v>
      </c>
      <c r="X758" s="24">
        <v>-12033.128882386678</v>
      </c>
      <c r="Y758" s="24">
        <v>-12033.128882386678</v>
      </c>
      <c r="Z758" s="24">
        <v>-16641.625</v>
      </c>
      <c r="AA758" s="24">
        <v>-16641.625</v>
      </c>
      <c r="AB758" s="24">
        <f t="shared" si="84"/>
        <v>-16641.625</v>
      </c>
      <c r="AC758">
        <v>0.72307415185636492</v>
      </c>
      <c r="AD758">
        <v>0</v>
      </c>
      <c r="AE758" s="22">
        <v>1443750</v>
      </c>
      <c r="AF758" s="25">
        <v>4.5600000000000002E-2</v>
      </c>
      <c r="AG758" s="26">
        <v>0</v>
      </c>
      <c r="AH758" s="27">
        <v>1</v>
      </c>
      <c r="AI758" s="27" t="s">
        <v>237</v>
      </c>
      <c r="AJ758" t="s">
        <v>237</v>
      </c>
      <c r="AK758" t="s">
        <v>10</v>
      </c>
    </row>
    <row r="759" spans="1:37" ht="15" hidden="1" customHeight="1" x14ac:dyDescent="0.25">
      <c r="A759">
        <v>200523</v>
      </c>
      <c r="B759" t="s">
        <v>137</v>
      </c>
      <c r="C759" t="s">
        <v>138</v>
      </c>
      <c r="D759">
        <v>385</v>
      </c>
      <c r="E759" t="s">
        <v>12</v>
      </c>
      <c r="F759" t="s">
        <v>21</v>
      </c>
      <c r="G759" t="s">
        <v>20</v>
      </c>
      <c r="H759" t="s">
        <v>16</v>
      </c>
      <c r="J759" s="21">
        <v>48943</v>
      </c>
      <c r="K759" s="21">
        <v>49033</v>
      </c>
      <c r="L759" s="21">
        <v>49033</v>
      </c>
      <c r="M759" s="22">
        <v>1237500</v>
      </c>
      <c r="N759" t="s">
        <v>10</v>
      </c>
      <c r="O759">
        <v>4.5600000000000002E-2</v>
      </c>
      <c r="P759" t="s">
        <v>11</v>
      </c>
      <c r="R759" s="21">
        <v>49033</v>
      </c>
      <c r="S759" s="21">
        <v>48943</v>
      </c>
      <c r="T759" s="21">
        <v>49033</v>
      </c>
      <c r="U759" s="21">
        <v>49033</v>
      </c>
      <c r="V759" s="23">
        <v>0.25</v>
      </c>
      <c r="W759">
        <v>90</v>
      </c>
      <c r="X759" s="24">
        <v>-10124.795792978257</v>
      </c>
      <c r="Y759" s="24">
        <v>-10124.795792978257</v>
      </c>
      <c r="Z759" s="24">
        <v>-14107.5</v>
      </c>
      <c r="AA759" s="24">
        <v>-14107.5</v>
      </c>
      <c r="AB759" s="24">
        <f t="shared" si="84"/>
        <v>-14107.5</v>
      </c>
      <c r="AC759">
        <v>0.71768887421430139</v>
      </c>
      <c r="AD759">
        <v>0</v>
      </c>
      <c r="AE759" s="22">
        <v>1237500</v>
      </c>
      <c r="AF759" s="25">
        <v>4.5600000000000002E-2</v>
      </c>
      <c r="AG759" s="26">
        <v>0</v>
      </c>
      <c r="AH759" s="27">
        <v>1</v>
      </c>
      <c r="AI759" s="27" t="s">
        <v>237</v>
      </c>
      <c r="AJ759" t="s">
        <v>237</v>
      </c>
      <c r="AK759" t="s">
        <v>10</v>
      </c>
    </row>
    <row r="760" spans="1:37" ht="15" hidden="1" customHeight="1" x14ac:dyDescent="0.25">
      <c r="A760">
        <v>200524</v>
      </c>
      <c r="B760" t="s">
        <v>137</v>
      </c>
      <c r="C760" t="s">
        <v>138</v>
      </c>
      <c r="D760">
        <v>385</v>
      </c>
      <c r="E760" t="s">
        <v>12</v>
      </c>
      <c r="F760" t="s">
        <v>21</v>
      </c>
      <c r="G760" t="s">
        <v>20</v>
      </c>
      <c r="H760" t="s">
        <v>16</v>
      </c>
      <c r="J760" s="21">
        <v>49033</v>
      </c>
      <c r="K760" s="21">
        <v>49125</v>
      </c>
      <c r="L760" s="21">
        <v>49125</v>
      </c>
      <c r="M760" s="22">
        <v>1031250</v>
      </c>
      <c r="N760" t="s">
        <v>10</v>
      </c>
      <c r="O760">
        <v>4.5600000000000002E-2</v>
      </c>
      <c r="P760" t="s">
        <v>11</v>
      </c>
      <c r="R760" s="21">
        <v>49125</v>
      </c>
      <c r="S760" s="21">
        <v>49033</v>
      </c>
      <c r="T760" s="21">
        <v>49125</v>
      </c>
      <c r="U760" s="21">
        <v>49125</v>
      </c>
      <c r="V760" s="23">
        <v>0.25555555555555554</v>
      </c>
      <c r="W760">
        <v>92</v>
      </c>
      <c r="X760" s="24">
        <v>-8559.6233995507246</v>
      </c>
      <c r="Y760" s="24">
        <v>-8559.6233995507246</v>
      </c>
      <c r="Z760" s="24">
        <v>-12017.499999999998</v>
      </c>
      <c r="AA760" s="24">
        <v>-12017.499999999998</v>
      </c>
      <c r="AB760" s="24">
        <f t="shared" si="84"/>
        <v>-12017.499999999998</v>
      </c>
      <c r="AC760">
        <v>0.71226323274813608</v>
      </c>
      <c r="AD760">
        <v>0</v>
      </c>
      <c r="AE760" s="22">
        <v>1031250</v>
      </c>
      <c r="AF760" s="25">
        <v>4.5600000000000002E-2</v>
      </c>
      <c r="AG760" s="26">
        <v>0</v>
      </c>
      <c r="AH760" s="27">
        <v>1</v>
      </c>
      <c r="AI760" s="27" t="s">
        <v>237</v>
      </c>
      <c r="AJ760" t="s">
        <v>237</v>
      </c>
      <c r="AK760" t="s">
        <v>10</v>
      </c>
    </row>
    <row r="761" spans="1:37" ht="15" hidden="1" customHeight="1" x14ac:dyDescent="0.25">
      <c r="A761">
        <v>200525</v>
      </c>
      <c r="B761" t="s">
        <v>137</v>
      </c>
      <c r="C761" t="s">
        <v>138</v>
      </c>
      <c r="D761">
        <v>385</v>
      </c>
      <c r="E761" t="s">
        <v>12</v>
      </c>
      <c r="F761" t="s">
        <v>21</v>
      </c>
      <c r="G761" t="s">
        <v>20</v>
      </c>
      <c r="H761" t="s">
        <v>16</v>
      </c>
      <c r="J761" s="21">
        <v>49125</v>
      </c>
      <c r="K761" s="21">
        <v>49216</v>
      </c>
      <c r="L761" s="21">
        <v>49216</v>
      </c>
      <c r="M761" s="22">
        <v>825000</v>
      </c>
      <c r="N761" t="s">
        <v>10</v>
      </c>
      <c r="O761">
        <v>4.5600000000000002E-2</v>
      </c>
      <c r="P761" t="s">
        <v>11</v>
      </c>
      <c r="R761" s="21">
        <v>49216</v>
      </c>
      <c r="S761" s="21">
        <v>49125</v>
      </c>
      <c r="T761" s="21">
        <v>49216</v>
      </c>
      <c r="U761" s="21">
        <v>49216</v>
      </c>
      <c r="V761" s="23">
        <v>0.25277777777777777</v>
      </c>
      <c r="W761">
        <v>91</v>
      </c>
      <c r="X761" s="24">
        <v>-6722.923730025248</v>
      </c>
      <c r="Y761" s="24">
        <v>-6722.923730025248</v>
      </c>
      <c r="Z761" s="24">
        <v>-9509.5</v>
      </c>
      <c r="AA761" s="24">
        <v>-9509.5</v>
      </c>
      <c r="AB761" s="24">
        <f t="shared" si="84"/>
        <v>-9509.5</v>
      </c>
      <c r="AC761">
        <v>0.70696921289502579</v>
      </c>
      <c r="AD761">
        <v>0</v>
      </c>
      <c r="AE761" s="22">
        <v>824999.99999999988</v>
      </c>
      <c r="AF761" s="25">
        <v>4.5599999999999995E-2</v>
      </c>
      <c r="AG761" s="26">
        <v>0</v>
      </c>
      <c r="AH761" s="27">
        <v>1</v>
      </c>
      <c r="AI761" s="27" t="s">
        <v>237</v>
      </c>
      <c r="AJ761" t="s">
        <v>237</v>
      </c>
      <c r="AK761" t="s">
        <v>10</v>
      </c>
    </row>
    <row r="762" spans="1:37" ht="15" hidden="1" customHeight="1" x14ac:dyDescent="0.25">
      <c r="A762">
        <v>200526</v>
      </c>
      <c r="B762" t="s">
        <v>137</v>
      </c>
      <c r="C762" t="s">
        <v>138</v>
      </c>
      <c r="D762">
        <v>385</v>
      </c>
      <c r="E762" t="s">
        <v>12</v>
      </c>
      <c r="F762" t="s">
        <v>21</v>
      </c>
      <c r="G762" t="s">
        <v>20</v>
      </c>
      <c r="H762" t="s">
        <v>16</v>
      </c>
      <c r="J762" s="21">
        <v>49216</v>
      </c>
      <c r="K762" s="21">
        <v>49307</v>
      </c>
      <c r="L762" s="21">
        <v>49307</v>
      </c>
      <c r="M762" s="22">
        <v>618750</v>
      </c>
      <c r="N762" t="s">
        <v>10</v>
      </c>
      <c r="O762">
        <v>4.5600000000000002E-2</v>
      </c>
      <c r="P762" t="s">
        <v>11</v>
      </c>
      <c r="R762" s="21">
        <v>49307</v>
      </c>
      <c r="S762" s="21">
        <v>49216</v>
      </c>
      <c r="T762" s="21">
        <v>49307</v>
      </c>
      <c r="U762" s="21">
        <v>49307</v>
      </c>
      <c r="V762" s="23">
        <v>0.25277777777777777</v>
      </c>
      <c r="W762">
        <v>91</v>
      </c>
      <c r="X762" s="24">
        <v>-5004.9061251564463</v>
      </c>
      <c r="Y762" s="24">
        <v>-5004.9061251564463</v>
      </c>
      <c r="Z762" s="24">
        <v>-7132.1249999999991</v>
      </c>
      <c r="AA762" s="24">
        <v>-7132.1249999999991</v>
      </c>
      <c r="AB762" s="24">
        <f t="shared" si="84"/>
        <v>-7132.1249999999991</v>
      </c>
      <c r="AC762">
        <v>0.70174122371052761</v>
      </c>
      <c r="AD762">
        <v>0</v>
      </c>
      <c r="AE762" s="22">
        <v>618750</v>
      </c>
      <c r="AF762" s="25">
        <v>4.5600000000000009E-2</v>
      </c>
      <c r="AG762" s="26">
        <v>0</v>
      </c>
      <c r="AH762" s="27">
        <v>1</v>
      </c>
      <c r="AI762" s="27" t="s">
        <v>237</v>
      </c>
      <c r="AJ762" t="s">
        <v>237</v>
      </c>
      <c r="AK762" t="s">
        <v>10</v>
      </c>
    </row>
    <row r="763" spans="1:37" ht="15" hidden="1" customHeight="1" x14ac:dyDescent="0.25">
      <c r="A763">
        <v>200527</v>
      </c>
      <c r="B763" t="s">
        <v>137</v>
      </c>
      <c r="C763" t="s">
        <v>138</v>
      </c>
      <c r="D763">
        <v>385</v>
      </c>
      <c r="E763" t="s">
        <v>12</v>
      </c>
      <c r="F763" t="s">
        <v>21</v>
      </c>
      <c r="G763" t="s">
        <v>20</v>
      </c>
      <c r="H763" t="s">
        <v>16</v>
      </c>
      <c r="J763" s="21">
        <v>49307</v>
      </c>
      <c r="K763" s="21">
        <v>49398</v>
      </c>
      <c r="L763" s="21">
        <v>49398</v>
      </c>
      <c r="M763" s="22">
        <v>412500</v>
      </c>
      <c r="N763" t="s">
        <v>10</v>
      </c>
      <c r="O763">
        <v>4.5600000000000002E-2</v>
      </c>
      <c r="P763" t="s">
        <v>11</v>
      </c>
      <c r="R763" s="21">
        <v>49398</v>
      </c>
      <c r="S763" s="21">
        <v>49307</v>
      </c>
      <c r="T763" s="21">
        <v>49398</v>
      </c>
      <c r="U763" s="21">
        <v>49398</v>
      </c>
      <c r="V763" s="23">
        <v>0.25277777777777777</v>
      </c>
      <c r="W763">
        <v>91</v>
      </c>
      <c r="X763" s="24">
        <v>-3312.037124609019</v>
      </c>
      <c r="Y763" s="24">
        <v>-3312.037124609019</v>
      </c>
      <c r="Z763" s="24">
        <v>-4754.75</v>
      </c>
      <c r="AA763" s="24">
        <v>-4754.75</v>
      </c>
      <c r="AB763" s="24">
        <f t="shared" si="84"/>
        <v>-4754.75</v>
      </c>
      <c r="AC763">
        <v>0.69657439920269604</v>
      </c>
      <c r="AD763">
        <v>0</v>
      </c>
      <c r="AE763" s="22">
        <v>412500</v>
      </c>
      <c r="AF763" s="25">
        <v>4.5600000000000002E-2</v>
      </c>
      <c r="AG763" s="26">
        <v>0</v>
      </c>
      <c r="AH763" s="27">
        <v>1</v>
      </c>
      <c r="AI763" s="27" t="s">
        <v>237</v>
      </c>
      <c r="AJ763" t="s">
        <v>237</v>
      </c>
      <c r="AK763" t="s">
        <v>10</v>
      </c>
    </row>
    <row r="764" spans="1:37" ht="15" hidden="1" customHeight="1" x14ac:dyDescent="0.25">
      <c r="A764">
        <v>200528</v>
      </c>
      <c r="B764" t="s">
        <v>137</v>
      </c>
      <c r="C764" t="s">
        <v>138</v>
      </c>
      <c r="D764">
        <v>385</v>
      </c>
      <c r="E764" t="s">
        <v>12</v>
      </c>
      <c r="F764" t="s">
        <v>21</v>
      </c>
      <c r="G764" t="s">
        <v>20</v>
      </c>
      <c r="H764" t="s">
        <v>16</v>
      </c>
      <c r="J764" s="21">
        <v>49398</v>
      </c>
      <c r="K764" s="21">
        <v>49489</v>
      </c>
      <c r="L764" s="21">
        <v>49489</v>
      </c>
      <c r="M764" s="22">
        <v>206250</v>
      </c>
      <c r="N764" t="s">
        <v>10</v>
      </c>
      <c r="O764">
        <v>4.5600000000000002E-2</v>
      </c>
      <c r="P764" t="s">
        <v>11</v>
      </c>
      <c r="R764" s="21">
        <v>49489</v>
      </c>
      <c r="S764" s="21">
        <v>49398</v>
      </c>
      <c r="T764" s="21">
        <v>49489</v>
      </c>
      <c r="U764" s="21">
        <v>49489</v>
      </c>
      <c r="V764" s="23">
        <v>0.25277777777777777</v>
      </c>
      <c r="W764">
        <v>91</v>
      </c>
      <c r="X764" s="24">
        <v>-1643.8843581257561</v>
      </c>
      <c r="Y764" s="24">
        <v>-1643.8843581257561</v>
      </c>
      <c r="Z764" s="24">
        <v>-2377.375</v>
      </c>
      <c r="AA764" s="24">
        <v>-2377.375</v>
      </c>
      <c r="AB764" s="24">
        <f t="shared" si="84"/>
        <v>-2377.375</v>
      </c>
      <c r="AC764">
        <v>0.69147036463568268</v>
      </c>
      <c r="AD764">
        <v>0</v>
      </c>
      <c r="AE764" s="22">
        <v>206250</v>
      </c>
      <c r="AF764" s="25">
        <v>4.5600000000000009E-2</v>
      </c>
      <c r="AG764" s="26">
        <v>0</v>
      </c>
      <c r="AH764" s="27">
        <v>1</v>
      </c>
      <c r="AI764" s="27" t="s">
        <v>237</v>
      </c>
      <c r="AJ764" t="s">
        <v>237</v>
      </c>
      <c r="AK764" t="s">
        <v>10</v>
      </c>
    </row>
    <row r="765" spans="1:37" ht="15" customHeight="1" x14ac:dyDescent="0.25">
      <c r="A765">
        <v>200559</v>
      </c>
      <c r="B765" t="s">
        <v>139</v>
      </c>
      <c r="C765" t="s">
        <v>138</v>
      </c>
      <c r="D765">
        <v>385</v>
      </c>
      <c r="E765" t="s">
        <v>12</v>
      </c>
      <c r="F765" t="s">
        <v>21</v>
      </c>
      <c r="G765" t="s">
        <v>20</v>
      </c>
      <c r="H765" t="s">
        <v>16</v>
      </c>
      <c r="I765" s="21">
        <v>44923</v>
      </c>
      <c r="J765" s="21">
        <v>44925</v>
      </c>
      <c r="K765" s="21">
        <v>45015</v>
      </c>
      <c r="L765" s="21">
        <v>45015</v>
      </c>
      <c r="M765" s="22">
        <v>10312500</v>
      </c>
      <c r="N765" t="s">
        <v>10</v>
      </c>
      <c r="O765" t="s">
        <v>238</v>
      </c>
      <c r="P765" t="s">
        <v>11</v>
      </c>
      <c r="R765" s="21">
        <v>44923</v>
      </c>
      <c r="S765" s="21">
        <v>44925</v>
      </c>
      <c r="T765" s="21">
        <v>45015</v>
      </c>
      <c r="U765" s="21">
        <v>45015</v>
      </c>
      <c r="V765" s="23">
        <v>0.25</v>
      </c>
      <c r="W765">
        <v>90</v>
      </c>
      <c r="X765" s="24">
        <v>107734.28374438324</v>
      </c>
      <c r="Y765" s="24">
        <v>107734.28374438324</v>
      </c>
      <c r="Z765" s="24">
        <v>108332.8125</v>
      </c>
      <c r="AA765" s="24">
        <v>108332.8125</v>
      </c>
      <c r="AB765" s="24">
        <f t="shared" ref="AB765:AB814" si="85">IF(AA765&lt;0,0,AA765)</f>
        <v>108332.8125</v>
      </c>
      <c r="AC765">
        <v>0.99447509261686751</v>
      </c>
      <c r="AD765">
        <v>1203.6979166666667</v>
      </c>
      <c r="AE765" s="22">
        <v>10312500</v>
      </c>
      <c r="AF765" s="25">
        <v>4.2020000000000002E-2</v>
      </c>
      <c r="AG765" s="26">
        <v>0</v>
      </c>
      <c r="AH765" s="27">
        <v>1</v>
      </c>
      <c r="AI765" s="27" t="s">
        <v>237</v>
      </c>
      <c r="AJ765" t="s">
        <v>237</v>
      </c>
      <c r="AK765" t="s">
        <v>10</v>
      </c>
    </row>
    <row r="766" spans="1:37" ht="15" customHeight="1" x14ac:dyDescent="0.25">
      <c r="A766">
        <v>200560</v>
      </c>
      <c r="B766" t="s">
        <v>139</v>
      </c>
      <c r="C766" t="s">
        <v>138</v>
      </c>
      <c r="D766">
        <v>385</v>
      </c>
      <c r="E766" t="s">
        <v>12</v>
      </c>
      <c r="F766" t="s">
        <v>21</v>
      </c>
      <c r="G766" t="s">
        <v>20</v>
      </c>
      <c r="H766" t="s">
        <v>16</v>
      </c>
      <c r="I766" s="21">
        <v>45013</v>
      </c>
      <c r="J766" s="21">
        <v>45015</v>
      </c>
      <c r="K766" s="21">
        <v>45107</v>
      </c>
      <c r="L766" s="21">
        <v>45107</v>
      </c>
      <c r="M766" s="22">
        <v>10106250</v>
      </c>
      <c r="N766" t="s">
        <v>10</v>
      </c>
      <c r="O766" t="s">
        <v>238</v>
      </c>
      <c r="P766" t="s">
        <v>11</v>
      </c>
      <c r="R766" s="21">
        <v>45013</v>
      </c>
      <c r="S766" s="21">
        <v>45015</v>
      </c>
      <c r="T766" s="21">
        <v>45107</v>
      </c>
      <c r="U766" s="21">
        <v>45107</v>
      </c>
      <c r="V766" s="23">
        <v>0.25555555555555554</v>
      </c>
      <c r="W766">
        <v>92</v>
      </c>
      <c r="X766" s="24">
        <v>130445.1936596692</v>
      </c>
      <c r="Y766" s="24">
        <v>130445.1936596692</v>
      </c>
      <c r="Z766" s="24">
        <v>132189.72662122338</v>
      </c>
      <c r="AA766" s="24">
        <v>132189.72662122338</v>
      </c>
      <c r="AB766" s="24">
        <f t="shared" si="85"/>
        <v>132189.72662122338</v>
      </c>
      <c r="AC766">
        <v>0.98680280982384527</v>
      </c>
      <c r="AD766">
        <v>0</v>
      </c>
      <c r="AE766" s="22">
        <v>10106250</v>
      </c>
      <c r="AF766" s="25">
        <v>5.1182599643613158E-2</v>
      </c>
      <c r="AG766" s="26">
        <v>0</v>
      </c>
      <c r="AH766" s="27">
        <v>1</v>
      </c>
      <c r="AI766" s="27" t="s">
        <v>237</v>
      </c>
      <c r="AJ766" t="s">
        <v>237</v>
      </c>
      <c r="AK766" t="s">
        <v>10</v>
      </c>
    </row>
    <row r="767" spans="1:37" ht="15" customHeight="1" x14ac:dyDescent="0.25">
      <c r="A767">
        <v>200561</v>
      </c>
      <c r="B767" t="s">
        <v>139</v>
      </c>
      <c r="C767" t="s">
        <v>138</v>
      </c>
      <c r="D767">
        <v>385</v>
      </c>
      <c r="E767" t="s">
        <v>12</v>
      </c>
      <c r="F767" t="s">
        <v>21</v>
      </c>
      <c r="G767" t="s">
        <v>20</v>
      </c>
      <c r="H767" t="s">
        <v>16</v>
      </c>
      <c r="I767" s="21">
        <v>45105</v>
      </c>
      <c r="J767" s="21">
        <v>45107</v>
      </c>
      <c r="K767" s="21">
        <v>45198</v>
      </c>
      <c r="L767" s="21">
        <v>45198</v>
      </c>
      <c r="M767" s="22">
        <v>9900000</v>
      </c>
      <c r="N767" t="s">
        <v>10</v>
      </c>
      <c r="O767" t="s">
        <v>238</v>
      </c>
      <c r="P767" t="s">
        <v>11</v>
      </c>
      <c r="R767" s="21">
        <v>45105</v>
      </c>
      <c r="S767" s="21">
        <v>45107</v>
      </c>
      <c r="T767" s="21">
        <v>45198</v>
      </c>
      <c r="U767" s="21">
        <v>45198</v>
      </c>
      <c r="V767" s="23">
        <v>0.25277777777777777</v>
      </c>
      <c r="W767">
        <v>91</v>
      </c>
      <c r="X767" s="24">
        <v>136822.86150100996</v>
      </c>
      <c r="Y767" s="24">
        <v>136822.86150100996</v>
      </c>
      <c r="Z767" s="24">
        <v>139870.09159117192</v>
      </c>
      <c r="AA767" s="24">
        <v>139870.09159117192</v>
      </c>
      <c r="AB767" s="24">
        <f t="shared" si="85"/>
        <v>139870.09159117192</v>
      </c>
      <c r="AC767">
        <v>0.97821385504580394</v>
      </c>
      <c r="AD767">
        <v>0</v>
      </c>
      <c r="AE767" s="22">
        <v>9900000</v>
      </c>
      <c r="AF767" s="25">
        <v>5.5892144491976797E-2</v>
      </c>
      <c r="AG767" s="26">
        <v>0</v>
      </c>
      <c r="AH767" s="27">
        <v>1</v>
      </c>
      <c r="AI767" s="27" t="s">
        <v>237</v>
      </c>
      <c r="AJ767" t="s">
        <v>237</v>
      </c>
      <c r="AK767" t="s">
        <v>10</v>
      </c>
    </row>
    <row r="768" spans="1:37" ht="15" customHeight="1" x14ac:dyDescent="0.25">
      <c r="A768">
        <v>200562</v>
      </c>
      <c r="B768" t="s">
        <v>139</v>
      </c>
      <c r="C768" t="s">
        <v>138</v>
      </c>
      <c r="D768">
        <v>385</v>
      </c>
      <c r="E768" t="s">
        <v>12</v>
      </c>
      <c r="F768" t="s">
        <v>21</v>
      </c>
      <c r="G768" t="s">
        <v>20</v>
      </c>
      <c r="H768" t="s">
        <v>16</v>
      </c>
      <c r="I768" s="21">
        <v>45196</v>
      </c>
      <c r="J768" s="21">
        <v>45198</v>
      </c>
      <c r="K768" s="21">
        <v>45289</v>
      </c>
      <c r="L768" s="21">
        <v>45289</v>
      </c>
      <c r="M768" s="22">
        <v>9693750</v>
      </c>
      <c r="N768" t="s">
        <v>10</v>
      </c>
      <c r="O768" t="s">
        <v>238</v>
      </c>
      <c r="P768" t="s">
        <v>11</v>
      </c>
      <c r="R768" s="21">
        <v>45196</v>
      </c>
      <c r="S768" s="21">
        <v>45198</v>
      </c>
      <c r="T768" s="21">
        <v>45289</v>
      </c>
      <c r="U768" s="21">
        <v>45289</v>
      </c>
      <c r="V768" s="23">
        <v>0.25277777777777777</v>
      </c>
      <c r="W768">
        <v>91</v>
      </c>
      <c r="X768" s="24">
        <v>134602.94326330669</v>
      </c>
      <c r="Y768" s="24">
        <v>134602.94326330669</v>
      </c>
      <c r="Z768" s="24">
        <v>138817.21066984202</v>
      </c>
      <c r="AA768" s="24">
        <v>138817.21066984202</v>
      </c>
      <c r="AB768" s="24">
        <f t="shared" si="85"/>
        <v>138817.21066984202</v>
      </c>
      <c r="AC768">
        <v>0.96964160721714543</v>
      </c>
      <c r="AD768">
        <v>0</v>
      </c>
      <c r="AE768" s="22">
        <v>9693750</v>
      </c>
      <c r="AF768" s="25">
        <v>5.6651655681785595E-2</v>
      </c>
      <c r="AG768" s="26">
        <v>0</v>
      </c>
      <c r="AH768" s="27">
        <v>1</v>
      </c>
      <c r="AI768" s="27" t="s">
        <v>237</v>
      </c>
      <c r="AJ768" t="s">
        <v>237</v>
      </c>
      <c r="AK768" t="s">
        <v>10</v>
      </c>
    </row>
    <row r="769" spans="1:37" ht="15" customHeight="1" x14ac:dyDescent="0.25">
      <c r="A769">
        <v>200563</v>
      </c>
      <c r="B769" t="s">
        <v>139</v>
      </c>
      <c r="C769" t="s">
        <v>138</v>
      </c>
      <c r="D769">
        <v>385</v>
      </c>
      <c r="E769" t="s">
        <v>12</v>
      </c>
      <c r="F769" t="s">
        <v>21</v>
      </c>
      <c r="G769" t="s">
        <v>20</v>
      </c>
      <c r="H769" t="s">
        <v>16</v>
      </c>
      <c r="I769" s="21">
        <v>45287</v>
      </c>
      <c r="J769" s="21">
        <v>45289</v>
      </c>
      <c r="K769" s="21">
        <v>45380</v>
      </c>
      <c r="L769" s="21">
        <v>45380</v>
      </c>
      <c r="M769" s="22">
        <v>9487500</v>
      </c>
      <c r="N769" t="s">
        <v>10</v>
      </c>
      <c r="O769" t="s">
        <v>238</v>
      </c>
      <c r="P769" t="s">
        <v>11</v>
      </c>
      <c r="R769" s="21">
        <v>45287</v>
      </c>
      <c r="S769" s="21">
        <v>45289</v>
      </c>
      <c r="T769" s="21">
        <v>45380</v>
      </c>
      <c r="U769" s="21">
        <v>45380</v>
      </c>
      <c r="V769" s="23">
        <v>0.25277777777777777</v>
      </c>
      <c r="W769">
        <v>91</v>
      </c>
      <c r="X769" s="24">
        <v>128689.17065581497</v>
      </c>
      <c r="Y769" s="24">
        <v>128689.17065581497</v>
      </c>
      <c r="Z769" s="24">
        <v>133863.92884239275</v>
      </c>
      <c r="AA769" s="24">
        <v>133863.92884239275</v>
      </c>
      <c r="AB769" s="24">
        <f t="shared" si="85"/>
        <v>133863.92884239275</v>
      </c>
      <c r="AC769">
        <v>0.96134314724416625</v>
      </c>
      <c r="AD769">
        <v>0</v>
      </c>
      <c r="AE769" s="22">
        <v>9487500</v>
      </c>
      <c r="AF769" s="25">
        <v>5.5817822042608281E-2</v>
      </c>
      <c r="AG769" s="26">
        <v>0</v>
      </c>
      <c r="AH769" s="27">
        <v>1</v>
      </c>
      <c r="AI769" s="27" t="s">
        <v>237</v>
      </c>
      <c r="AJ769" t="s">
        <v>237</v>
      </c>
      <c r="AK769" t="s">
        <v>10</v>
      </c>
    </row>
    <row r="770" spans="1:37" ht="15" customHeight="1" x14ac:dyDescent="0.25">
      <c r="A770">
        <v>200564</v>
      </c>
      <c r="B770" t="s">
        <v>139</v>
      </c>
      <c r="C770" t="s">
        <v>138</v>
      </c>
      <c r="D770">
        <v>385</v>
      </c>
      <c r="E770" t="s">
        <v>12</v>
      </c>
      <c r="F770" t="s">
        <v>21</v>
      </c>
      <c r="G770" t="s">
        <v>20</v>
      </c>
      <c r="H770" t="s">
        <v>16</v>
      </c>
      <c r="I770" s="21">
        <v>45378</v>
      </c>
      <c r="J770" s="21">
        <v>45380</v>
      </c>
      <c r="K770" s="21">
        <v>45471</v>
      </c>
      <c r="L770" s="21">
        <v>45471</v>
      </c>
      <c r="M770" s="22">
        <v>9281250</v>
      </c>
      <c r="N770" t="s">
        <v>10</v>
      </c>
      <c r="O770" t="s">
        <v>238</v>
      </c>
      <c r="P770" t="s">
        <v>11</v>
      </c>
      <c r="R770" s="21">
        <v>45378</v>
      </c>
      <c r="S770" s="21">
        <v>45380</v>
      </c>
      <c r="T770" s="21">
        <v>45471</v>
      </c>
      <c r="U770" s="21">
        <v>45471</v>
      </c>
      <c r="V770" s="23">
        <v>0.25277777777777777</v>
      </c>
      <c r="W770">
        <v>91</v>
      </c>
      <c r="X770" s="24">
        <v>121425.20863920341</v>
      </c>
      <c r="Y770" s="24">
        <v>121425.20863920341</v>
      </c>
      <c r="Z770" s="24">
        <v>127348.56421575244</v>
      </c>
      <c r="AA770" s="24">
        <v>127348.56421575244</v>
      </c>
      <c r="AB770" s="24">
        <f t="shared" si="85"/>
        <v>127348.56421575244</v>
      </c>
      <c r="AC770">
        <v>0.95348706431810448</v>
      </c>
      <c r="AD770">
        <v>0</v>
      </c>
      <c r="AE770" s="22">
        <v>9281250</v>
      </c>
      <c r="AF770" s="25">
        <v>5.4281106292428619E-2</v>
      </c>
      <c r="AG770" s="26">
        <v>0</v>
      </c>
      <c r="AH770" s="27">
        <v>1</v>
      </c>
      <c r="AI770" s="27" t="s">
        <v>237</v>
      </c>
      <c r="AJ770" t="s">
        <v>237</v>
      </c>
      <c r="AK770" t="s">
        <v>10</v>
      </c>
    </row>
    <row r="771" spans="1:37" ht="15" customHeight="1" x14ac:dyDescent="0.25">
      <c r="A771">
        <v>200565</v>
      </c>
      <c r="B771" t="s">
        <v>139</v>
      </c>
      <c r="C771" t="s">
        <v>138</v>
      </c>
      <c r="D771">
        <v>385</v>
      </c>
      <c r="E771" t="s">
        <v>12</v>
      </c>
      <c r="F771" t="s">
        <v>21</v>
      </c>
      <c r="G771" t="s">
        <v>20</v>
      </c>
      <c r="H771" t="s">
        <v>16</v>
      </c>
      <c r="I771" s="21">
        <v>45469</v>
      </c>
      <c r="J771" s="21">
        <v>45471</v>
      </c>
      <c r="K771" s="21">
        <v>45565</v>
      </c>
      <c r="L771" s="21">
        <v>45565</v>
      </c>
      <c r="M771" s="22">
        <v>9075000</v>
      </c>
      <c r="N771" t="s">
        <v>10</v>
      </c>
      <c r="O771" t="s">
        <v>238</v>
      </c>
      <c r="P771" t="s">
        <v>11</v>
      </c>
      <c r="R771" s="21">
        <v>45469</v>
      </c>
      <c r="S771" s="21">
        <v>45471</v>
      </c>
      <c r="T771" s="21">
        <v>45565</v>
      </c>
      <c r="U771" s="21">
        <v>45565</v>
      </c>
      <c r="V771" s="23">
        <v>0.26111111111111113</v>
      </c>
      <c r="W771">
        <v>94</v>
      </c>
      <c r="X771" s="24">
        <v>118168.09137670176</v>
      </c>
      <c r="Y771" s="24">
        <v>118168.09137670176</v>
      </c>
      <c r="Z771" s="24">
        <v>124921.5895207482</v>
      </c>
      <c r="AA771" s="24">
        <v>124921.5895207482</v>
      </c>
      <c r="AB771" s="24">
        <f t="shared" si="85"/>
        <v>124921.5895207482</v>
      </c>
      <c r="AC771">
        <v>0.94593810269341194</v>
      </c>
      <c r="AD771">
        <v>0</v>
      </c>
      <c r="AE771" s="22">
        <v>9075000</v>
      </c>
      <c r="AF771" s="25">
        <v>5.2718799868084337E-2</v>
      </c>
      <c r="AG771" s="26">
        <v>0</v>
      </c>
      <c r="AH771" s="27">
        <v>1</v>
      </c>
      <c r="AI771" s="27" t="s">
        <v>237</v>
      </c>
      <c r="AJ771" t="s">
        <v>237</v>
      </c>
      <c r="AK771" t="s">
        <v>10</v>
      </c>
    </row>
    <row r="772" spans="1:37" ht="15" customHeight="1" x14ac:dyDescent="0.25">
      <c r="A772">
        <v>200566</v>
      </c>
      <c r="B772" t="s">
        <v>139</v>
      </c>
      <c r="C772" t="s">
        <v>138</v>
      </c>
      <c r="D772">
        <v>385</v>
      </c>
      <c r="E772" t="s">
        <v>12</v>
      </c>
      <c r="F772" t="s">
        <v>21</v>
      </c>
      <c r="G772" t="s">
        <v>20</v>
      </c>
      <c r="H772" t="s">
        <v>16</v>
      </c>
      <c r="I772" s="21">
        <v>45561</v>
      </c>
      <c r="J772" s="21">
        <v>45565</v>
      </c>
      <c r="K772" s="21">
        <v>45656</v>
      </c>
      <c r="L772" s="21">
        <v>45656</v>
      </c>
      <c r="M772" s="22">
        <v>8868750</v>
      </c>
      <c r="N772" t="s">
        <v>10</v>
      </c>
      <c r="O772" t="s">
        <v>238</v>
      </c>
      <c r="P772" t="s">
        <v>11</v>
      </c>
      <c r="R772" s="21">
        <v>45561</v>
      </c>
      <c r="S772" s="21">
        <v>45565</v>
      </c>
      <c r="T772" s="21">
        <v>45656</v>
      </c>
      <c r="U772" s="21">
        <v>45656</v>
      </c>
      <c r="V772" s="23">
        <v>0.25277777777777777</v>
      </c>
      <c r="W772">
        <v>91</v>
      </c>
      <c r="X772" s="24">
        <v>108102.26879599398</v>
      </c>
      <c r="Y772" s="24">
        <v>108102.26879599398</v>
      </c>
      <c r="Z772" s="24">
        <v>115120.98659688343</v>
      </c>
      <c r="AA772" s="24">
        <v>115120.98659688343</v>
      </c>
      <c r="AB772" s="24">
        <f t="shared" si="85"/>
        <v>115120.98659688343</v>
      </c>
      <c r="AC772">
        <v>0.93903181332638552</v>
      </c>
      <c r="AD772">
        <v>0</v>
      </c>
      <c r="AE772" s="22">
        <v>8868750</v>
      </c>
      <c r="AF772" s="25">
        <v>5.135150762400767E-2</v>
      </c>
      <c r="AG772" s="26">
        <v>0</v>
      </c>
      <c r="AH772" s="27">
        <v>1</v>
      </c>
      <c r="AI772" s="27" t="s">
        <v>237</v>
      </c>
      <c r="AJ772" t="s">
        <v>237</v>
      </c>
      <c r="AK772" t="s">
        <v>10</v>
      </c>
    </row>
    <row r="773" spans="1:37" ht="15" customHeight="1" x14ac:dyDescent="0.25">
      <c r="A773">
        <v>200567</v>
      </c>
      <c r="B773" t="s">
        <v>139</v>
      </c>
      <c r="C773" t="s">
        <v>138</v>
      </c>
      <c r="D773">
        <v>385</v>
      </c>
      <c r="E773" t="s">
        <v>12</v>
      </c>
      <c r="F773" t="s">
        <v>21</v>
      </c>
      <c r="G773" t="s">
        <v>20</v>
      </c>
      <c r="H773" t="s">
        <v>16</v>
      </c>
      <c r="I773" s="21">
        <v>45652</v>
      </c>
      <c r="J773" s="21">
        <v>45656</v>
      </c>
      <c r="K773" s="21">
        <v>45747</v>
      </c>
      <c r="L773" s="21">
        <v>45747</v>
      </c>
      <c r="M773" s="22">
        <v>8662500</v>
      </c>
      <c r="N773" t="s">
        <v>10</v>
      </c>
      <c r="O773" t="s">
        <v>238</v>
      </c>
      <c r="P773" t="s">
        <v>11</v>
      </c>
      <c r="R773" s="21">
        <v>45652</v>
      </c>
      <c r="S773" s="21">
        <v>45656</v>
      </c>
      <c r="T773" s="21">
        <v>45747</v>
      </c>
      <c r="U773" s="21">
        <v>45747</v>
      </c>
      <c r="V773" s="23">
        <v>0.25277777777777777</v>
      </c>
      <c r="W773">
        <v>91</v>
      </c>
      <c r="X773" s="24">
        <v>102761.15497470045</v>
      </c>
      <c r="Y773" s="24">
        <v>102761.15497470045</v>
      </c>
      <c r="Z773" s="24">
        <v>110219.67353691117</v>
      </c>
      <c r="AA773" s="24">
        <v>110219.67353691117</v>
      </c>
      <c r="AB773" s="24">
        <f t="shared" si="85"/>
        <v>110219.67353691117</v>
      </c>
      <c r="AC773">
        <v>0.93233042411695255</v>
      </c>
      <c r="AD773">
        <v>0</v>
      </c>
      <c r="AE773" s="22">
        <v>8662500</v>
      </c>
      <c r="AF773" s="25">
        <v>5.0335800673343201E-2</v>
      </c>
      <c r="AG773" s="26">
        <v>0</v>
      </c>
      <c r="AH773" s="27">
        <v>1</v>
      </c>
      <c r="AI773" s="27" t="s">
        <v>237</v>
      </c>
      <c r="AJ773" t="s">
        <v>237</v>
      </c>
      <c r="AK773" t="s">
        <v>10</v>
      </c>
    </row>
    <row r="774" spans="1:37" ht="15" customHeight="1" x14ac:dyDescent="0.25">
      <c r="A774">
        <v>200568</v>
      </c>
      <c r="B774" t="s">
        <v>139</v>
      </c>
      <c r="C774" t="s">
        <v>138</v>
      </c>
      <c r="D774">
        <v>385</v>
      </c>
      <c r="E774" t="s">
        <v>12</v>
      </c>
      <c r="F774" t="s">
        <v>21</v>
      </c>
      <c r="G774" t="s">
        <v>20</v>
      </c>
      <c r="H774" t="s">
        <v>16</v>
      </c>
      <c r="I774" s="21">
        <v>45743</v>
      </c>
      <c r="J774" s="21">
        <v>45747</v>
      </c>
      <c r="K774" s="21">
        <v>45838</v>
      </c>
      <c r="L774" s="21">
        <v>45838</v>
      </c>
      <c r="M774" s="22">
        <v>8456250</v>
      </c>
      <c r="N774" t="s">
        <v>10</v>
      </c>
      <c r="O774" t="s">
        <v>238</v>
      </c>
      <c r="P774" t="s">
        <v>11</v>
      </c>
      <c r="R774" s="21">
        <v>45743</v>
      </c>
      <c r="S774" s="21">
        <v>45747</v>
      </c>
      <c r="T774" s="21">
        <v>45838</v>
      </c>
      <c r="U774" s="21">
        <v>45838</v>
      </c>
      <c r="V774" s="23">
        <v>0.25277777777777777</v>
      </c>
      <c r="W774">
        <v>91</v>
      </c>
      <c r="X774" s="24">
        <v>98548.469976810113</v>
      </c>
      <c r="Y774" s="24">
        <v>98548.469976810113</v>
      </c>
      <c r="Z774" s="24">
        <v>106450.06172283908</v>
      </c>
      <c r="AA774" s="24">
        <v>106450.06172283908</v>
      </c>
      <c r="AB774" s="24">
        <f t="shared" si="85"/>
        <v>106450.06172283908</v>
      </c>
      <c r="AC774">
        <v>0.92577184439214222</v>
      </c>
      <c r="AD774">
        <v>0</v>
      </c>
      <c r="AE774" s="22">
        <v>8456250</v>
      </c>
      <c r="AF774" s="25">
        <v>4.9799985016897988E-2</v>
      </c>
      <c r="AG774" s="26">
        <v>0</v>
      </c>
      <c r="AH774" s="27">
        <v>1</v>
      </c>
      <c r="AI774" s="27" t="s">
        <v>237</v>
      </c>
      <c r="AJ774" t="s">
        <v>237</v>
      </c>
      <c r="AK774" t="s">
        <v>10</v>
      </c>
    </row>
    <row r="775" spans="1:37" ht="15" customHeight="1" x14ac:dyDescent="0.25">
      <c r="A775">
        <v>200569</v>
      </c>
      <c r="B775" t="s">
        <v>139</v>
      </c>
      <c r="C775" t="s">
        <v>138</v>
      </c>
      <c r="D775">
        <v>385</v>
      </c>
      <c r="E775" t="s">
        <v>12</v>
      </c>
      <c r="F775" t="s">
        <v>21</v>
      </c>
      <c r="G775" t="s">
        <v>20</v>
      </c>
      <c r="H775" t="s">
        <v>16</v>
      </c>
      <c r="I775" s="21">
        <v>45834</v>
      </c>
      <c r="J775" s="21">
        <v>45838</v>
      </c>
      <c r="K775" s="21">
        <v>45930</v>
      </c>
      <c r="L775" s="21">
        <v>45930</v>
      </c>
      <c r="M775" s="22">
        <v>8250000</v>
      </c>
      <c r="N775" t="s">
        <v>10</v>
      </c>
      <c r="O775" t="s">
        <v>238</v>
      </c>
      <c r="P775" t="s">
        <v>11</v>
      </c>
      <c r="R775" s="21">
        <v>45834</v>
      </c>
      <c r="S775" s="21">
        <v>45838</v>
      </c>
      <c r="T775" s="21">
        <v>45930</v>
      </c>
      <c r="U775" s="21">
        <v>45930</v>
      </c>
      <c r="V775" s="23">
        <v>0.25555555555555554</v>
      </c>
      <c r="W775">
        <v>92</v>
      </c>
      <c r="X775" s="24">
        <v>95922.984329102124</v>
      </c>
      <c r="Y775" s="24">
        <v>95922.984329102124</v>
      </c>
      <c r="Z775" s="24">
        <v>104347.65778737284</v>
      </c>
      <c r="AA775" s="24">
        <v>104347.65778737284</v>
      </c>
      <c r="AB775" s="24">
        <f t="shared" si="85"/>
        <v>104347.65778737284</v>
      </c>
      <c r="AC775">
        <v>0.91926341580720949</v>
      </c>
      <c r="AD775">
        <v>0</v>
      </c>
      <c r="AE775" s="22">
        <v>8250000</v>
      </c>
      <c r="AF775" s="25">
        <v>4.9492960215354716E-2</v>
      </c>
      <c r="AG775" s="26">
        <v>0</v>
      </c>
      <c r="AH775" s="27">
        <v>1</v>
      </c>
      <c r="AI775" s="27" t="s">
        <v>237</v>
      </c>
      <c r="AJ775" t="s">
        <v>237</v>
      </c>
      <c r="AK775" t="s">
        <v>10</v>
      </c>
    </row>
    <row r="776" spans="1:37" ht="15" customHeight="1" x14ac:dyDescent="0.25">
      <c r="A776">
        <v>200570</v>
      </c>
      <c r="B776" t="s">
        <v>139</v>
      </c>
      <c r="C776" t="s">
        <v>138</v>
      </c>
      <c r="D776">
        <v>385</v>
      </c>
      <c r="E776" t="s">
        <v>12</v>
      </c>
      <c r="F776" t="s">
        <v>21</v>
      </c>
      <c r="G776" t="s">
        <v>20</v>
      </c>
      <c r="H776" t="s">
        <v>16</v>
      </c>
      <c r="I776" s="21">
        <v>45926</v>
      </c>
      <c r="J776" s="21">
        <v>45930</v>
      </c>
      <c r="K776" s="21">
        <v>46021</v>
      </c>
      <c r="L776" s="21">
        <v>46021</v>
      </c>
      <c r="M776" s="22">
        <v>8043750</v>
      </c>
      <c r="N776" t="s">
        <v>10</v>
      </c>
      <c r="O776" t="s">
        <v>238</v>
      </c>
      <c r="P776" t="s">
        <v>11</v>
      </c>
      <c r="R776" s="21">
        <v>45926</v>
      </c>
      <c r="S776" s="21">
        <v>45930</v>
      </c>
      <c r="T776" s="21">
        <v>46021</v>
      </c>
      <c r="U776" s="21">
        <v>46021</v>
      </c>
      <c r="V776" s="23">
        <v>0.25277777777777777</v>
      </c>
      <c r="W776">
        <v>91</v>
      </c>
      <c r="X776" s="24">
        <v>91639.487155118535</v>
      </c>
      <c r="Y776" s="24">
        <v>91639.487155118535</v>
      </c>
      <c r="Z776" s="24">
        <v>100380.19928565598</v>
      </c>
      <c r="AA776" s="24">
        <v>100380.19928565598</v>
      </c>
      <c r="AB776" s="24">
        <f t="shared" si="85"/>
        <v>100380.19928565598</v>
      </c>
      <c r="AC776">
        <v>0.91292394124797815</v>
      </c>
      <c r="AD776">
        <v>0</v>
      </c>
      <c r="AE776" s="22">
        <v>8043750</v>
      </c>
      <c r="AF776" s="25">
        <v>4.9368575688019542E-2</v>
      </c>
      <c r="AG776" s="26">
        <v>0</v>
      </c>
      <c r="AH776" s="27">
        <v>1</v>
      </c>
      <c r="AI776" s="27" t="s">
        <v>237</v>
      </c>
      <c r="AJ776" t="s">
        <v>237</v>
      </c>
      <c r="AK776" t="s">
        <v>10</v>
      </c>
    </row>
    <row r="777" spans="1:37" ht="15" customHeight="1" x14ac:dyDescent="0.25">
      <c r="A777">
        <v>200571</v>
      </c>
      <c r="B777" t="s">
        <v>139</v>
      </c>
      <c r="C777" t="s">
        <v>138</v>
      </c>
      <c r="D777">
        <v>385</v>
      </c>
      <c r="E777" t="s">
        <v>12</v>
      </c>
      <c r="F777" t="s">
        <v>21</v>
      </c>
      <c r="G777" t="s">
        <v>20</v>
      </c>
      <c r="H777" t="s">
        <v>16</v>
      </c>
      <c r="I777" s="21">
        <v>46017</v>
      </c>
      <c r="J777" s="21">
        <v>46021</v>
      </c>
      <c r="K777" s="21">
        <v>46111</v>
      </c>
      <c r="L777" s="21">
        <v>46111</v>
      </c>
      <c r="M777" s="22">
        <v>7837500</v>
      </c>
      <c r="N777" t="s">
        <v>10</v>
      </c>
      <c r="O777" t="s">
        <v>238</v>
      </c>
      <c r="P777" t="s">
        <v>11</v>
      </c>
      <c r="R777" s="21">
        <v>46017</v>
      </c>
      <c r="S777" s="21">
        <v>46021</v>
      </c>
      <c r="T777" s="21">
        <v>46111</v>
      </c>
      <c r="U777" s="21">
        <v>46111</v>
      </c>
      <c r="V777" s="23">
        <v>0.25</v>
      </c>
      <c r="W777">
        <v>90</v>
      </c>
      <c r="X777" s="24">
        <v>87791.200938083697</v>
      </c>
      <c r="Y777" s="24">
        <v>87791.200938083697</v>
      </c>
      <c r="Z777" s="24">
        <v>96821.986948839229</v>
      </c>
      <c r="AA777" s="24">
        <v>96821.986948839229</v>
      </c>
      <c r="AB777" s="24">
        <f t="shared" si="85"/>
        <v>96821.986948839229</v>
      </c>
      <c r="AC777">
        <v>0.90672794170680049</v>
      </c>
      <c r="AD777">
        <v>0</v>
      </c>
      <c r="AE777" s="22">
        <v>7837500</v>
      </c>
      <c r="AF777" s="25">
        <v>4.9414730181225767E-2</v>
      </c>
      <c r="AG777" s="26">
        <v>0</v>
      </c>
      <c r="AH777" s="27">
        <v>1</v>
      </c>
      <c r="AI777" s="27" t="s">
        <v>237</v>
      </c>
      <c r="AJ777" t="s">
        <v>237</v>
      </c>
      <c r="AK777" t="s">
        <v>10</v>
      </c>
    </row>
    <row r="778" spans="1:37" ht="15" customHeight="1" x14ac:dyDescent="0.25">
      <c r="A778">
        <v>200572</v>
      </c>
      <c r="B778" t="s">
        <v>139</v>
      </c>
      <c r="C778" t="s">
        <v>138</v>
      </c>
      <c r="D778">
        <v>385</v>
      </c>
      <c r="E778" t="s">
        <v>12</v>
      </c>
      <c r="F778" t="s">
        <v>21</v>
      </c>
      <c r="G778" t="s">
        <v>20</v>
      </c>
      <c r="H778" t="s">
        <v>16</v>
      </c>
      <c r="I778" s="21">
        <v>46107</v>
      </c>
      <c r="J778" s="21">
        <v>46111</v>
      </c>
      <c r="K778" s="21">
        <v>46203</v>
      </c>
      <c r="L778" s="21">
        <v>46203</v>
      </c>
      <c r="M778" s="22">
        <v>7631250</v>
      </c>
      <c r="N778" t="s">
        <v>10</v>
      </c>
      <c r="O778" t="s">
        <v>238</v>
      </c>
      <c r="P778" t="s">
        <v>11</v>
      </c>
      <c r="R778" s="21">
        <v>46107</v>
      </c>
      <c r="S778" s="21">
        <v>46111</v>
      </c>
      <c r="T778" s="21">
        <v>46203</v>
      </c>
      <c r="U778" s="21">
        <v>46203</v>
      </c>
      <c r="V778" s="23">
        <v>0.25555555555555554</v>
      </c>
      <c r="W778">
        <v>92</v>
      </c>
      <c r="X778" s="24">
        <v>87004.870121234882</v>
      </c>
      <c r="Y778" s="24">
        <v>87004.870121234882</v>
      </c>
      <c r="Z778" s="24">
        <v>96624.147136173182</v>
      </c>
      <c r="AA778" s="24">
        <v>96624.147136173182</v>
      </c>
      <c r="AB778" s="24">
        <f t="shared" si="85"/>
        <v>96624.147136173182</v>
      </c>
      <c r="AC778">
        <v>0.90044644842886146</v>
      </c>
      <c r="AD778">
        <v>0</v>
      </c>
      <c r="AE778" s="22">
        <v>7631250</v>
      </c>
      <c r="AF778" s="25">
        <v>4.9545551357080574E-2</v>
      </c>
      <c r="AG778" s="26">
        <v>0</v>
      </c>
      <c r="AH778" s="27">
        <v>1</v>
      </c>
      <c r="AI778" s="27" t="s">
        <v>237</v>
      </c>
      <c r="AJ778" t="s">
        <v>237</v>
      </c>
      <c r="AK778" t="s">
        <v>10</v>
      </c>
    </row>
    <row r="779" spans="1:37" ht="15" customHeight="1" x14ac:dyDescent="0.25">
      <c r="A779">
        <v>200573</v>
      </c>
      <c r="B779" t="s">
        <v>139</v>
      </c>
      <c r="C779" t="s">
        <v>138</v>
      </c>
      <c r="D779">
        <v>385</v>
      </c>
      <c r="E779" t="s">
        <v>12</v>
      </c>
      <c r="F779" t="s">
        <v>21</v>
      </c>
      <c r="G779" t="s">
        <v>20</v>
      </c>
      <c r="H779" t="s">
        <v>16</v>
      </c>
      <c r="I779" s="21">
        <v>46199</v>
      </c>
      <c r="J779" s="21">
        <v>46203</v>
      </c>
      <c r="K779" s="21">
        <v>46295</v>
      </c>
      <c r="L779" s="21">
        <v>46295</v>
      </c>
      <c r="M779" s="22">
        <v>7425000</v>
      </c>
      <c r="N779" t="s">
        <v>10</v>
      </c>
      <c r="O779" t="s">
        <v>238</v>
      </c>
      <c r="P779" t="s">
        <v>11</v>
      </c>
      <c r="R779" s="21">
        <v>46199</v>
      </c>
      <c r="S779" s="21">
        <v>46203</v>
      </c>
      <c r="T779" s="21">
        <v>46295</v>
      </c>
      <c r="U779" s="21">
        <v>46295</v>
      </c>
      <c r="V779" s="23">
        <v>0.25555555555555554</v>
      </c>
      <c r="W779">
        <v>92</v>
      </c>
      <c r="X779" s="24">
        <v>84379.07356932346</v>
      </c>
      <c r="Y779" s="24">
        <v>84379.07356932346</v>
      </c>
      <c r="Z779" s="24">
        <v>94363.332224116923</v>
      </c>
      <c r="AA779" s="24">
        <v>94363.332224116923</v>
      </c>
      <c r="AB779" s="24">
        <f t="shared" si="85"/>
        <v>94363.332224116923</v>
      </c>
      <c r="AC779">
        <v>0.89419344972811654</v>
      </c>
      <c r="AD779">
        <v>0</v>
      </c>
      <c r="AE779" s="22">
        <v>7425000</v>
      </c>
      <c r="AF779" s="25">
        <v>4.9730346363170981E-2</v>
      </c>
      <c r="AG779" s="26">
        <v>0</v>
      </c>
      <c r="AH779" s="27">
        <v>1</v>
      </c>
      <c r="AI779" s="27" t="s">
        <v>237</v>
      </c>
      <c r="AJ779" t="s">
        <v>237</v>
      </c>
      <c r="AK779" t="s">
        <v>10</v>
      </c>
    </row>
    <row r="780" spans="1:37" ht="15" customHeight="1" x14ac:dyDescent="0.25">
      <c r="A780">
        <v>200574</v>
      </c>
      <c r="B780" t="s">
        <v>139</v>
      </c>
      <c r="C780" t="s">
        <v>138</v>
      </c>
      <c r="D780">
        <v>385</v>
      </c>
      <c r="E780" t="s">
        <v>12</v>
      </c>
      <c r="F780" t="s">
        <v>21</v>
      </c>
      <c r="G780" t="s">
        <v>20</v>
      </c>
      <c r="H780" t="s">
        <v>16</v>
      </c>
      <c r="I780" s="21">
        <v>46293</v>
      </c>
      <c r="J780" s="21">
        <v>46295</v>
      </c>
      <c r="K780" s="21">
        <v>46386</v>
      </c>
      <c r="L780" s="21">
        <v>46386</v>
      </c>
      <c r="M780" s="22">
        <v>7218750</v>
      </c>
      <c r="N780" t="s">
        <v>10</v>
      </c>
      <c r="O780" t="s">
        <v>238</v>
      </c>
      <c r="P780" t="s">
        <v>11</v>
      </c>
      <c r="R780" s="21">
        <v>46293</v>
      </c>
      <c r="S780" s="21">
        <v>46295</v>
      </c>
      <c r="T780" s="21">
        <v>46386</v>
      </c>
      <c r="U780" s="21">
        <v>46386</v>
      </c>
      <c r="V780" s="23">
        <v>0.25277777777777777</v>
      </c>
      <c r="W780">
        <v>91</v>
      </c>
      <c r="X780" s="24">
        <v>80969.989280329566</v>
      </c>
      <c r="Y780" s="24">
        <v>80969.989280329566</v>
      </c>
      <c r="Z780" s="24">
        <v>91181.138584175496</v>
      </c>
      <c r="AA780" s="24">
        <v>91181.138584175496</v>
      </c>
      <c r="AB780" s="24">
        <f t="shared" si="85"/>
        <v>91181.138584175496</v>
      </c>
      <c r="AC780">
        <v>0.88801248303760405</v>
      </c>
      <c r="AD780">
        <v>0</v>
      </c>
      <c r="AE780" s="22">
        <v>7218750</v>
      </c>
      <c r="AF780" s="25">
        <v>4.9969398053836725E-2</v>
      </c>
      <c r="AG780" s="26">
        <v>0</v>
      </c>
      <c r="AH780" s="27">
        <v>1</v>
      </c>
      <c r="AI780" s="27" t="s">
        <v>237</v>
      </c>
      <c r="AJ780" t="s">
        <v>237</v>
      </c>
      <c r="AK780" t="s">
        <v>10</v>
      </c>
    </row>
    <row r="781" spans="1:37" ht="15" customHeight="1" x14ac:dyDescent="0.25">
      <c r="A781">
        <v>200575</v>
      </c>
      <c r="B781" t="s">
        <v>139</v>
      </c>
      <c r="C781" t="s">
        <v>138</v>
      </c>
      <c r="D781">
        <v>385</v>
      </c>
      <c r="E781" t="s">
        <v>12</v>
      </c>
      <c r="F781" t="s">
        <v>21</v>
      </c>
      <c r="G781" t="s">
        <v>20</v>
      </c>
      <c r="H781" t="s">
        <v>16</v>
      </c>
      <c r="I781" s="21">
        <v>46384</v>
      </c>
      <c r="J781" s="21">
        <v>46386</v>
      </c>
      <c r="K781" s="21">
        <v>46476</v>
      </c>
      <c r="L781" s="21">
        <v>46476</v>
      </c>
      <c r="M781" s="22">
        <v>7012500</v>
      </c>
      <c r="N781" t="s">
        <v>10</v>
      </c>
      <c r="O781" t="s">
        <v>238</v>
      </c>
      <c r="P781" t="s">
        <v>11</v>
      </c>
      <c r="R781" s="21">
        <v>46384</v>
      </c>
      <c r="S781" s="21">
        <v>46386</v>
      </c>
      <c r="T781" s="21">
        <v>46476</v>
      </c>
      <c r="U781" s="21">
        <v>46476</v>
      </c>
      <c r="V781" s="23">
        <v>0.25</v>
      </c>
      <c r="W781">
        <v>90</v>
      </c>
      <c r="X781" s="24">
        <v>77662.558442985202</v>
      </c>
      <c r="Y781" s="24">
        <v>77662.558442985202</v>
      </c>
      <c r="Z781" s="24">
        <v>88064.20972025943</v>
      </c>
      <c r="AA781" s="24">
        <v>88064.20972025943</v>
      </c>
      <c r="AB781" s="24">
        <f t="shared" si="85"/>
        <v>88064.20972025943</v>
      </c>
      <c r="AC781">
        <v>0.88188560017383211</v>
      </c>
      <c r="AD781">
        <v>0</v>
      </c>
      <c r="AE781" s="22">
        <v>7012500</v>
      </c>
      <c r="AF781" s="25">
        <v>5.0232704296761181E-2</v>
      </c>
      <c r="AG781" s="26">
        <v>0</v>
      </c>
      <c r="AH781" s="27">
        <v>1</v>
      </c>
      <c r="AI781" s="27" t="s">
        <v>237</v>
      </c>
      <c r="AJ781" t="s">
        <v>237</v>
      </c>
      <c r="AK781" t="s">
        <v>10</v>
      </c>
    </row>
    <row r="782" spans="1:37" ht="15" customHeight="1" x14ac:dyDescent="0.25">
      <c r="A782">
        <v>200576</v>
      </c>
      <c r="B782" t="s">
        <v>139</v>
      </c>
      <c r="C782" t="s">
        <v>138</v>
      </c>
      <c r="D782">
        <v>385</v>
      </c>
      <c r="E782" t="s">
        <v>12</v>
      </c>
      <c r="F782" t="s">
        <v>21</v>
      </c>
      <c r="G782" t="s">
        <v>20</v>
      </c>
      <c r="H782" t="s">
        <v>16</v>
      </c>
      <c r="I782" s="21">
        <v>46472</v>
      </c>
      <c r="J782" s="21">
        <v>46476</v>
      </c>
      <c r="K782" s="21">
        <v>46568</v>
      </c>
      <c r="L782" s="21">
        <v>46568</v>
      </c>
      <c r="M782" s="22">
        <v>6806250</v>
      </c>
      <c r="N782" t="s">
        <v>10</v>
      </c>
      <c r="O782" t="s">
        <v>238</v>
      </c>
      <c r="P782" t="s">
        <v>11</v>
      </c>
      <c r="R782" s="21">
        <v>46472</v>
      </c>
      <c r="S782" s="21">
        <v>46476</v>
      </c>
      <c r="T782" s="21">
        <v>46568</v>
      </c>
      <c r="U782" s="21">
        <v>46568</v>
      </c>
      <c r="V782" s="23">
        <v>0.25555555555555554</v>
      </c>
      <c r="W782">
        <v>92</v>
      </c>
      <c r="X782" s="24">
        <v>76724.864920730382</v>
      </c>
      <c r="Y782" s="24">
        <v>76724.864920730382</v>
      </c>
      <c r="Z782" s="24">
        <v>87623.674522572168</v>
      </c>
      <c r="AA782" s="24">
        <v>87623.674522572168</v>
      </c>
      <c r="AB782" s="24">
        <f t="shared" si="85"/>
        <v>87623.674522572168</v>
      </c>
      <c r="AC782">
        <v>0.87561798040055694</v>
      </c>
      <c r="AD782">
        <v>0</v>
      </c>
      <c r="AE782" s="22">
        <v>6806250</v>
      </c>
      <c r="AF782" s="25">
        <v>5.0376528651137439E-2</v>
      </c>
      <c r="AG782" s="26">
        <v>0</v>
      </c>
      <c r="AH782" s="27">
        <v>1</v>
      </c>
      <c r="AI782" s="27" t="s">
        <v>237</v>
      </c>
      <c r="AJ782" t="s">
        <v>237</v>
      </c>
      <c r="AK782" t="s">
        <v>10</v>
      </c>
    </row>
    <row r="783" spans="1:37" ht="15" customHeight="1" x14ac:dyDescent="0.25">
      <c r="A783">
        <v>200577</v>
      </c>
      <c r="B783" t="s">
        <v>139</v>
      </c>
      <c r="C783" t="s">
        <v>138</v>
      </c>
      <c r="D783">
        <v>385</v>
      </c>
      <c r="E783" t="s">
        <v>12</v>
      </c>
      <c r="F783" t="s">
        <v>21</v>
      </c>
      <c r="G783" t="s">
        <v>20</v>
      </c>
      <c r="H783" t="s">
        <v>16</v>
      </c>
      <c r="I783" s="21">
        <v>46566</v>
      </c>
      <c r="J783" s="21">
        <v>46568</v>
      </c>
      <c r="K783" s="21">
        <v>46660</v>
      </c>
      <c r="L783" s="21">
        <v>46660</v>
      </c>
      <c r="M783" s="22">
        <v>6600000</v>
      </c>
      <c r="N783" t="s">
        <v>10</v>
      </c>
      <c r="O783" t="s">
        <v>238</v>
      </c>
      <c r="P783" t="s">
        <v>11</v>
      </c>
      <c r="R783" s="21">
        <v>46566</v>
      </c>
      <c r="S783" s="21">
        <v>46568</v>
      </c>
      <c r="T783" s="21">
        <v>46660</v>
      </c>
      <c r="U783" s="21">
        <v>46660</v>
      </c>
      <c r="V783" s="23">
        <v>0.25555555555555554</v>
      </c>
      <c r="W783">
        <v>92</v>
      </c>
      <c r="X783" s="24">
        <v>73816.590824720333</v>
      </c>
      <c r="Y783" s="24">
        <v>73816.590824720333</v>
      </c>
      <c r="Z783" s="24">
        <v>84908.710577548321</v>
      </c>
      <c r="AA783" s="24">
        <v>84908.710577548321</v>
      </c>
      <c r="AB783" s="24">
        <f t="shared" si="85"/>
        <v>84908.710577548321</v>
      </c>
      <c r="AC783">
        <v>0.86936417150396605</v>
      </c>
      <c r="AD783">
        <v>0</v>
      </c>
      <c r="AE783" s="22">
        <v>6600000</v>
      </c>
      <c r="AF783" s="25">
        <v>5.0341132753487151E-2</v>
      </c>
      <c r="AG783" s="26">
        <v>0</v>
      </c>
      <c r="AH783" s="27">
        <v>1</v>
      </c>
      <c r="AI783" s="27" t="s">
        <v>237</v>
      </c>
      <c r="AJ783" t="s">
        <v>237</v>
      </c>
      <c r="AK783" t="s">
        <v>10</v>
      </c>
    </row>
    <row r="784" spans="1:37" ht="15" customHeight="1" x14ac:dyDescent="0.25">
      <c r="A784">
        <v>200578</v>
      </c>
      <c r="B784" t="s">
        <v>139</v>
      </c>
      <c r="C784" t="s">
        <v>138</v>
      </c>
      <c r="D784">
        <v>385</v>
      </c>
      <c r="E784" t="s">
        <v>12</v>
      </c>
      <c r="F784" t="s">
        <v>21</v>
      </c>
      <c r="G784" t="s">
        <v>20</v>
      </c>
      <c r="H784" t="s">
        <v>16</v>
      </c>
      <c r="I784" s="21">
        <v>46658</v>
      </c>
      <c r="J784" s="21">
        <v>46660</v>
      </c>
      <c r="K784" s="21">
        <v>46751</v>
      </c>
      <c r="L784" s="21">
        <v>46751</v>
      </c>
      <c r="M784" s="22">
        <v>6393750</v>
      </c>
      <c r="N784" t="s">
        <v>10</v>
      </c>
      <c r="O784" t="s">
        <v>238</v>
      </c>
      <c r="P784" t="s">
        <v>11</v>
      </c>
      <c r="R784" s="21">
        <v>46658</v>
      </c>
      <c r="S784" s="21">
        <v>46660</v>
      </c>
      <c r="T784" s="21">
        <v>46751</v>
      </c>
      <c r="U784" s="21">
        <v>46751</v>
      </c>
      <c r="V784" s="23">
        <v>0.25277777777777777</v>
      </c>
      <c r="W784">
        <v>91</v>
      </c>
      <c r="X784" s="24">
        <v>69925.070603110667</v>
      </c>
      <c r="Y784" s="24">
        <v>69925.070603110667</v>
      </c>
      <c r="Z784" s="24">
        <v>81005.849484541061</v>
      </c>
      <c r="AA784" s="24">
        <v>81005.849484541061</v>
      </c>
      <c r="AB784" s="24">
        <f t="shared" si="85"/>
        <v>81005.849484541061</v>
      </c>
      <c r="AC784">
        <v>0.86321013912032341</v>
      </c>
      <c r="AD784">
        <v>0</v>
      </c>
      <c r="AE784" s="22">
        <v>6393750</v>
      </c>
      <c r="AF784" s="25">
        <v>5.0121243598439905E-2</v>
      </c>
      <c r="AG784" s="26">
        <v>0</v>
      </c>
      <c r="AH784" s="27">
        <v>1</v>
      </c>
      <c r="AI784" s="27" t="s">
        <v>237</v>
      </c>
      <c r="AJ784" t="s">
        <v>237</v>
      </c>
      <c r="AK784" t="s">
        <v>10</v>
      </c>
    </row>
    <row r="785" spans="1:37" ht="15" customHeight="1" x14ac:dyDescent="0.25">
      <c r="A785">
        <v>200579</v>
      </c>
      <c r="B785" t="s">
        <v>139</v>
      </c>
      <c r="C785" t="s">
        <v>138</v>
      </c>
      <c r="D785">
        <v>385</v>
      </c>
      <c r="E785" t="s">
        <v>12</v>
      </c>
      <c r="F785" t="s">
        <v>21</v>
      </c>
      <c r="G785" t="s">
        <v>20</v>
      </c>
      <c r="H785" t="s">
        <v>16</v>
      </c>
      <c r="I785" s="21">
        <v>46749</v>
      </c>
      <c r="J785" s="21">
        <v>46751</v>
      </c>
      <c r="K785" s="21">
        <v>46842</v>
      </c>
      <c r="L785" s="21">
        <v>46842</v>
      </c>
      <c r="M785" s="22">
        <v>6187500</v>
      </c>
      <c r="N785" t="s">
        <v>10</v>
      </c>
      <c r="O785" t="s">
        <v>238</v>
      </c>
      <c r="P785" t="s">
        <v>11</v>
      </c>
      <c r="R785" s="21">
        <v>46749</v>
      </c>
      <c r="S785" s="21">
        <v>46751</v>
      </c>
      <c r="T785" s="21">
        <v>46842</v>
      </c>
      <c r="U785" s="21">
        <v>46842</v>
      </c>
      <c r="V785" s="23">
        <v>0.25277777777777777</v>
      </c>
      <c r="W785">
        <v>91</v>
      </c>
      <c r="X785" s="24">
        <v>66718.416613987269</v>
      </c>
      <c r="Y785" s="24">
        <v>66718.416613987269</v>
      </c>
      <c r="Z785" s="24">
        <v>77841.617269954848</v>
      </c>
      <c r="AA785" s="24">
        <v>77841.617269954848</v>
      </c>
      <c r="AB785" s="24">
        <f t="shared" si="85"/>
        <v>77841.617269954848</v>
      </c>
      <c r="AC785">
        <v>0.85710470766052682</v>
      </c>
      <c r="AD785">
        <v>0</v>
      </c>
      <c r="AE785" s="22">
        <v>6187500</v>
      </c>
      <c r="AF785" s="25">
        <v>4.9768866186584514E-2</v>
      </c>
      <c r="AG785" s="26">
        <v>0</v>
      </c>
      <c r="AH785" s="27">
        <v>1</v>
      </c>
      <c r="AI785" s="27" t="s">
        <v>237</v>
      </c>
      <c r="AJ785" t="s">
        <v>237</v>
      </c>
      <c r="AK785" t="s">
        <v>10</v>
      </c>
    </row>
    <row r="786" spans="1:37" ht="15" customHeight="1" x14ac:dyDescent="0.25">
      <c r="A786">
        <v>200580</v>
      </c>
      <c r="B786" t="s">
        <v>139</v>
      </c>
      <c r="C786" t="s">
        <v>138</v>
      </c>
      <c r="D786">
        <v>385</v>
      </c>
      <c r="E786" t="s">
        <v>12</v>
      </c>
      <c r="F786" t="s">
        <v>21</v>
      </c>
      <c r="G786" t="s">
        <v>20</v>
      </c>
      <c r="H786" t="s">
        <v>16</v>
      </c>
      <c r="I786" s="21">
        <v>46840</v>
      </c>
      <c r="J786" s="21">
        <v>46842</v>
      </c>
      <c r="K786" s="21">
        <v>46934</v>
      </c>
      <c r="L786" s="21">
        <v>46934</v>
      </c>
      <c r="M786" s="22">
        <v>5981250</v>
      </c>
      <c r="N786" t="s">
        <v>10</v>
      </c>
      <c r="O786" t="s">
        <v>238</v>
      </c>
      <c r="P786" t="s">
        <v>11</v>
      </c>
      <c r="R786" s="21">
        <v>46840</v>
      </c>
      <c r="S786" s="21">
        <v>46842</v>
      </c>
      <c r="T786" s="21">
        <v>46934</v>
      </c>
      <c r="U786" s="21">
        <v>46934</v>
      </c>
      <c r="V786" s="23">
        <v>0.25555555555555554</v>
      </c>
      <c r="W786">
        <v>92</v>
      </c>
      <c r="X786" s="24">
        <v>64424.176029321963</v>
      </c>
      <c r="Y786" s="24">
        <v>64424.176029321963</v>
      </c>
      <c r="Z786" s="24">
        <v>75704.648295997642</v>
      </c>
      <c r="AA786" s="24">
        <v>75704.648295997642</v>
      </c>
      <c r="AB786" s="24">
        <f t="shared" si="85"/>
        <v>75704.648295997642</v>
      </c>
      <c r="AC786">
        <v>0.85099366392179576</v>
      </c>
      <c r="AD786">
        <v>0</v>
      </c>
      <c r="AE786" s="22">
        <v>5981250</v>
      </c>
      <c r="AF786" s="25">
        <v>4.9527369745234938E-2</v>
      </c>
      <c r="AG786" s="26">
        <v>0</v>
      </c>
      <c r="AH786" s="27">
        <v>1</v>
      </c>
      <c r="AI786" s="27" t="s">
        <v>237</v>
      </c>
      <c r="AJ786" t="s">
        <v>237</v>
      </c>
      <c r="AK786" t="s">
        <v>10</v>
      </c>
    </row>
    <row r="787" spans="1:37" ht="15" customHeight="1" x14ac:dyDescent="0.25">
      <c r="A787">
        <v>200581</v>
      </c>
      <c r="B787" t="s">
        <v>139</v>
      </c>
      <c r="C787" t="s">
        <v>138</v>
      </c>
      <c r="D787">
        <v>385</v>
      </c>
      <c r="E787" t="s">
        <v>12</v>
      </c>
      <c r="F787" t="s">
        <v>21</v>
      </c>
      <c r="G787" t="s">
        <v>20</v>
      </c>
      <c r="H787" t="s">
        <v>16</v>
      </c>
      <c r="I787" s="21">
        <v>46932</v>
      </c>
      <c r="J787" s="21">
        <v>46934</v>
      </c>
      <c r="K787" s="21">
        <v>47025</v>
      </c>
      <c r="L787" s="21">
        <v>47025</v>
      </c>
      <c r="M787" s="22">
        <v>5775000</v>
      </c>
      <c r="N787" t="s">
        <v>10</v>
      </c>
      <c r="O787" t="s">
        <v>238</v>
      </c>
      <c r="P787" t="s">
        <v>11</v>
      </c>
      <c r="R787" s="21">
        <v>46932</v>
      </c>
      <c r="S787" s="21">
        <v>46934</v>
      </c>
      <c r="T787" s="21">
        <v>47025</v>
      </c>
      <c r="U787" s="21">
        <v>47025</v>
      </c>
      <c r="V787" s="23">
        <v>0.25277777777777777</v>
      </c>
      <c r="W787">
        <v>91</v>
      </c>
      <c r="X787" s="24">
        <v>61027.283432553086</v>
      </c>
      <c r="Y787" s="24">
        <v>61027.283432553086</v>
      </c>
      <c r="Z787" s="24">
        <v>72219.902254358167</v>
      </c>
      <c r="AA787" s="24">
        <v>72219.902254358167</v>
      </c>
      <c r="AB787" s="24">
        <f t="shared" si="85"/>
        <v>72219.902254358167</v>
      </c>
      <c r="AC787">
        <v>0.84502029949604851</v>
      </c>
      <c r="AD787">
        <v>0</v>
      </c>
      <c r="AE787" s="22">
        <v>5775000</v>
      </c>
      <c r="AF787" s="25">
        <v>4.947274594275998E-2</v>
      </c>
      <c r="AG787" s="26">
        <v>0</v>
      </c>
      <c r="AH787" s="27">
        <v>1</v>
      </c>
      <c r="AI787" s="27" t="s">
        <v>237</v>
      </c>
      <c r="AJ787" t="s">
        <v>237</v>
      </c>
      <c r="AK787" t="s">
        <v>10</v>
      </c>
    </row>
    <row r="788" spans="1:37" ht="15" customHeight="1" x14ac:dyDescent="0.25">
      <c r="A788">
        <v>200582</v>
      </c>
      <c r="B788" t="s">
        <v>139</v>
      </c>
      <c r="C788" t="s">
        <v>138</v>
      </c>
      <c r="D788">
        <v>385</v>
      </c>
      <c r="E788" t="s">
        <v>12</v>
      </c>
      <c r="F788" t="s">
        <v>21</v>
      </c>
      <c r="G788" t="s">
        <v>20</v>
      </c>
      <c r="H788" t="s">
        <v>16</v>
      </c>
      <c r="I788" s="21">
        <v>47023</v>
      </c>
      <c r="J788" s="21">
        <v>47025</v>
      </c>
      <c r="K788" s="21">
        <v>47116</v>
      </c>
      <c r="L788" s="21">
        <v>47116</v>
      </c>
      <c r="M788" s="22">
        <v>5568750</v>
      </c>
      <c r="N788" t="s">
        <v>10</v>
      </c>
      <c r="O788" t="s">
        <v>238</v>
      </c>
      <c r="P788" t="s">
        <v>11</v>
      </c>
      <c r="R788" s="21">
        <v>47023</v>
      </c>
      <c r="S788" s="21">
        <v>47025</v>
      </c>
      <c r="T788" s="21">
        <v>47116</v>
      </c>
      <c r="U788" s="21">
        <v>47116</v>
      </c>
      <c r="V788" s="23">
        <v>0.25277777777777777</v>
      </c>
      <c r="W788">
        <v>91</v>
      </c>
      <c r="X788" s="24">
        <v>58603.801769196005</v>
      </c>
      <c r="Y788" s="24">
        <v>58603.801769196005</v>
      </c>
      <c r="Z788" s="24">
        <v>69838.914644361343</v>
      </c>
      <c r="AA788" s="24">
        <v>69838.914644361343</v>
      </c>
      <c r="AB788" s="24">
        <f t="shared" si="85"/>
        <v>69838.914644361343</v>
      </c>
      <c r="AC788">
        <v>0.83912818616415252</v>
      </c>
      <c r="AD788">
        <v>0</v>
      </c>
      <c r="AE788" s="22">
        <v>5568750</v>
      </c>
      <c r="AF788" s="25">
        <v>4.9613614576968883E-2</v>
      </c>
      <c r="AG788" s="26">
        <v>0</v>
      </c>
      <c r="AH788" s="27">
        <v>1</v>
      </c>
      <c r="AI788" s="27" t="s">
        <v>237</v>
      </c>
      <c r="AJ788" t="s">
        <v>237</v>
      </c>
      <c r="AK788" t="s">
        <v>10</v>
      </c>
    </row>
    <row r="789" spans="1:37" ht="15" customHeight="1" x14ac:dyDescent="0.25">
      <c r="A789">
        <v>200583</v>
      </c>
      <c r="B789" t="s">
        <v>139</v>
      </c>
      <c r="C789" t="s">
        <v>138</v>
      </c>
      <c r="D789">
        <v>385</v>
      </c>
      <c r="E789" t="s">
        <v>12</v>
      </c>
      <c r="F789" t="s">
        <v>21</v>
      </c>
      <c r="G789" t="s">
        <v>20</v>
      </c>
      <c r="H789" t="s">
        <v>16</v>
      </c>
      <c r="I789" s="21">
        <v>47114</v>
      </c>
      <c r="J789" s="21">
        <v>47116</v>
      </c>
      <c r="K789" s="21">
        <v>47207</v>
      </c>
      <c r="L789" s="21">
        <v>47207</v>
      </c>
      <c r="M789" s="22">
        <v>5362500</v>
      </c>
      <c r="N789" t="s">
        <v>10</v>
      </c>
      <c r="O789" t="s">
        <v>238</v>
      </c>
      <c r="P789" t="s">
        <v>11</v>
      </c>
      <c r="R789" s="21">
        <v>47114</v>
      </c>
      <c r="S789" s="21">
        <v>47116</v>
      </c>
      <c r="T789" s="21">
        <v>47207</v>
      </c>
      <c r="U789" s="21">
        <v>47207</v>
      </c>
      <c r="V789" s="23">
        <v>0.25277777777777777</v>
      </c>
      <c r="W789">
        <v>91</v>
      </c>
      <c r="X789" s="24">
        <v>56383.484294326416</v>
      </c>
      <c r="Y789" s="24">
        <v>56383.484294326416</v>
      </c>
      <c r="Z789" s="24">
        <v>67661.099410973722</v>
      </c>
      <c r="AA789" s="24">
        <v>67661.099410973722</v>
      </c>
      <c r="AB789" s="24">
        <f t="shared" si="85"/>
        <v>67661.099410973722</v>
      </c>
      <c r="AC789">
        <v>0.83332202380947085</v>
      </c>
      <c r="AD789">
        <v>0</v>
      </c>
      <c r="AE789" s="22">
        <v>5362499.9999999991</v>
      </c>
      <c r="AF789" s="25">
        <v>4.9915204360666085E-2</v>
      </c>
      <c r="AG789" s="26">
        <v>0</v>
      </c>
      <c r="AH789" s="27">
        <v>1</v>
      </c>
      <c r="AI789" s="27" t="s">
        <v>237</v>
      </c>
      <c r="AJ789" t="s">
        <v>237</v>
      </c>
      <c r="AK789" t="s">
        <v>10</v>
      </c>
    </row>
    <row r="790" spans="1:37" ht="15" customHeight="1" x14ac:dyDescent="0.25">
      <c r="A790">
        <v>200584</v>
      </c>
      <c r="B790" t="s">
        <v>139</v>
      </c>
      <c r="C790" t="s">
        <v>138</v>
      </c>
      <c r="D790">
        <v>385</v>
      </c>
      <c r="E790" t="s">
        <v>12</v>
      </c>
      <c r="F790" t="s">
        <v>21</v>
      </c>
      <c r="G790" t="s">
        <v>20</v>
      </c>
      <c r="H790" t="s">
        <v>16</v>
      </c>
      <c r="I790" s="21">
        <v>47205</v>
      </c>
      <c r="J790" s="21">
        <v>47207</v>
      </c>
      <c r="K790" s="21">
        <v>47298</v>
      </c>
      <c r="L790" s="21">
        <v>47298</v>
      </c>
      <c r="M790" s="22">
        <v>5156250</v>
      </c>
      <c r="N790" t="s">
        <v>10</v>
      </c>
      <c r="O790" t="s">
        <v>238</v>
      </c>
      <c r="P790" t="s">
        <v>11</v>
      </c>
      <c r="R790" s="21">
        <v>47205</v>
      </c>
      <c r="S790" s="21">
        <v>47207</v>
      </c>
      <c r="T790" s="21">
        <v>47298</v>
      </c>
      <c r="U790" s="21">
        <v>47298</v>
      </c>
      <c r="V790" s="23">
        <v>0.25277777777777777</v>
      </c>
      <c r="W790">
        <v>91</v>
      </c>
      <c r="X790" s="24">
        <v>54173.37760651407</v>
      </c>
      <c r="Y790" s="24">
        <v>54173.37760651407</v>
      </c>
      <c r="Z790" s="24">
        <v>65460.070640025835</v>
      </c>
      <c r="AA790" s="24">
        <v>65460.070640025835</v>
      </c>
      <c r="AB790" s="24">
        <f t="shared" si="85"/>
        <v>65460.070640025835</v>
      </c>
      <c r="AC790">
        <v>0.82757896648815299</v>
      </c>
      <c r="AD790">
        <v>0</v>
      </c>
      <c r="AE790" s="22">
        <v>5156250</v>
      </c>
      <c r="AF790" s="25">
        <v>5.0223111140399443E-2</v>
      </c>
      <c r="AG790" s="26">
        <v>0</v>
      </c>
      <c r="AH790" s="27">
        <v>1</v>
      </c>
      <c r="AI790" s="27" t="s">
        <v>237</v>
      </c>
      <c r="AJ790" t="s">
        <v>237</v>
      </c>
      <c r="AK790" t="s">
        <v>10</v>
      </c>
    </row>
    <row r="791" spans="1:37" ht="15" customHeight="1" x14ac:dyDescent="0.25">
      <c r="A791">
        <v>200585</v>
      </c>
      <c r="B791" t="s">
        <v>139</v>
      </c>
      <c r="C791" t="s">
        <v>138</v>
      </c>
      <c r="D791">
        <v>385</v>
      </c>
      <c r="E791" t="s">
        <v>12</v>
      </c>
      <c r="F791" t="s">
        <v>21</v>
      </c>
      <c r="G791" t="s">
        <v>20</v>
      </c>
      <c r="H791" t="s">
        <v>16</v>
      </c>
      <c r="I791" s="21">
        <v>47296</v>
      </c>
      <c r="J791" s="21">
        <v>47298</v>
      </c>
      <c r="K791" s="21">
        <v>47389</v>
      </c>
      <c r="L791" s="21">
        <v>47389</v>
      </c>
      <c r="M791" s="22">
        <v>4950000</v>
      </c>
      <c r="N791" t="s">
        <v>10</v>
      </c>
      <c r="O791" t="s">
        <v>238</v>
      </c>
      <c r="P791" t="s">
        <v>11</v>
      </c>
      <c r="R791" s="21">
        <v>47296</v>
      </c>
      <c r="S791" s="21">
        <v>47298</v>
      </c>
      <c r="T791" s="21">
        <v>47389</v>
      </c>
      <c r="U791" s="21">
        <v>47389</v>
      </c>
      <c r="V791" s="23">
        <v>0.25277777777777777</v>
      </c>
      <c r="W791">
        <v>91</v>
      </c>
      <c r="X791" s="24">
        <v>51909.961651859281</v>
      </c>
      <c r="Y791" s="24">
        <v>51909.961651859281</v>
      </c>
      <c r="Z791" s="24">
        <v>63160.964249391269</v>
      </c>
      <c r="AA791" s="24">
        <v>63160.964249391269</v>
      </c>
      <c r="AB791" s="24">
        <f t="shared" si="85"/>
        <v>63160.964249391269</v>
      </c>
      <c r="AC791">
        <v>0.82186778287444495</v>
      </c>
      <c r="AD791">
        <v>0</v>
      </c>
      <c r="AE791" s="22">
        <v>4950000</v>
      </c>
      <c r="AF791" s="25">
        <v>5.0478293106406606E-2</v>
      </c>
      <c r="AG791" s="26">
        <v>0</v>
      </c>
      <c r="AH791" s="27">
        <v>1</v>
      </c>
      <c r="AI791" s="27" t="s">
        <v>237</v>
      </c>
      <c r="AJ791" t="s">
        <v>237</v>
      </c>
      <c r="AK791" t="s">
        <v>10</v>
      </c>
    </row>
    <row r="792" spans="1:37" ht="15" customHeight="1" x14ac:dyDescent="0.25">
      <c r="A792">
        <v>200586</v>
      </c>
      <c r="B792" t="s">
        <v>139</v>
      </c>
      <c r="C792" t="s">
        <v>138</v>
      </c>
      <c r="D792">
        <v>385</v>
      </c>
      <c r="E792" t="s">
        <v>12</v>
      </c>
      <c r="F792" t="s">
        <v>21</v>
      </c>
      <c r="G792" t="s">
        <v>20</v>
      </c>
      <c r="H792" t="s">
        <v>16</v>
      </c>
      <c r="I792" s="21">
        <v>47387</v>
      </c>
      <c r="J792" s="21">
        <v>47389</v>
      </c>
      <c r="K792" s="21">
        <v>47483</v>
      </c>
      <c r="L792" s="21">
        <v>47483</v>
      </c>
      <c r="M792" s="22">
        <v>4743750</v>
      </c>
      <c r="N792" t="s">
        <v>10</v>
      </c>
      <c r="O792" t="s">
        <v>238</v>
      </c>
      <c r="P792" t="s">
        <v>11</v>
      </c>
      <c r="R792" s="21">
        <v>47387</v>
      </c>
      <c r="S792" s="21">
        <v>47389</v>
      </c>
      <c r="T792" s="21">
        <v>47483</v>
      </c>
      <c r="U792" s="21">
        <v>47483</v>
      </c>
      <c r="V792" s="23">
        <v>0.26111111111111113</v>
      </c>
      <c r="W792">
        <v>94</v>
      </c>
      <c r="X792" s="24">
        <v>51224.272306752035</v>
      </c>
      <c r="Y792" s="24">
        <v>51224.272306752035</v>
      </c>
      <c r="Z792" s="24">
        <v>62777.256859316018</v>
      </c>
      <c r="AA792" s="24">
        <v>62777.256859316018</v>
      </c>
      <c r="AB792" s="24">
        <f t="shared" si="85"/>
        <v>62777.256859316018</v>
      </c>
      <c r="AC792">
        <v>0.81596863051129731</v>
      </c>
      <c r="AD792">
        <v>0</v>
      </c>
      <c r="AE792" s="22">
        <v>4743750</v>
      </c>
      <c r="AF792" s="25">
        <v>5.0682168518159425E-2</v>
      </c>
      <c r="AG792" s="26">
        <v>0</v>
      </c>
      <c r="AH792" s="27">
        <v>1</v>
      </c>
      <c r="AI792" s="27" t="s">
        <v>237</v>
      </c>
      <c r="AJ792" t="s">
        <v>237</v>
      </c>
      <c r="AK792" t="s">
        <v>10</v>
      </c>
    </row>
    <row r="793" spans="1:37" ht="15" customHeight="1" x14ac:dyDescent="0.25">
      <c r="A793">
        <v>200587</v>
      </c>
      <c r="B793" t="s">
        <v>139</v>
      </c>
      <c r="C793" t="s">
        <v>138</v>
      </c>
      <c r="D793">
        <v>385</v>
      </c>
      <c r="E793" t="s">
        <v>12</v>
      </c>
      <c r="F793" t="s">
        <v>21</v>
      </c>
      <c r="G793" t="s">
        <v>20</v>
      </c>
      <c r="H793" t="s">
        <v>16</v>
      </c>
      <c r="I793" s="21">
        <v>47479</v>
      </c>
      <c r="J793" s="21">
        <v>47483</v>
      </c>
      <c r="K793" s="21">
        <v>47571</v>
      </c>
      <c r="L793" s="21">
        <v>47571</v>
      </c>
      <c r="M793" s="22">
        <v>4537500</v>
      </c>
      <c r="N793" t="s">
        <v>10</v>
      </c>
      <c r="O793" t="s">
        <v>238</v>
      </c>
      <c r="P793" t="s">
        <v>11</v>
      </c>
      <c r="R793" s="21">
        <v>47479</v>
      </c>
      <c r="S793" s="21">
        <v>47483</v>
      </c>
      <c r="T793" s="21">
        <v>47571</v>
      </c>
      <c r="U793" s="21">
        <v>47571</v>
      </c>
      <c r="V793" s="23">
        <v>0.24444444444444444</v>
      </c>
      <c r="W793">
        <v>88</v>
      </c>
      <c r="X793" s="24">
        <v>45702.630322653225</v>
      </c>
      <c r="Y793" s="24">
        <v>45702.630322653225</v>
      </c>
      <c r="Z793" s="24">
        <v>56393.693851915159</v>
      </c>
      <c r="AA793" s="24">
        <v>56393.693851915159</v>
      </c>
      <c r="AB793" s="24">
        <f t="shared" si="85"/>
        <v>56393.693851915159</v>
      </c>
      <c r="AC793">
        <v>0.81042093895576839</v>
      </c>
      <c r="AD793">
        <v>0</v>
      </c>
      <c r="AE793" s="22">
        <v>4537500</v>
      </c>
      <c r="AF793" s="25">
        <v>5.0843300242147407E-2</v>
      </c>
      <c r="AG793" s="26">
        <v>0</v>
      </c>
      <c r="AH793" s="27">
        <v>1</v>
      </c>
      <c r="AI793" s="27" t="s">
        <v>237</v>
      </c>
      <c r="AJ793" t="s">
        <v>237</v>
      </c>
      <c r="AK793" t="s">
        <v>10</v>
      </c>
    </row>
    <row r="794" spans="1:37" ht="15" customHeight="1" x14ac:dyDescent="0.25">
      <c r="A794">
        <v>200588</v>
      </c>
      <c r="B794" t="s">
        <v>139</v>
      </c>
      <c r="C794" t="s">
        <v>138</v>
      </c>
      <c r="D794">
        <v>385</v>
      </c>
      <c r="E794" t="s">
        <v>12</v>
      </c>
      <c r="F794" t="s">
        <v>21</v>
      </c>
      <c r="G794" t="s">
        <v>20</v>
      </c>
      <c r="H794" t="s">
        <v>16</v>
      </c>
      <c r="I794" s="21">
        <v>47569</v>
      </c>
      <c r="J794" s="21">
        <v>47571</v>
      </c>
      <c r="K794" s="21">
        <v>47662</v>
      </c>
      <c r="L794" s="21">
        <v>47662</v>
      </c>
      <c r="M794" s="22">
        <v>4331250</v>
      </c>
      <c r="N794" t="s">
        <v>10</v>
      </c>
      <c r="O794" t="s">
        <v>238</v>
      </c>
      <c r="P794" t="s">
        <v>11</v>
      </c>
      <c r="R794" s="21">
        <v>47569</v>
      </c>
      <c r="S794" s="21">
        <v>47571</v>
      </c>
      <c r="T794" s="21">
        <v>47662</v>
      </c>
      <c r="U794" s="21">
        <v>47662</v>
      </c>
      <c r="V794" s="23">
        <v>0.25277777777777777</v>
      </c>
      <c r="W794">
        <v>91</v>
      </c>
      <c r="X794" s="24">
        <v>44948.513804246249</v>
      </c>
      <c r="Y794" s="24">
        <v>44948.513804246249</v>
      </c>
      <c r="Z794" s="24">
        <v>55860.473943651064</v>
      </c>
      <c r="AA794" s="24">
        <v>55860.473943651064</v>
      </c>
      <c r="AB794" s="24">
        <f t="shared" si="85"/>
        <v>55860.473943651064</v>
      </c>
      <c r="AC794">
        <v>0.80465686434361094</v>
      </c>
      <c r="AD794">
        <v>0</v>
      </c>
      <c r="AE794" s="22">
        <v>4331250</v>
      </c>
      <c r="AF794" s="25">
        <v>5.1021411908001545E-2</v>
      </c>
      <c r="AG794" s="26">
        <v>0</v>
      </c>
      <c r="AH794" s="27">
        <v>1</v>
      </c>
      <c r="AI794" s="27" t="s">
        <v>237</v>
      </c>
      <c r="AJ794" t="s">
        <v>237</v>
      </c>
      <c r="AK794" t="s">
        <v>10</v>
      </c>
    </row>
    <row r="795" spans="1:37" ht="15" customHeight="1" x14ac:dyDescent="0.25">
      <c r="A795">
        <v>200589</v>
      </c>
      <c r="B795" t="s">
        <v>139</v>
      </c>
      <c r="C795" t="s">
        <v>138</v>
      </c>
      <c r="D795">
        <v>385</v>
      </c>
      <c r="E795" t="s">
        <v>12</v>
      </c>
      <c r="F795" t="s">
        <v>21</v>
      </c>
      <c r="G795" t="s">
        <v>20</v>
      </c>
      <c r="H795" t="s">
        <v>16</v>
      </c>
      <c r="I795" s="21">
        <v>47660</v>
      </c>
      <c r="J795" s="21">
        <v>47662</v>
      </c>
      <c r="K795" s="21">
        <v>47756</v>
      </c>
      <c r="L795" s="21">
        <v>47756</v>
      </c>
      <c r="M795" s="22">
        <v>4125000</v>
      </c>
      <c r="N795" t="s">
        <v>10</v>
      </c>
      <c r="O795" t="s">
        <v>238</v>
      </c>
      <c r="P795" t="s">
        <v>11</v>
      </c>
      <c r="R795" s="21">
        <v>47660</v>
      </c>
      <c r="S795" s="21">
        <v>47662</v>
      </c>
      <c r="T795" s="21">
        <v>47756</v>
      </c>
      <c r="U795" s="21">
        <v>47756</v>
      </c>
      <c r="V795" s="23">
        <v>0.26111111111111113</v>
      </c>
      <c r="W795">
        <v>94</v>
      </c>
      <c r="X795" s="24">
        <v>44077.318069090958</v>
      </c>
      <c r="Y795" s="24">
        <v>44077.318069090958</v>
      </c>
      <c r="Z795" s="24">
        <v>55187.734841594603</v>
      </c>
      <c r="AA795" s="24">
        <v>55187.734841594603</v>
      </c>
      <c r="AB795" s="24">
        <f t="shared" si="85"/>
        <v>55187.734841594603</v>
      </c>
      <c r="AC795">
        <v>0.79867960146590755</v>
      </c>
      <c r="AD795">
        <v>0</v>
      </c>
      <c r="AE795" s="22">
        <v>4125000</v>
      </c>
      <c r="AF795" s="25">
        <v>5.1238129059894402E-2</v>
      </c>
      <c r="AG795" s="26">
        <v>0</v>
      </c>
      <c r="AH795" s="27">
        <v>1</v>
      </c>
      <c r="AI795" s="27" t="s">
        <v>237</v>
      </c>
      <c r="AJ795" t="s">
        <v>237</v>
      </c>
      <c r="AK795" t="s">
        <v>10</v>
      </c>
    </row>
    <row r="796" spans="1:37" ht="15" customHeight="1" x14ac:dyDescent="0.25">
      <c r="A796">
        <v>200590</v>
      </c>
      <c r="B796" t="s">
        <v>139</v>
      </c>
      <c r="C796" t="s">
        <v>138</v>
      </c>
      <c r="D796">
        <v>385</v>
      </c>
      <c r="E796" t="s">
        <v>12</v>
      </c>
      <c r="F796" t="s">
        <v>21</v>
      </c>
      <c r="G796" t="s">
        <v>20</v>
      </c>
      <c r="H796" t="s">
        <v>16</v>
      </c>
      <c r="I796" s="21">
        <v>47752</v>
      </c>
      <c r="J796" s="21">
        <v>47756</v>
      </c>
      <c r="K796" s="21">
        <v>47847</v>
      </c>
      <c r="L796" s="21">
        <v>47847</v>
      </c>
      <c r="M796" s="22">
        <v>3918750</v>
      </c>
      <c r="N796" t="s">
        <v>10</v>
      </c>
      <c r="O796" t="s">
        <v>238</v>
      </c>
      <c r="P796" t="s">
        <v>11</v>
      </c>
      <c r="R796" s="21">
        <v>47752</v>
      </c>
      <c r="S796" s="21">
        <v>47756</v>
      </c>
      <c r="T796" s="21">
        <v>47847</v>
      </c>
      <c r="U796" s="21">
        <v>47847</v>
      </c>
      <c r="V796" s="23">
        <v>0.25277777777777777</v>
      </c>
      <c r="W796">
        <v>91</v>
      </c>
      <c r="X796" s="24">
        <v>40433.114939992141</v>
      </c>
      <c r="Y796" s="24">
        <v>40433.114939992141</v>
      </c>
      <c r="Z796" s="24">
        <v>50995.477309019756</v>
      </c>
      <c r="AA796" s="24">
        <v>50995.477309019756</v>
      </c>
      <c r="AB796" s="24">
        <f t="shared" si="85"/>
        <v>50995.477309019756</v>
      </c>
      <c r="AC796">
        <v>0.7928764877516028</v>
      </c>
      <c r="AD796">
        <v>0</v>
      </c>
      <c r="AE796" s="22">
        <v>3918750</v>
      </c>
      <c r="AF796" s="25">
        <v>5.1480791015993441E-2</v>
      </c>
      <c r="AG796" s="26">
        <v>0</v>
      </c>
      <c r="AH796" s="27">
        <v>1</v>
      </c>
      <c r="AI796" s="27" t="s">
        <v>237</v>
      </c>
      <c r="AJ796" t="s">
        <v>237</v>
      </c>
      <c r="AK796" t="s">
        <v>10</v>
      </c>
    </row>
    <row r="797" spans="1:37" ht="15" customHeight="1" x14ac:dyDescent="0.25">
      <c r="A797">
        <v>200591</v>
      </c>
      <c r="B797" t="s">
        <v>139</v>
      </c>
      <c r="C797" t="s">
        <v>138</v>
      </c>
      <c r="D797">
        <v>385</v>
      </c>
      <c r="E797" t="s">
        <v>12</v>
      </c>
      <c r="F797" t="s">
        <v>21</v>
      </c>
      <c r="G797" t="s">
        <v>20</v>
      </c>
      <c r="H797" t="s">
        <v>16</v>
      </c>
      <c r="I797" s="21">
        <v>47843</v>
      </c>
      <c r="J797" s="21">
        <v>47847</v>
      </c>
      <c r="K797" s="21">
        <v>47938</v>
      </c>
      <c r="L797" s="21">
        <v>47938</v>
      </c>
      <c r="M797" s="22">
        <v>3712500</v>
      </c>
      <c r="N797" t="s">
        <v>10</v>
      </c>
      <c r="O797" t="s">
        <v>238</v>
      </c>
      <c r="P797" t="s">
        <v>11</v>
      </c>
      <c r="R797" s="21">
        <v>47843</v>
      </c>
      <c r="S797" s="21">
        <v>47847</v>
      </c>
      <c r="T797" s="21">
        <v>47938</v>
      </c>
      <c r="U797" s="21">
        <v>47938</v>
      </c>
      <c r="V797" s="23">
        <v>0.25277777777777777</v>
      </c>
      <c r="W797">
        <v>91</v>
      </c>
      <c r="X797" s="24">
        <v>38223.549165544275</v>
      </c>
      <c r="Y797" s="24">
        <v>38223.549165544275</v>
      </c>
      <c r="Z797" s="24">
        <v>48564.898199371128</v>
      </c>
      <c r="AA797" s="24">
        <v>48564.898199371128</v>
      </c>
      <c r="AB797" s="24">
        <f t="shared" si="85"/>
        <v>48564.898199371128</v>
      </c>
      <c r="AC797">
        <v>0.78706124346491957</v>
      </c>
      <c r="AD797">
        <v>0</v>
      </c>
      <c r="AE797" s="22">
        <v>3712500</v>
      </c>
      <c r="AF797" s="25">
        <v>5.175080727205715E-2</v>
      </c>
      <c r="AG797" s="26">
        <v>0</v>
      </c>
      <c r="AH797" s="27">
        <v>1</v>
      </c>
      <c r="AI797" s="27" t="s">
        <v>237</v>
      </c>
      <c r="AJ797" t="s">
        <v>237</v>
      </c>
      <c r="AK797" t="s">
        <v>10</v>
      </c>
    </row>
    <row r="798" spans="1:37" ht="15" customHeight="1" x14ac:dyDescent="0.25">
      <c r="A798">
        <v>200592</v>
      </c>
      <c r="B798" t="s">
        <v>139</v>
      </c>
      <c r="C798" t="s">
        <v>138</v>
      </c>
      <c r="D798">
        <v>385</v>
      </c>
      <c r="E798" t="s">
        <v>12</v>
      </c>
      <c r="F798" t="s">
        <v>21</v>
      </c>
      <c r="G798" t="s">
        <v>20</v>
      </c>
      <c r="H798" t="s">
        <v>16</v>
      </c>
      <c r="I798" s="21">
        <v>47934</v>
      </c>
      <c r="J798" s="21">
        <v>47938</v>
      </c>
      <c r="K798" s="21">
        <v>48029</v>
      </c>
      <c r="L798" s="21">
        <v>48029</v>
      </c>
      <c r="M798" s="22">
        <v>3506250</v>
      </c>
      <c r="N798" t="s">
        <v>10</v>
      </c>
      <c r="O798" t="s">
        <v>238</v>
      </c>
      <c r="P798" t="s">
        <v>11</v>
      </c>
      <c r="R798" s="21">
        <v>47934</v>
      </c>
      <c r="S798" s="21">
        <v>47938</v>
      </c>
      <c r="T798" s="21">
        <v>48029</v>
      </c>
      <c r="U798" s="21">
        <v>48029</v>
      </c>
      <c r="V798" s="23">
        <v>0.25277777777777777</v>
      </c>
      <c r="W798">
        <v>91</v>
      </c>
      <c r="X798" s="24">
        <v>36015.643781372077</v>
      </c>
      <c r="Y798" s="24">
        <v>36015.643781372077</v>
      </c>
      <c r="Z798" s="24">
        <v>46101.177595124245</v>
      </c>
      <c r="AA798" s="24">
        <v>46101.177595124245</v>
      </c>
      <c r="AB798" s="24">
        <f t="shared" si="85"/>
        <v>46101.177595124245</v>
      </c>
      <c r="AC798">
        <v>0.78123045137096814</v>
      </c>
      <c r="AD798">
        <v>0</v>
      </c>
      <c r="AE798" s="22">
        <v>3506250</v>
      </c>
      <c r="AF798" s="25">
        <v>5.2015197145582975E-2</v>
      </c>
      <c r="AG798" s="26">
        <v>0</v>
      </c>
      <c r="AH798" s="27">
        <v>1</v>
      </c>
      <c r="AI798" s="27" t="s">
        <v>237</v>
      </c>
      <c r="AJ798" t="s">
        <v>237</v>
      </c>
      <c r="AK798" t="s">
        <v>10</v>
      </c>
    </row>
    <row r="799" spans="1:37" ht="15" customHeight="1" x14ac:dyDescent="0.25">
      <c r="A799">
        <v>200593</v>
      </c>
      <c r="B799" t="s">
        <v>139</v>
      </c>
      <c r="C799" t="s">
        <v>138</v>
      </c>
      <c r="D799">
        <v>385</v>
      </c>
      <c r="E799" t="s">
        <v>12</v>
      </c>
      <c r="F799" t="s">
        <v>21</v>
      </c>
      <c r="G799" t="s">
        <v>20</v>
      </c>
      <c r="H799" t="s">
        <v>16</v>
      </c>
      <c r="I799" s="21">
        <v>48025</v>
      </c>
      <c r="J799" s="21">
        <v>48029</v>
      </c>
      <c r="K799" s="21">
        <v>48121</v>
      </c>
      <c r="L799" s="21">
        <v>48121</v>
      </c>
      <c r="M799" s="22">
        <v>3300000</v>
      </c>
      <c r="N799" t="s">
        <v>10</v>
      </c>
      <c r="O799" t="s">
        <v>238</v>
      </c>
      <c r="P799" t="s">
        <v>11</v>
      </c>
      <c r="R799" s="21">
        <v>48025</v>
      </c>
      <c r="S799" s="21">
        <v>48029</v>
      </c>
      <c r="T799" s="21">
        <v>48121</v>
      </c>
      <c r="U799" s="21">
        <v>48121</v>
      </c>
      <c r="V799" s="23">
        <v>0.25555555555555554</v>
      </c>
      <c r="W799">
        <v>92</v>
      </c>
      <c r="X799" s="24">
        <v>34174.602403804194</v>
      </c>
      <c r="Y799" s="24">
        <v>34174.602403804194</v>
      </c>
      <c r="Z799" s="24">
        <v>44078.410011989901</v>
      </c>
      <c r="AA799" s="24">
        <v>44078.410011989901</v>
      </c>
      <c r="AB799" s="24">
        <f t="shared" si="85"/>
        <v>44078.410011989901</v>
      </c>
      <c r="AC799">
        <v>0.7753138644181643</v>
      </c>
      <c r="AD799">
        <v>0</v>
      </c>
      <c r="AE799" s="22">
        <v>3300000</v>
      </c>
      <c r="AF799" s="25">
        <v>5.226688934228052E-2</v>
      </c>
      <c r="AG799" s="26">
        <v>0</v>
      </c>
      <c r="AH799" s="27">
        <v>1</v>
      </c>
      <c r="AI799" s="27" t="s">
        <v>237</v>
      </c>
      <c r="AJ799" t="s">
        <v>237</v>
      </c>
      <c r="AK799" t="s">
        <v>10</v>
      </c>
    </row>
    <row r="800" spans="1:37" ht="15" customHeight="1" x14ac:dyDescent="0.25">
      <c r="A800">
        <v>200594</v>
      </c>
      <c r="B800" t="s">
        <v>139</v>
      </c>
      <c r="C800" t="s">
        <v>138</v>
      </c>
      <c r="D800">
        <v>385</v>
      </c>
      <c r="E800" t="s">
        <v>12</v>
      </c>
      <c r="F800" t="s">
        <v>21</v>
      </c>
      <c r="G800" t="s">
        <v>20</v>
      </c>
      <c r="H800" t="s">
        <v>16</v>
      </c>
      <c r="I800" s="21">
        <v>48117</v>
      </c>
      <c r="J800" s="21">
        <v>48121</v>
      </c>
      <c r="K800" s="21">
        <v>48212</v>
      </c>
      <c r="L800" s="21">
        <v>48212</v>
      </c>
      <c r="M800" s="22">
        <v>3093750</v>
      </c>
      <c r="N800" t="s">
        <v>10</v>
      </c>
      <c r="O800" t="s">
        <v>238</v>
      </c>
      <c r="P800" t="s">
        <v>11</v>
      </c>
      <c r="R800" s="21">
        <v>48117</v>
      </c>
      <c r="S800" s="21">
        <v>48121</v>
      </c>
      <c r="T800" s="21">
        <v>48212</v>
      </c>
      <c r="U800" s="21">
        <v>48212</v>
      </c>
      <c r="V800" s="23">
        <v>0.25277777777777777</v>
      </c>
      <c r="W800">
        <v>91</v>
      </c>
      <c r="X800" s="24">
        <v>31590.115680636791</v>
      </c>
      <c r="Y800" s="24">
        <v>31590.115680636791</v>
      </c>
      <c r="Z800" s="24">
        <v>41056.289847417749</v>
      </c>
      <c r="AA800" s="24">
        <v>41056.289847417749</v>
      </c>
      <c r="AB800" s="24">
        <f t="shared" si="85"/>
        <v>41056.289847417749</v>
      </c>
      <c r="AC800">
        <v>0.7694342522921287</v>
      </c>
      <c r="AD800">
        <v>0</v>
      </c>
      <c r="AE800" s="22">
        <v>3093750</v>
      </c>
      <c r="AF800" s="25">
        <v>5.2499551453241478E-2</v>
      </c>
      <c r="AG800" s="26">
        <v>0</v>
      </c>
      <c r="AH800" s="27">
        <v>1</v>
      </c>
      <c r="AI800" s="27" t="s">
        <v>237</v>
      </c>
      <c r="AJ800" t="s">
        <v>237</v>
      </c>
      <c r="AK800" t="s">
        <v>10</v>
      </c>
    </row>
    <row r="801" spans="1:37" ht="15" customHeight="1" x14ac:dyDescent="0.25">
      <c r="A801">
        <v>200595</v>
      </c>
      <c r="B801" t="s">
        <v>139</v>
      </c>
      <c r="C801" t="s">
        <v>138</v>
      </c>
      <c r="D801">
        <v>385</v>
      </c>
      <c r="E801" t="s">
        <v>12</v>
      </c>
      <c r="F801" t="s">
        <v>21</v>
      </c>
      <c r="G801" t="s">
        <v>20</v>
      </c>
      <c r="H801" t="s">
        <v>16</v>
      </c>
      <c r="I801" s="21">
        <v>48208</v>
      </c>
      <c r="J801" s="21">
        <v>48212</v>
      </c>
      <c r="K801" s="21">
        <v>48303</v>
      </c>
      <c r="L801" s="21">
        <v>48303</v>
      </c>
      <c r="M801" s="22">
        <v>2887500</v>
      </c>
      <c r="N801" t="s">
        <v>10</v>
      </c>
      <c r="O801" t="s">
        <v>238</v>
      </c>
      <c r="P801" t="s">
        <v>11</v>
      </c>
      <c r="R801" s="21">
        <v>48208</v>
      </c>
      <c r="S801" s="21">
        <v>48212</v>
      </c>
      <c r="T801" s="21">
        <v>48303</v>
      </c>
      <c r="U801" s="21">
        <v>48303</v>
      </c>
      <c r="V801" s="23">
        <v>0.25277777777777777</v>
      </c>
      <c r="W801">
        <v>91</v>
      </c>
      <c r="X801" s="24">
        <v>29373.412144197613</v>
      </c>
      <c r="Y801" s="24">
        <v>29373.412144197613</v>
      </c>
      <c r="Z801" s="24">
        <v>38470.739404800413</v>
      </c>
      <c r="AA801" s="24">
        <v>38470.739404800413</v>
      </c>
      <c r="AB801" s="24">
        <f t="shared" si="85"/>
        <v>38470.739404800413</v>
      </c>
      <c r="AC801">
        <v>0.76352606158987346</v>
      </c>
      <c r="AD801">
        <v>0</v>
      </c>
      <c r="AE801" s="22">
        <v>2887500</v>
      </c>
      <c r="AF801" s="25">
        <v>5.2707164019706584E-2</v>
      </c>
      <c r="AG801" s="26">
        <v>0</v>
      </c>
      <c r="AH801" s="27">
        <v>1</v>
      </c>
      <c r="AI801" s="27" t="s">
        <v>237</v>
      </c>
      <c r="AJ801" t="s">
        <v>237</v>
      </c>
      <c r="AK801" t="s">
        <v>10</v>
      </c>
    </row>
    <row r="802" spans="1:37" ht="15" customHeight="1" x14ac:dyDescent="0.25">
      <c r="A802">
        <v>200596</v>
      </c>
      <c r="B802" t="s">
        <v>139</v>
      </c>
      <c r="C802" t="s">
        <v>138</v>
      </c>
      <c r="D802">
        <v>385</v>
      </c>
      <c r="E802" t="s">
        <v>12</v>
      </c>
      <c r="F802" t="s">
        <v>21</v>
      </c>
      <c r="G802" t="s">
        <v>20</v>
      </c>
      <c r="H802" t="s">
        <v>16</v>
      </c>
      <c r="I802" s="21">
        <v>48299</v>
      </c>
      <c r="J802" s="21">
        <v>48303</v>
      </c>
      <c r="K802" s="21">
        <v>48395</v>
      </c>
      <c r="L802" s="21">
        <v>48395</v>
      </c>
      <c r="M802" s="22">
        <v>2681250</v>
      </c>
      <c r="N802" t="s">
        <v>10</v>
      </c>
      <c r="O802" t="s">
        <v>238</v>
      </c>
      <c r="P802" t="s">
        <v>11</v>
      </c>
      <c r="R802" s="21">
        <v>48299</v>
      </c>
      <c r="S802" s="21">
        <v>48303</v>
      </c>
      <c r="T802" s="21">
        <v>48395</v>
      </c>
      <c r="U802" s="21">
        <v>48395</v>
      </c>
      <c r="V802" s="23">
        <v>0.25555555555555554</v>
      </c>
      <c r="W802">
        <v>92</v>
      </c>
      <c r="X802" s="24">
        <v>27432.403119490671</v>
      </c>
      <c r="Y802" s="24">
        <v>27432.403119490671</v>
      </c>
      <c r="Z802" s="24">
        <v>36212.227988094492</v>
      </c>
      <c r="AA802" s="24">
        <v>36212.227988094492</v>
      </c>
      <c r="AB802" s="24">
        <f t="shared" si="85"/>
        <v>36212.227988094492</v>
      </c>
      <c r="AC802">
        <v>0.75754530012651067</v>
      </c>
      <c r="AD802">
        <v>0</v>
      </c>
      <c r="AE802" s="22">
        <v>2681250</v>
      </c>
      <c r="AF802" s="25">
        <v>5.2848493263257405E-2</v>
      </c>
      <c r="AG802" s="26">
        <v>0</v>
      </c>
      <c r="AH802" s="27">
        <v>1</v>
      </c>
      <c r="AI802" s="27" t="s">
        <v>237</v>
      </c>
      <c r="AJ802" t="s">
        <v>237</v>
      </c>
      <c r="AK802" t="s">
        <v>10</v>
      </c>
    </row>
    <row r="803" spans="1:37" ht="15" customHeight="1" x14ac:dyDescent="0.25">
      <c r="A803">
        <v>200597</v>
      </c>
      <c r="B803" t="s">
        <v>139</v>
      </c>
      <c r="C803" t="s">
        <v>138</v>
      </c>
      <c r="D803">
        <v>385</v>
      </c>
      <c r="E803" t="s">
        <v>12</v>
      </c>
      <c r="F803" t="s">
        <v>21</v>
      </c>
      <c r="G803" t="s">
        <v>20</v>
      </c>
      <c r="H803" t="s">
        <v>16</v>
      </c>
      <c r="I803" s="21">
        <v>48393</v>
      </c>
      <c r="J803" s="21">
        <v>48395</v>
      </c>
      <c r="K803" s="21">
        <v>48487</v>
      </c>
      <c r="L803" s="21">
        <v>48487</v>
      </c>
      <c r="M803" s="22">
        <v>2475000</v>
      </c>
      <c r="N803" t="s">
        <v>10</v>
      </c>
      <c r="O803" t="s">
        <v>238</v>
      </c>
      <c r="P803" t="s">
        <v>11</v>
      </c>
      <c r="R803" s="21">
        <v>48393</v>
      </c>
      <c r="S803" s="21">
        <v>48395</v>
      </c>
      <c r="T803" s="21">
        <v>48487</v>
      </c>
      <c r="U803" s="21">
        <v>48487</v>
      </c>
      <c r="V803" s="23">
        <v>0.25555555555555554</v>
      </c>
      <c r="W803">
        <v>92</v>
      </c>
      <c r="X803" s="24">
        <v>25149.404797250008</v>
      </c>
      <c r="Y803" s="24">
        <v>25149.404797250008</v>
      </c>
      <c r="Z803" s="24">
        <v>33461.7945882555</v>
      </c>
      <c r="AA803" s="24">
        <v>33461.7945882555</v>
      </c>
      <c r="AB803" s="24">
        <f t="shared" si="85"/>
        <v>33461.7945882555</v>
      </c>
      <c r="AC803">
        <v>0.75158565482548889</v>
      </c>
      <c r="AD803">
        <v>0</v>
      </c>
      <c r="AE803" s="22">
        <v>2475000</v>
      </c>
      <c r="AF803" s="25">
        <v>5.2904023064435562E-2</v>
      </c>
      <c r="AG803" s="26">
        <v>0</v>
      </c>
      <c r="AH803" s="27">
        <v>1</v>
      </c>
      <c r="AI803" s="27" t="s">
        <v>237</v>
      </c>
      <c r="AJ803" t="s">
        <v>237</v>
      </c>
      <c r="AK803" t="s">
        <v>10</v>
      </c>
    </row>
    <row r="804" spans="1:37" ht="15" customHeight="1" x14ac:dyDescent="0.25">
      <c r="A804">
        <v>200598</v>
      </c>
      <c r="B804" t="s">
        <v>139</v>
      </c>
      <c r="C804" t="s">
        <v>138</v>
      </c>
      <c r="D804">
        <v>385</v>
      </c>
      <c r="E804" t="s">
        <v>12</v>
      </c>
      <c r="F804" t="s">
        <v>21</v>
      </c>
      <c r="G804" t="s">
        <v>20</v>
      </c>
      <c r="H804" t="s">
        <v>16</v>
      </c>
      <c r="I804" s="21">
        <v>48485</v>
      </c>
      <c r="J804" s="21">
        <v>48487</v>
      </c>
      <c r="K804" s="21">
        <v>48578</v>
      </c>
      <c r="L804" s="21">
        <v>48578</v>
      </c>
      <c r="M804" s="22">
        <v>2268750</v>
      </c>
      <c r="N804" t="s">
        <v>10</v>
      </c>
      <c r="O804" t="s">
        <v>238</v>
      </c>
      <c r="P804" t="s">
        <v>11</v>
      </c>
      <c r="R804" s="21">
        <v>48485</v>
      </c>
      <c r="S804" s="21">
        <v>48487</v>
      </c>
      <c r="T804" s="21">
        <v>48578</v>
      </c>
      <c r="U804" s="21">
        <v>48578</v>
      </c>
      <c r="V804" s="23">
        <v>0.25277777777777777</v>
      </c>
      <c r="W804">
        <v>91</v>
      </c>
      <c r="X804" s="24">
        <v>22611.240938315004</v>
      </c>
      <c r="Y804" s="24">
        <v>22611.240938315004</v>
      </c>
      <c r="Z804" s="24">
        <v>30320.546012422543</v>
      </c>
      <c r="AA804" s="24">
        <v>30320.546012422543</v>
      </c>
      <c r="AB804" s="24">
        <f t="shared" si="85"/>
        <v>30320.546012422543</v>
      </c>
      <c r="AC804">
        <v>0.74573989957341202</v>
      </c>
      <c r="AD804">
        <v>0</v>
      </c>
      <c r="AE804" s="22">
        <v>2268750</v>
      </c>
      <c r="AF804" s="25">
        <v>5.2870264593453169E-2</v>
      </c>
      <c r="AG804" s="26">
        <v>0</v>
      </c>
      <c r="AH804" s="27">
        <v>1</v>
      </c>
      <c r="AI804" s="27" t="s">
        <v>237</v>
      </c>
      <c r="AJ804" t="s">
        <v>237</v>
      </c>
      <c r="AK804" t="s">
        <v>10</v>
      </c>
    </row>
    <row r="805" spans="1:37" ht="15" customHeight="1" x14ac:dyDescent="0.25">
      <c r="A805">
        <v>200599</v>
      </c>
      <c r="B805" t="s">
        <v>139</v>
      </c>
      <c r="C805" t="s">
        <v>138</v>
      </c>
      <c r="D805">
        <v>385</v>
      </c>
      <c r="E805" t="s">
        <v>12</v>
      </c>
      <c r="F805" t="s">
        <v>21</v>
      </c>
      <c r="G805" t="s">
        <v>20</v>
      </c>
      <c r="H805" t="s">
        <v>16</v>
      </c>
      <c r="I805" s="21">
        <v>48576</v>
      </c>
      <c r="J805" s="21">
        <v>48578</v>
      </c>
      <c r="K805" s="21">
        <v>48668</v>
      </c>
      <c r="L805" s="21">
        <v>48668</v>
      </c>
      <c r="M805" s="22">
        <v>2062500</v>
      </c>
      <c r="N805" t="s">
        <v>10</v>
      </c>
      <c r="O805" t="s">
        <v>238</v>
      </c>
      <c r="P805" t="s">
        <v>11</v>
      </c>
      <c r="R805" s="21">
        <v>48576</v>
      </c>
      <c r="S805" s="21">
        <v>48578</v>
      </c>
      <c r="T805" s="21">
        <v>48668</v>
      </c>
      <c r="U805" s="21">
        <v>48668</v>
      </c>
      <c r="V805" s="23">
        <v>0.25</v>
      </c>
      <c r="W805">
        <v>90</v>
      </c>
      <c r="X805" s="24">
        <v>20132.606402930345</v>
      </c>
      <c r="Y805" s="24">
        <v>20132.606402930345</v>
      </c>
      <c r="Z805" s="24">
        <v>27205.109462056254</v>
      </c>
      <c r="AA805" s="24">
        <v>27205.109462056254</v>
      </c>
      <c r="AB805" s="24">
        <f t="shared" si="85"/>
        <v>27205.109462056254</v>
      </c>
      <c r="AC805">
        <v>0.74003033992602996</v>
      </c>
      <c r="AD805">
        <v>0</v>
      </c>
      <c r="AE805" s="22">
        <v>2062500</v>
      </c>
      <c r="AF805" s="25">
        <v>5.2761424411260617E-2</v>
      </c>
      <c r="AG805" s="26">
        <v>0</v>
      </c>
      <c r="AH805" s="27">
        <v>1</v>
      </c>
      <c r="AI805" s="27" t="s">
        <v>237</v>
      </c>
      <c r="AJ805" t="s">
        <v>237</v>
      </c>
      <c r="AK805" t="s">
        <v>10</v>
      </c>
    </row>
    <row r="806" spans="1:37" ht="15" customHeight="1" x14ac:dyDescent="0.25">
      <c r="A806">
        <v>200600</v>
      </c>
      <c r="B806" t="s">
        <v>139</v>
      </c>
      <c r="C806" t="s">
        <v>138</v>
      </c>
      <c r="D806">
        <v>385</v>
      </c>
      <c r="E806" t="s">
        <v>12</v>
      </c>
      <c r="F806" t="s">
        <v>21</v>
      </c>
      <c r="G806" t="s">
        <v>20</v>
      </c>
      <c r="H806" t="s">
        <v>16</v>
      </c>
      <c r="I806" s="21">
        <v>48666</v>
      </c>
      <c r="J806" s="21">
        <v>48668</v>
      </c>
      <c r="K806" s="21">
        <v>48760</v>
      </c>
      <c r="L806" s="21">
        <v>48760</v>
      </c>
      <c r="M806" s="22">
        <v>1856250</v>
      </c>
      <c r="N806" t="s">
        <v>10</v>
      </c>
      <c r="O806" t="s">
        <v>238</v>
      </c>
      <c r="P806" t="s">
        <v>11</v>
      </c>
      <c r="R806" s="21">
        <v>48666</v>
      </c>
      <c r="S806" s="21">
        <v>48668</v>
      </c>
      <c r="T806" s="21">
        <v>48760</v>
      </c>
      <c r="U806" s="21">
        <v>48760</v>
      </c>
      <c r="V806" s="23">
        <v>0.25555555555555554</v>
      </c>
      <c r="W806">
        <v>92</v>
      </c>
      <c r="X806" s="24">
        <v>18336.731475485878</v>
      </c>
      <c r="Y806" s="24">
        <v>18336.731475485878</v>
      </c>
      <c r="Z806" s="24">
        <v>24972.580231175645</v>
      </c>
      <c r="AA806" s="24">
        <v>24972.580231175645</v>
      </c>
      <c r="AB806" s="24">
        <f t="shared" si="85"/>
        <v>24972.580231175645</v>
      </c>
      <c r="AC806">
        <v>0.73427460461592164</v>
      </c>
      <c r="AD806">
        <v>0</v>
      </c>
      <c r="AE806" s="22">
        <v>1856250</v>
      </c>
      <c r="AF806" s="25">
        <v>5.2643120381924931E-2</v>
      </c>
      <c r="AG806" s="26">
        <v>0</v>
      </c>
      <c r="AH806" s="27">
        <v>1</v>
      </c>
      <c r="AI806" s="27" t="s">
        <v>237</v>
      </c>
      <c r="AJ806" t="s">
        <v>237</v>
      </c>
      <c r="AK806" t="s">
        <v>10</v>
      </c>
    </row>
    <row r="807" spans="1:37" ht="15" customHeight="1" x14ac:dyDescent="0.25">
      <c r="A807">
        <v>200601</v>
      </c>
      <c r="B807" t="s">
        <v>139</v>
      </c>
      <c r="C807" t="s">
        <v>138</v>
      </c>
      <c r="D807">
        <v>385</v>
      </c>
      <c r="E807" t="s">
        <v>12</v>
      </c>
      <c r="F807" t="s">
        <v>21</v>
      </c>
      <c r="G807" t="s">
        <v>20</v>
      </c>
      <c r="H807" t="s">
        <v>16</v>
      </c>
      <c r="I807" s="21">
        <v>48758</v>
      </c>
      <c r="J807" s="21">
        <v>48760</v>
      </c>
      <c r="K807" s="21">
        <v>48852</v>
      </c>
      <c r="L807" s="21">
        <v>48852</v>
      </c>
      <c r="M807" s="22">
        <v>1650000</v>
      </c>
      <c r="N807" t="s">
        <v>10</v>
      </c>
      <c r="O807" t="s">
        <v>238</v>
      </c>
      <c r="P807" t="s">
        <v>11</v>
      </c>
      <c r="R807" s="21">
        <v>48758</v>
      </c>
      <c r="S807" s="21">
        <v>48760</v>
      </c>
      <c r="T807" s="21">
        <v>48852</v>
      </c>
      <c r="U807" s="21">
        <v>48852</v>
      </c>
      <c r="V807" s="23">
        <v>0.25555555555555554</v>
      </c>
      <c r="W807">
        <v>92</v>
      </c>
      <c r="X807" s="24">
        <v>16137.502025684162</v>
      </c>
      <c r="Y807" s="24">
        <v>16137.502025684162</v>
      </c>
      <c r="Z807" s="24">
        <v>22148.58476787194</v>
      </c>
      <c r="AA807" s="24">
        <v>22148.58476787194</v>
      </c>
      <c r="AB807" s="24">
        <f t="shared" si="85"/>
        <v>22148.58476787194</v>
      </c>
      <c r="AC807">
        <v>0.72860194882937757</v>
      </c>
      <c r="AD807">
        <v>0</v>
      </c>
      <c r="AE807" s="22">
        <v>1650000</v>
      </c>
      <c r="AF807" s="25">
        <v>5.2526287987048087E-2</v>
      </c>
      <c r="AG807" s="26">
        <v>0</v>
      </c>
      <c r="AH807" s="27">
        <v>1</v>
      </c>
      <c r="AI807" s="27" t="s">
        <v>237</v>
      </c>
      <c r="AJ807" t="s">
        <v>237</v>
      </c>
      <c r="AK807" t="s">
        <v>10</v>
      </c>
    </row>
    <row r="808" spans="1:37" ht="15" customHeight="1" x14ac:dyDescent="0.25">
      <c r="A808">
        <v>200602</v>
      </c>
      <c r="B808" t="s">
        <v>139</v>
      </c>
      <c r="C808" t="s">
        <v>138</v>
      </c>
      <c r="D808">
        <v>385</v>
      </c>
      <c r="E808" t="s">
        <v>12</v>
      </c>
      <c r="F808" t="s">
        <v>21</v>
      </c>
      <c r="G808" t="s">
        <v>20</v>
      </c>
      <c r="H808" t="s">
        <v>16</v>
      </c>
      <c r="I808" s="21">
        <v>48850</v>
      </c>
      <c r="J808" s="21">
        <v>48852</v>
      </c>
      <c r="K808" s="21">
        <v>48943</v>
      </c>
      <c r="L808" s="21">
        <v>48943</v>
      </c>
      <c r="M808" s="22">
        <v>1443750</v>
      </c>
      <c r="N808" t="s">
        <v>10</v>
      </c>
      <c r="O808" t="s">
        <v>238</v>
      </c>
      <c r="P808" t="s">
        <v>11</v>
      </c>
      <c r="R808" s="21">
        <v>48850</v>
      </c>
      <c r="S808" s="21">
        <v>48852</v>
      </c>
      <c r="T808" s="21">
        <v>48943</v>
      </c>
      <c r="U808" s="21">
        <v>48943</v>
      </c>
      <c r="V808" s="23">
        <v>0.25277777777777777</v>
      </c>
      <c r="W808">
        <v>91</v>
      </c>
      <c r="X808" s="24">
        <v>13831.415295488394</v>
      </c>
      <c r="Y808" s="24">
        <v>13831.415295488394</v>
      </c>
      <c r="Z808" s="24">
        <v>19128.62637943658</v>
      </c>
      <c r="AA808" s="24">
        <v>19128.62637943658</v>
      </c>
      <c r="AB808" s="24">
        <f t="shared" si="85"/>
        <v>19128.62637943658</v>
      </c>
      <c r="AC808">
        <v>0.72307415185636492</v>
      </c>
      <c r="AD808">
        <v>0</v>
      </c>
      <c r="AE808" s="22">
        <v>1443750</v>
      </c>
      <c r="AF808" s="25">
        <v>5.2414674823060142E-2</v>
      </c>
      <c r="AG808" s="26">
        <v>0</v>
      </c>
      <c r="AH808" s="27">
        <v>1</v>
      </c>
      <c r="AI808" s="27" t="s">
        <v>237</v>
      </c>
      <c r="AJ808" t="s">
        <v>237</v>
      </c>
      <c r="AK808" t="s">
        <v>10</v>
      </c>
    </row>
    <row r="809" spans="1:37" ht="15" customHeight="1" x14ac:dyDescent="0.25">
      <c r="A809">
        <v>200603</v>
      </c>
      <c r="B809" t="s">
        <v>139</v>
      </c>
      <c r="C809" t="s">
        <v>138</v>
      </c>
      <c r="D809">
        <v>385</v>
      </c>
      <c r="E809" t="s">
        <v>12</v>
      </c>
      <c r="F809" t="s">
        <v>21</v>
      </c>
      <c r="G809" t="s">
        <v>20</v>
      </c>
      <c r="H809" t="s">
        <v>16</v>
      </c>
      <c r="I809" s="21">
        <v>48941</v>
      </c>
      <c r="J809" s="21">
        <v>48943</v>
      </c>
      <c r="K809" s="21">
        <v>49033</v>
      </c>
      <c r="L809" s="21">
        <v>49033</v>
      </c>
      <c r="M809" s="22">
        <v>1237500</v>
      </c>
      <c r="N809" t="s">
        <v>10</v>
      </c>
      <c r="O809" t="s">
        <v>238</v>
      </c>
      <c r="P809" t="s">
        <v>11</v>
      </c>
      <c r="R809" s="21">
        <v>48941</v>
      </c>
      <c r="S809" s="21">
        <v>48943</v>
      </c>
      <c r="T809" s="21">
        <v>49033</v>
      </c>
      <c r="U809" s="21">
        <v>49033</v>
      </c>
      <c r="V809" s="23">
        <v>0.25</v>
      </c>
      <c r="W809">
        <v>90</v>
      </c>
      <c r="X809" s="24">
        <v>11613.164625190964</v>
      </c>
      <c r="Y809" s="24">
        <v>11613.164625190964</v>
      </c>
      <c r="Z809" s="24">
        <v>16181.335732568819</v>
      </c>
      <c r="AA809" s="24">
        <v>16181.335732568819</v>
      </c>
      <c r="AB809" s="24">
        <f t="shared" si="85"/>
        <v>16181.335732568819</v>
      </c>
      <c r="AC809">
        <v>0.71768887421430139</v>
      </c>
      <c r="AD809">
        <v>0</v>
      </c>
      <c r="AE809" s="22">
        <v>1237500</v>
      </c>
      <c r="AF809" s="25">
        <v>5.2303307418404256E-2</v>
      </c>
      <c r="AG809" s="26">
        <v>0</v>
      </c>
      <c r="AH809" s="27">
        <v>1</v>
      </c>
      <c r="AI809" s="27" t="s">
        <v>237</v>
      </c>
      <c r="AJ809" t="s">
        <v>237</v>
      </c>
      <c r="AK809" t="s">
        <v>10</v>
      </c>
    </row>
    <row r="810" spans="1:37" ht="15" customHeight="1" x14ac:dyDescent="0.25">
      <c r="A810">
        <v>200604</v>
      </c>
      <c r="B810" t="s">
        <v>139</v>
      </c>
      <c r="C810" t="s">
        <v>138</v>
      </c>
      <c r="D810">
        <v>385</v>
      </c>
      <c r="E810" t="s">
        <v>12</v>
      </c>
      <c r="F810" t="s">
        <v>21</v>
      </c>
      <c r="G810" t="s">
        <v>20</v>
      </c>
      <c r="H810" t="s">
        <v>16</v>
      </c>
      <c r="I810" s="21">
        <v>49031</v>
      </c>
      <c r="J810" s="21">
        <v>49033</v>
      </c>
      <c r="K810" s="21">
        <v>49125</v>
      </c>
      <c r="L810" s="21">
        <v>49125</v>
      </c>
      <c r="M810" s="22">
        <v>1031250</v>
      </c>
      <c r="N810" t="s">
        <v>10</v>
      </c>
      <c r="O810" t="s">
        <v>238</v>
      </c>
      <c r="P810" t="s">
        <v>11</v>
      </c>
      <c r="R810" s="21">
        <v>49031</v>
      </c>
      <c r="S810" s="21">
        <v>49033</v>
      </c>
      <c r="T810" s="21">
        <v>49125</v>
      </c>
      <c r="U810" s="21">
        <v>49125</v>
      </c>
      <c r="V810" s="23">
        <v>0.25555555555555554</v>
      </c>
      <c r="W810">
        <v>92</v>
      </c>
      <c r="X810" s="24">
        <v>9791.161465484216</v>
      </c>
      <c r="Y810" s="24">
        <v>9791.161465484216</v>
      </c>
      <c r="Z810" s="24">
        <v>13746.549050000558</v>
      </c>
      <c r="AA810" s="24">
        <v>13746.549050000558</v>
      </c>
      <c r="AB810" s="24">
        <f t="shared" si="85"/>
        <v>13746.549050000558</v>
      </c>
      <c r="AC810">
        <v>0.71226323274813608</v>
      </c>
      <c r="AD810">
        <v>0</v>
      </c>
      <c r="AE810" s="22">
        <v>1031250</v>
      </c>
      <c r="AF810" s="25">
        <v>5.2160818529646387E-2</v>
      </c>
      <c r="AG810" s="26">
        <v>0</v>
      </c>
      <c r="AH810" s="27">
        <v>1</v>
      </c>
      <c r="AI810" s="27" t="s">
        <v>237</v>
      </c>
      <c r="AJ810" t="s">
        <v>237</v>
      </c>
      <c r="AK810" t="s">
        <v>10</v>
      </c>
    </row>
    <row r="811" spans="1:37" ht="15" customHeight="1" x14ac:dyDescent="0.25">
      <c r="A811">
        <v>200605</v>
      </c>
      <c r="B811" t="s">
        <v>139</v>
      </c>
      <c r="C811" t="s">
        <v>138</v>
      </c>
      <c r="D811">
        <v>385</v>
      </c>
      <c r="E811" t="s">
        <v>12</v>
      </c>
      <c r="F811" t="s">
        <v>21</v>
      </c>
      <c r="G811" t="s">
        <v>20</v>
      </c>
      <c r="H811" t="s">
        <v>16</v>
      </c>
      <c r="I811" s="21">
        <v>49123</v>
      </c>
      <c r="J811" s="21">
        <v>49125</v>
      </c>
      <c r="K811" s="21">
        <v>49216</v>
      </c>
      <c r="L811" s="21">
        <v>49216</v>
      </c>
      <c r="M811" s="22">
        <v>825000</v>
      </c>
      <c r="N811" t="s">
        <v>10</v>
      </c>
      <c r="O811" t="s">
        <v>238</v>
      </c>
      <c r="P811" t="s">
        <v>11</v>
      </c>
      <c r="R811" s="21">
        <v>49123</v>
      </c>
      <c r="S811" s="21">
        <v>49125</v>
      </c>
      <c r="T811" s="21">
        <v>49216</v>
      </c>
      <c r="U811" s="21">
        <v>49216</v>
      </c>
      <c r="V811" s="23">
        <v>0.25277777777777777</v>
      </c>
      <c r="W811">
        <v>91</v>
      </c>
      <c r="X811" s="24">
        <v>7661.6716733162557</v>
      </c>
      <c r="Y811" s="24">
        <v>7661.6716733162557</v>
      </c>
      <c r="Z811" s="24">
        <v>10837.348407212603</v>
      </c>
      <c r="AA811" s="24">
        <v>10837.348407212603</v>
      </c>
      <c r="AB811" s="24">
        <f t="shared" si="85"/>
        <v>10837.348407212603</v>
      </c>
      <c r="AC811">
        <v>0.70696921289502579</v>
      </c>
      <c r="AD811">
        <v>0</v>
      </c>
      <c r="AE811" s="22">
        <v>825000</v>
      </c>
      <c r="AF811" s="25">
        <v>5.1967305049570922E-2</v>
      </c>
      <c r="AG811" s="26">
        <v>0</v>
      </c>
      <c r="AH811" s="27">
        <v>1</v>
      </c>
      <c r="AI811" s="27" t="s">
        <v>237</v>
      </c>
      <c r="AJ811" t="s">
        <v>237</v>
      </c>
      <c r="AK811" t="s">
        <v>10</v>
      </c>
    </row>
    <row r="812" spans="1:37" ht="15" customHeight="1" x14ac:dyDescent="0.25">
      <c r="A812">
        <v>200606</v>
      </c>
      <c r="B812" t="s">
        <v>139</v>
      </c>
      <c r="C812" t="s">
        <v>138</v>
      </c>
      <c r="D812">
        <v>385</v>
      </c>
      <c r="E812" t="s">
        <v>12</v>
      </c>
      <c r="F812" t="s">
        <v>21</v>
      </c>
      <c r="G812" t="s">
        <v>20</v>
      </c>
      <c r="H812" t="s">
        <v>16</v>
      </c>
      <c r="I812" s="21">
        <v>49214</v>
      </c>
      <c r="J812" s="21">
        <v>49216</v>
      </c>
      <c r="K812" s="21">
        <v>49307</v>
      </c>
      <c r="L812" s="21">
        <v>49307</v>
      </c>
      <c r="M812" s="22">
        <v>618750</v>
      </c>
      <c r="N812" t="s">
        <v>10</v>
      </c>
      <c r="O812" t="s">
        <v>238</v>
      </c>
      <c r="P812" t="s">
        <v>11</v>
      </c>
      <c r="R812" s="21">
        <v>49214</v>
      </c>
      <c r="S812" s="21">
        <v>49216</v>
      </c>
      <c r="T812" s="21">
        <v>49307</v>
      </c>
      <c r="U812" s="21">
        <v>49307</v>
      </c>
      <c r="V812" s="23">
        <v>0.25277777777777777</v>
      </c>
      <c r="W812">
        <v>91</v>
      </c>
      <c r="X812" s="24">
        <v>5677.6122593814034</v>
      </c>
      <c r="Y812" s="24">
        <v>5677.6122593814034</v>
      </c>
      <c r="Z812" s="24">
        <v>8090.7492214301665</v>
      </c>
      <c r="AA812" s="24">
        <v>8090.7492214301665</v>
      </c>
      <c r="AB812" s="24">
        <f t="shared" si="85"/>
        <v>8090.7492214301665</v>
      </c>
      <c r="AC812">
        <v>0.70174122371052761</v>
      </c>
      <c r="AD812">
        <v>0</v>
      </c>
      <c r="AE812" s="22">
        <v>618750</v>
      </c>
      <c r="AF812" s="25">
        <v>5.1729065951201865E-2</v>
      </c>
      <c r="AG812" s="26">
        <v>0</v>
      </c>
      <c r="AH812" s="27">
        <v>1</v>
      </c>
      <c r="AI812" s="27" t="s">
        <v>237</v>
      </c>
      <c r="AJ812" t="s">
        <v>237</v>
      </c>
      <c r="AK812" t="s">
        <v>10</v>
      </c>
    </row>
    <row r="813" spans="1:37" ht="15" customHeight="1" x14ac:dyDescent="0.25">
      <c r="A813">
        <v>200607</v>
      </c>
      <c r="B813" t="s">
        <v>139</v>
      </c>
      <c r="C813" t="s">
        <v>138</v>
      </c>
      <c r="D813">
        <v>385</v>
      </c>
      <c r="E813" t="s">
        <v>12</v>
      </c>
      <c r="F813" t="s">
        <v>21</v>
      </c>
      <c r="G813" t="s">
        <v>20</v>
      </c>
      <c r="H813" t="s">
        <v>16</v>
      </c>
      <c r="I813" s="21">
        <v>49305</v>
      </c>
      <c r="J813" s="21">
        <v>49307</v>
      </c>
      <c r="K813" s="21">
        <v>49398</v>
      </c>
      <c r="L813" s="21">
        <v>49398</v>
      </c>
      <c r="M813" s="22">
        <v>412500</v>
      </c>
      <c r="N813" t="s">
        <v>10</v>
      </c>
      <c r="O813" t="s">
        <v>238</v>
      </c>
      <c r="P813" t="s">
        <v>11</v>
      </c>
      <c r="R813" s="21">
        <v>49305</v>
      </c>
      <c r="S813" s="21">
        <v>49307</v>
      </c>
      <c r="T813" s="21">
        <v>49398</v>
      </c>
      <c r="U813" s="21">
        <v>49398</v>
      </c>
      <c r="V813" s="23">
        <v>0.25277777777777777</v>
      </c>
      <c r="W813">
        <v>91</v>
      </c>
      <c r="X813" s="24">
        <v>3736.7297379891647</v>
      </c>
      <c r="Y813" s="24">
        <v>3736.7297379891647</v>
      </c>
      <c r="Z813" s="24">
        <v>5364.4373698864783</v>
      </c>
      <c r="AA813" s="24">
        <v>5364.4373698864783</v>
      </c>
      <c r="AB813" s="24">
        <f t="shared" si="85"/>
        <v>5364.4373698864783</v>
      </c>
      <c r="AC813">
        <v>0.69657439920269604</v>
      </c>
      <c r="AD813">
        <v>0</v>
      </c>
      <c r="AE813" s="22">
        <v>412500</v>
      </c>
      <c r="AF813" s="25">
        <v>5.1447151599310896E-2</v>
      </c>
      <c r="AG813" s="26">
        <v>0</v>
      </c>
      <c r="AH813" s="27">
        <v>1</v>
      </c>
      <c r="AI813" s="27" t="s">
        <v>237</v>
      </c>
      <c r="AJ813" t="s">
        <v>237</v>
      </c>
      <c r="AK813" t="s">
        <v>10</v>
      </c>
    </row>
    <row r="814" spans="1:37" ht="15" customHeight="1" x14ac:dyDescent="0.25">
      <c r="A814">
        <v>200608</v>
      </c>
      <c r="B814" t="s">
        <v>139</v>
      </c>
      <c r="C814" t="s">
        <v>138</v>
      </c>
      <c r="D814">
        <v>385</v>
      </c>
      <c r="E814" t="s">
        <v>12</v>
      </c>
      <c r="F814" t="s">
        <v>21</v>
      </c>
      <c r="G814" t="s">
        <v>20</v>
      </c>
      <c r="H814" t="s">
        <v>16</v>
      </c>
      <c r="I814" s="21">
        <v>49396</v>
      </c>
      <c r="J814" s="21">
        <v>49398</v>
      </c>
      <c r="K814" s="21">
        <v>49489</v>
      </c>
      <c r="L814" s="21">
        <v>49489</v>
      </c>
      <c r="M814" s="22">
        <v>206250</v>
      </c>
      <c r="N814" t="s">
        <v>10</v>
      </c>
      <c r="O814" t="s">
        <v>238</v>
      </c>
      <c r="P814" t="s">
        <v>11</v>
      </c>
      <c r="R814" s="21">
        <v>49396</v>
      </c>
      <c r="S814" s="21">
        <v>49398</v>
      </c>
      <c r="T814" s="21">
        <v>49489</v>
      </c>
      <c r="U814" s="21">
        <v>49489</v>
      </c>
      <c r="V814" s="23">
        <v>0.25277777777777777</v>
      </c>
      <c r="W814">
        <v>91</v>
      </c>
      <c r="X814" s="24">
        <v>1843.6266697474341</v>
      </c>
      <c r="Y814" s="24">
        <v>1843.6266697474341</v>
      </c>
      <c r="Z814" s="24">
        <v>2666.2410481160559</v>
      </c>
      <c r="AA814" s="24">
        <v>2666.2410481160559</v>
      </c>
      <c r="AB814" s="24">
        <f t="shared" si="85"/>
        <v>2666.2410481160559</v>
      </c>
      <c r="AC814">
        <v>0.69147036463568268</v>
      </c>
      <c r="AD814">
        <v>0</v>
      </c>
      <c r="AE814" s="22">
        <v>206250</v>
      </c>
      <c r="AF814" s="25">
        <v>5.1140687436391892E-2</v>
      </c>
      <c r="AG814" s="26">
        <v>0</v>
      </c>
      <c r="AH814" s="27">
        <v>1</v>
      </c>
      <c r="AI814" s="27" t="s">
        <v>237</v>
      </c>
      <c r="AJ814" t="s">
        <v>237</v>
      </c>
      <c r="AK814" t="s">
        <v>10</v>
      </c>
    </row>
    <row r="815" spans="1:37" ht="15" hidden="1" customHeight="1" x14ac:dyDescent="0.25">
      <c r="A815">
        <v>209107</v>
      </c>
      <c r="B815" t="s">
        <v>25</v>
      </c>
      <c r="C815" t="s">
        <v>22</v>
      </c>
      <c r="D815">
        <v>386</v>
      </c>
      <c r="E815" t="s">
        <v>12</v>
      </c>
      <c r="F815" t="s">
        <v>21</v>
      </c>
      <c r="G815" t="s">
        <v>20</v>
      </c>
      <c r="H815" t="s">
        <v>23</v>
      </c>
      <c r="J815" s="21">
        <v>44925</v>
      </c>
      <c r="K815" s="21">
        <v>45016</v>
      </c>
      <c r="L815" s="21">
        <v>45016</v>
      </c>
      <c r="M815" s="22">
        <v>1128500.3899999999</v>
      </c>
      <c r="N815" t="s">
        <v>10</v>
      </c>
      <c r="O815">
        <v>4.2500000000000003E-3</v>
      </c>
      <c r="P815" t="s">
        <v>11</v>
      </c>
      <c r="R815" s="21">
        <v>45016</v>
      </c>
      <c r="S815" s="21">
        <v>44925</v>
      </c>
      <c r="T815" s="21">
        <v>45016</v>
      </c>
      <c r="U815" s="21">
        <v>45016</v>
      </c>
      <c r="V815" s="23">
        <v>0.25277777777777777</v>
      </c>
      <c r="W815">
        <v>91</v>
      </c>
      <c r="X815" s="24">
        <v>-1205.5678534085419</v>
      </c>
      <c r="Y815" s="24">
        <v>-1205.5678534085419</v>
      </c>
      <c r="Z815" s="24">
        <v>-1212.3542384236112</v>
      </c>
      <c r="AA815" s="24">
        <v>-1212.3542384236112</v>
      </c>
      <c r="AB815" s="24">
        <f t="shared" ref="AB815:AB831" si="86">AA815</f>
        <v>-1212.3542384236112</v>
      </c>
      <c r="AC815">
        <v>0.99440230850028344</v>
      </c>
      <c r="AD815">
        <v>-13.322574048611111</v>
      </c>
      <c r="AE815" s="22">
        <v>1128500.3899999999</v>
      </c>
      <c r="AF815" s="25">
        <v>4.2500000000000003E-3</v>
      </c>
      <c r="AG815" s="26">
        <v>0</v>
      </c>
      <c r="AH815" s="27">
        <v>1</v>
      </c>
      <c r="AI815" s="27" t="s">
        <v>237</v>
      </c>
      <c r="AJ815" t="s">
        <v>237</v>
      </c>
      <c r="AK815" t="s">
        <v>10</v>
      </c>
    </row>
    <row r="816" spans="1:37" ht="15" hidden="1" customHeight="1" x14ac:dyDescent="0.25">
      <c r="A816">
        <v>209108</v>
      </c>
      <c r="B816" t="s">
        <v>25</v>
      </c>
      <c r="C816" t="s">
        <v>22</v>
      </c>
      <c r="D816">
        <v>386</v>
      </c>
      <c r="E816" t="s">
        <v>12</v>
      </c>
      <c r="F816" t="s">
        <v>21</v>
      </c>
      <c r="G816" t="s">
        <v>20</v>
      </c>
      <c r="H816" t="s">
        <v>23</v>
      </c>
      <c r="J816" s="21">
        <v>45016</v>
      </c>
      <c r="K816" s="21">
        <v>45107</v>
      </c>
      <c r="L816" s="21">
        <v>45107</v>
      </c>
      <c r="M816" s="22">
        <v>1062267.03</v>
      </c>
      <c r="N816" t="s">
        <v>10</v>
      </c>
      <c r="O816">
        <v>4.2500000000000003E-3</v>
      </c>
      <c r="P816" t="s">
        <v>11</v>
      </c>
      <c r="R816" s="21">
        <v>45107</v>
      </c>
      <c r="S816" s="21">
        <v>45016</v>
      </c>
      <c r="T816" s="21">
        <v>45107</v>
      </c>
      <c r="U816" s="21">
        <v>45107</v>
      </c>
      <c r="V816" s="23">
        <v>0.25277777777777777</v>
      </c>
      <c r="W816">
        <v>91</v>
      </c>
      <c r="X816" s="24">
        <v>-1126.1387466737824</v>
      </c>
      <c r="Y816" s="24">
        <v>-1126.1387466737824</v>
      </c>
      <c r="Z816" s="24">
        <v>-1141.1993718125002</v>
      </c>
      <c r="AA816" s="24">
        <v>-1141.1993718125002</v>
      </c>
      <c r="AB816" s="24">
        <f t="shared" si="86"/>
        <v>-1141.1993718125002</v>
      </c>
      <c r="AC816">
        <v>0.98680280982384527</v>
      </c>
      <c r="AD816">
        <v>0</v>
      </c>
      <c r="AE816" s="22">
        <v>1062267.03</v>
      </c>
      <c r="AF816" s="25">
        <v>4.2500000000000003E-3</v>
      </c>
      <c r="AG816" s="26">
        <v>0</v>
      </c>
      <c r="AH816" s="27">
        <v>1</v>
      </c>
      <c r="AI816" s="27" t="s">
        <v>237</v>
      </c>
      <c r="AJ816" t="s">
        <v>237</v>
      </c>
      <c r="AK816" t="s">
        <v>10</v>
      </c>
    </row>
    <row r="817" spans="1:37" ht="15" hidden="1" customHeight="1" x14ac:dyDescent="0.25">
      <c r="A817">
        <v>209109</v>
      </c>
      <c r="B817" t="s">
        <v>25</v>
      </c>
      <c r="C817" t="s">
        <v>22</v>
      </c>
      <c r="D817">
        <v>386</v>
      </c>
      <c r="E817" t="s">
        <v>12</v>
      </c>
      <c r="F817" t="s">
        <v>21</v>
      </c>
      <c r="G817" t="s">
        <v>20</v>
      </c>
      <c r="H817" t="s">
        <v>23</v>
      </c>
      <c r="J817" s="21">
        <v>45107</v>
      </c>
      <c r="K817" s="21">
        <v>45198</v>
      </c>
      <c r="L817" s="21">
        <v>45198</v>
      </c>
      <c r="M817" s="22">
        <v>993525.43</v>
      </c>
      <c r="N817" t="s">
        <v>10</v>
      </c>
      <c r="O817">
        <v>4.2500000000000003E-3</v>
      </c>
      <c r="P817" t="s">
        <v>11</v>
      </c>
      <c r="R817" s="21">
        <v>45198</v>
      </c>
      <c r="S817" s="21">
        <v>45107</v>
      </c>
      <c r="T817" s="21">
        <v>45198</v>
      </c>
      <c r="U817" s="21">
        <v>45198</v>
      </c>
      <c r="V817" s="23">
        <v>0.25277777777777777</v>
      </c>
      <c r="W817">
        <v>91</v>
      </c>
      <c r="X817" s="24">
        <v>-1044.0964496353668</v>
      </c>
      <c r="Y817" s="24">
        <v>-1044.0964496353668</v>
      </c>
      <c r="Z817" s="24">
        <v>-1067.3498890347223</v>
      </c>
      <c r="AA817" s="24">
        <v>-1067.3498890347223</v>
      </c>
      <c r="AB817" s="24">
        <f t="shared" si="86"/>
        <v>-1067.3498890347223</v>
      </c>
      <c r="AC817">
        <v>0.97821385504580394</v>
      </c>
      <c r="AD817">
        <v>0</v>
      </c>
      <c r="AE817" s="22">
        <v>993525.43</v>
      </c>
      <c r="AF817" s="25">
        <v>4.2500000000000003E-3</v>
      </c>
      <c r="AG817" s="26">
        <v>0</v>
      </c>
      <c r="AH817" s="27">
        <v>1</v>
      </c>
      <c r="AI817" s="27" t="s">
        <v>237</v>
      </c>
      <c r="AJ817" t="s">
        <v>237</v>
      </c>
      <c r="AK817" t="s">
        <v>10</v>
      </c>
    </row>
    <row r="818" spans="1:37" ht="15" hidden="1" customHeight="1" x14ac:dyDescent="0.25">
      <c r="A818">
        <v>209110</v>
      </c>
      <c r="B818" t="s">
        <v>25</v>
      </c>
      <c r="C818" t="s">
        <v>22</v>
      </c>
      <c r="D818">
        <v>386</v>
      </c>
      <c r="E818" t="s">
        <v>12</v>
      </c>
      <c r="F818" t="s">
        <v>21</v>
      </c>
      <c r="G818" t="s">
        <v>20</v>
      </c>
      <c r="H818" t="s">
        <v>23</v>
      </c>
      <c r="J818" s="21">
        <v>45198</v>
      </c>
      <c r="K818" s="21">
        <v>45289</v>
      </c>
      <c r="L818" s="21">
        <v>45289</v>
      </c>
      <c r="M818" s="22">
        <v>925280.38</v>
      </c>
      <c r="N818" t="s">
        <v>10</v>
      </c>
      <c r="O818">
        <v>4.2500000000000003E-3</v>
      </c>
      <c r="P818" t="s">
        <v>11</v>
      </c>
      <c r="R818" s="21">
        <v>45289</v>
      </c>
      <c r="S818" s="21">
        <v>45198</v>
      </c>
      <c r="T818" s="21">
        <v>45289</v>
      </c>
      <c r="U818" s="21">
        <v>45289</v>
      </c>
      <c r="V818" s="23">
        <v>0.25277777777777777</v>
      </c>
      <c r="W818">
        <v>91</v>
      </c>
      <c r="X818" s="24">
        <v>-963.85658254142504</v>
      </c>
      <c r="Y818" s="24">
        <v>-963.85658254142504</v>
      </c>
      <c r="Z818" s="24">
        <v>-994.03385268055558</v>
      </c>
      <c r="AA818" s="24">
        <v>-994.03385268055558</v>
      </c>
      <c r="AB818" s="24">
        <f t="shared" si="86"/>
        <v>-994.03385268055558</v>
      </c>
      <c r="AC818">
        <v>0.96964160721714543</v>
      </c>
      <c r="AD818">
        <v>0</v>
      </c>
      <c r="AE818" s="22">
        <v>925280.38</v>
      </c>
      <c r="AF818" s="25">
        <v>4.2500000000000003E-3</v>
      </c>
      <c r="AG818" s="26">
        <v>0</v>
      </c>
      <c r="AH818" s="27">
        <v>1</v>
      </c>
      <c r="AI818" s="27" t="s">
        <v>237</v>
      </c>
      <c r="AJ818" t="s">
        <v>237</v>
      </c>
      <c r="AK818" t="s">
        <v>10</v>
      </c>
    </row>
    <row r="819" spans="1:37" ht="15" hidden="1" customHeight="1" x14ac:dyDescent="0.25">
      <c r="A819">
        <v>209111</v>
      </c>
      <c r="B819" t="s">
        <v>25</v>
      </c>
      <c r="C819" t="s">
        <v>22</v>
      </c>
      <c r="D819">
        <v>386</v>
      </c>
      <c r="E819" t="s">
        <v>12</v>
      </c>
      <c r="F819" t="s">
        <v>21</v>
      </c>
      <c r="G819" t="s">
        <v>20</v>
      </c>
      <c r="H819" t="s">
        <v>23</v>
      </c>
      <c r="J819" s="21">
        <v>45289</v>
      </c>
      <c r="K819" s="21">
        <v>45380</v>
      </c>
      <c r="L819" s="21">
        <v>45380</v>
      </c>
      <c r="M819" s="22">
        <v>856997.44</v>
      </c>
      <c r="N819" t="s">
        <v>10</v>
      </c>
      <c r="O819">
        <v>4.2500000000000003E-3</v>
      </c>
      <c r="P819" t="s">
        <v>11</v>
      </c>
      <c r="R819" s="21">
        <v>45380</v>
      </c>
      <c r="S819" s="21">
        <v>45289</v>
      </c>
      <c r="T819" s="21">
        <v>45380</v>
      </c>
      <c r="U819" s="21">
        <v>45380</v>
      </c>
      <c r="V819" s="23">
        <v>0.25277777777777777</v>
      </c>
      <c r="W819">
        <v>91</v>
      </c>
      <c r="X819" s="24">
        <v>-885.08663137759072</v>
      </c>
      <c r="Y819" s="24">
        <v>-885.08663137759072</v>
      </c>
      <c r="Z819" s="24">
        <v>-920.67711088888893</v>
      </c>
      <c r="AA819" s="24">
        <v>-920.67711088888893</v>
      </c>
      <c r="AB819" s="24">
        <f t="shared" si="86"/>
        <v>-920.67711088888893</v>
      </c>
      <c r="AC819">
        <v>0.96134314724416625</v>
      </c>
      <c r="AD819">
        <v>0</v>
      </c>
      <c r="AE819" s="22">
        <v>856997.44</v>
      </c>
      <c r="AF819" s="25">
        <v>4.2500000000000003E-3</v>
      </c>
      <c r="AG819" s="26">
        <v>0</v>
      </c>
      <c r="AH819" s="27">
        <v>1</v>
      </c>
      <c r="AI819" s="27" t="s">
        <v>237</v>
      </c>
      <c r="AJ819" t="s">
        <v>237</v>
      </c>
      <c r="AK819" t="s">
        <v>10</v>
      </c>
    </row>
    <row r="820" spans="1:37" ht="15" hidden="1" customHeight="1" x14ac:dyDescent="0.25">
      <c r="A820">
        <v>209112</v>
      </c>
      <c r="B820" t="s">
        <v>25</v>
      </c>
      <c r="C820" t="s">
        <v>22</v>
      </c>
      <c r="D820">
        <v>386</v>
      </c>
      <c r="E820" t="s">
        <v>12</v>
      </c>
      <c r="F820" t="s">
        <v>21</v>
      </c>
      <c r="G820" t="s">
        <v>20</v>
      </c>
      <c r="H820" t="s">
        <v>23</v>
      </c>
      <c r="J820" s="21">
        <v>45380</v>
      </c>
      <c r="K820" s="21">
        <v>45471</v>
      </c>
      <c r="L820" s="21">
        <v>45471</v>
      </c>
      <c r="M820" s="22">
        <v>789742.59</v>
      </c>
      <c r="N820" t="s">
        <v>10</v>
      </c>
      <c r="O820">
        <v>4.2500000000000003E-3</v>
      </c>
      <c r="P820" t="s">
        <v>11</v>
      </c>
      <c r="R820" s="21">
        <v>45471</v>
      </c>
      <c r="S820" s="21">
        <v>45380</v>
      </c>
      <c r="T820" s="21">
        <v>45471</v>
      </c>
      <c r="U820" s="21">
        <v>45471</v>
      </c>
      <c r="V820" s="23">
        <v>0.25277777777777777</v>
      </c>
      <c r="W820">
        <v>91</v>
      </c>
      <c r="X820" s="24">
        <v>-808.96212132868072</v>
      </c>
      <c r="Y820" s="24">
        <v>-808.96212132868072</v>
      </c>
      <c r="Z820" s="24">
        <v>-848.4248518958334</v>
      </c>
      <c r="AA820" s="24">
        <v>-848.4248518958334</v>
      </c>
      <c r="AB820" s="24">
        <f t="shared" si="86"/>
        <v>-848.4248518958334</v>
      </c>
      <c r="AC820">
        <v>0.95348706431810448</v>
      </c>
      <c r="AD820">
        <v>0</v>
      </c>
      <c r="AE820" s="22">
        <v>789742.59</v>
      </c>
      <c r="AF820" s="25">
        <v>4.2500000000000003E-3</v>
      </c>
      <c r="AG820" s="26">
        <v>0</v>
      </c>
      <c r="AH820" s="27">
        <v>1</v>
      </c>
      <c r="AI820" s="27" t="s">
        <v>237</v>
      </c>
      <c r="AJ820" t="s">
        <v>237</v>
      </c>
      <c r="AK820" t="s">
        <v>10</v>
      </c>
    </row>
    <row r="821" spans="1:37" ht="15" hidden="1" customHeight="1" x14ac:dyDescent="0.25">
      <c r="A821">
        <v>209113</v>
      </c>
      <c r="B821" t="s">
        <v>25</v>
      </c>
      <c r="C821" t="s">
        <v>22</v>
      </c>
      <c r="D821">
        <v>386</v>
      </c>
      <c r="E821" t="s">
        <v>12</v>
      </c>
      <c r="F821" t="s">
        <v>21</v>
      </c>
      <c r="G821" t="s">
        <v>20</v>
      </c>
      <c r="H821" t="s">
        <v>23</v>
      </c>
      <c r="J821" s="21">
        <v>45471</v>
      </c>
      <c r="K821" s="21">
        <v>45565</v>
      </c>
      <c r="L821" s="21">
        <v>45565</v>
      </c>
      <c r="M821" s="22">
        <v>723235.08</v>
      </c>
      <c r="N821" t="s">
        <v>10</v>
      </c>
      <c r="O821">
        <v>4.2500000000000003E-3</v>
      </c>
      <c r="P821" t="s">
        <v>11</v>
      </c>
      <c r="R821" s="21">
        <v>45565</v>
      </c>
      <c r="S821" s="21">
        <v>45471</v>
      </c>
      <c r="T821" s="21">
        <v>45565</v>
      </c>
      <c r="U821" s="21">
        <v>45565</v>
      </c>
      <c r="V821" s="23">
        <v>0.26111111111111113</v>
      </c>
      <c r="W821">
        <v>94</v>
      </c>
      <c r="X821" s="24">
        <v>-759.20049983588603</v>
      </c>
      <c r="Y821" s="24">
        <v>-759.20049983588603</v>
      </c>
      <c r="Z821" s="24">
        <v>-802.59004016666677</v>
      </c>
      <c r="AA821" s="24">
        <v>-802.59004016666677</v>
      </c>
      <c r="AB821" s="24">
        <f t="shared" si="86"/>
        <v>-802.59004016666677</v>
      </c>
      <c r="AC821">
        <v>0.94593810269341194</v>
      </c>
      <c r="AD821">
        <v>0</v>
      </c>
      <c r="AE821" s="22">
        <v>723235.08</v>
      </c>
      <c r="AF821" s="25">
        <v>4.2499999999999994E-3</v>
      </c>
      <c r="AG821" s="26">
        <v>0</v>
      </c>
      <c r="AH821" s="27">
        <v>1</v>
      </c>
      <c r="AI821" s="27" t="s">
        <v>237</v>
      </c>
      <c r="AJ821" t="s">
        <v>237</v>
      </c>
      <c r="AK821" t="s">
        <v>10</v>
      </c>
    </row>
    <row r="822" spans="1:37" ht="15" hidden="1" customHeight="1" x14ac:dyDescent="0.25">
      <c r="A822">
        <v>209114</v>
      </c>
      <c r="B822" t="s">
        <v>25</v>
      </c>
      <c r="C822" t="s">
        <v>22</v>
      </c>
      <c r="D822">
        <v>386</v>
      </c>
      <c r="E822" t="s">
        <v>12</v>
      </c>
      <c r="F822" t="s">
        <v>21</v>
      </c>
      <c r="G822" t="s">
        <v>20</v>
      </c>
      <c r="H822" t="s">
        <v>23</v>
      </c>
      <c r="J822" s="21">
        <v>45565</v>
      </c>
      <c r="K822" s="21">
        <v>45657</v>
      </c>
      <c r="L822" s="21">
        <v>45657</v>
      </c>
      <c r="M822" s="22">
        <v>656454.91</v>
      </c>
      <c r="N822" t="s">
        <v>10</v>
      </c>
      <c r="O822">
        <v>4.2500000000000003E-3</v>
      </c>
      <c r="P822" t="s">
        <v>11</v>
      </c>
      <c r="R822" s="21">
        <v>45657</v>
      </c>
      <c r="S822" s="21">
        <v>45565</v>
      </c>
      <c r="T822" s="21">
        <v>45657</v>
      </c>
      <c r="U822" s="21">
        <v>45657</v>
      </c>
      <c r="V822" s="23">
        <v>0.25555555555555554</v>
      </c>
      <c r="W822">
        <v>92</v>
      </c>
      <c r="X822" s="24">
        <v>-669.46057285158963</v>
      </c>
      <c r="Y822" s="24">
        <v>-669.46057285158963</v>
      </c>
      <c r="Z822" s="24">
        <v>-712.98297169444447</v>
      </c>
      <c r="AA822" s="24">
        <v>-712.98297169444447</v>
      </c>
      <c r="AB822" s="24">
        <f t="shared" si="86"/>
        <v>-712.98297169444447</v>
      </c>
      <c r="AC822">
        <v>0.93895730954216006</v>
      </c>
      <c r="AD822">
        <v>0</v>
      </c>
      <c r="AE822" s="22">
        <v>656454.91</v>
      </c>
      <c r="AF822" s="25">
        <v>4.2500000000000003E-3</v>
      </c>
      <c r="AG822" s="26">
        <v>0</v>
      </c>
      <c r="AH822" s="27">
        <v>1</v>
      </c>
      <c r="AI822" s="27" t="s">
        <v>237</v>
      </c>
      <c r="AJ822" t="s">
        <v>237</v>
      </c>
      <c r="AK822" t="s">
        <v>10</v>
      </c>
    </row>
    <row r="823" spans="1:37" ht="15" hidden="1" customHeight="1" x14ac:dyDescent="0.25">
      <c r="A823">
        <v>209115</v>
      </c>
      <c r="B823" t="s">
        <v>25</v>
      </c>
      <c r="C823" t="s">
        <v>22</v>
      </c>
      <c r="D823">
        <v>386</v>
      </c>
      <c r="E823" t="s">
        <v>12</v>
      </c>
      <c r="F823" t="s">
        <v>21</v>
      </c>
      <c r="G823" t="s">
        <v>20</v>
      </c>
      <c r="H823" t="s">
        <v>23</v>
      </c>
      <c r="J823" s="21">
        <v>45657</v>
      </c>
      <c r="K823" s="21">
        <v>45747</v>
      </c>
      <c r="L823" s="21">
        <v>45747</v>
      </c>
      <c r="M823" s="22">
        <v>587225.18999999994</v>
      </c>
      <c r="N823" t="s">
        <v>10</v>
      </c>
      <c r="O823">
        <v>4.2500000000000003E-3</v>
      </c>
      <c r="P823" t="s">
        <v>11</v>
      </c>
      <c r="R823" s="21">
        <v>45747</v>
      </c>
      <c r="S823" s="21">
        <v>45657</v>
      </c>
      <c r="T823" s="21">
        <v>45747</v>
      </c>
      <c r="U823" s="21">
        <v>45747</v>
      </c>
      <c r="V823" s="23">
        <v>0.25</v>
      </c>
      <c r="W823">
        <v>90</v>
      </c>
      <c r="X823" s="24">
        <v>-581.7059048476616</v>
      </c>
      <c r="Y823" s="24">
        <v>-581.7059048476616</v>
      </c>
      <c r="Z823" s="24">
        <v>-623.92676437499995</v>
      </c>
      <c r="AA823" s="24">
        <v>-623.92676437499995</v>
      </c>
      <c r="AB823" s="24">
        <f t="shared" si="86"/>
        <v>-623.92676437499995</v>
      </c>
      <c r="AC823">
        <v>0.93233042411695255</v>
      </c>
      <c r="AD823">
        <v>0</v>
      </c>
      <c r="AE823" s="22">
        <v>587225.18999999994</v>
      </c>
      <c r="AF823" s="25">
        <v>4.2500000000000003E-3</v>
      </c>
      <c r="AG823" s="26">
        <v>0</v>
      </c>
      <c r="AH823" s="27">
        <v>1</v>
      </c>
      <c r="AI823" s="27" t="s">
        <v>237</v>
      </c>
      <c r="AJ823" t="s">
        <v>237</v>
      </c>
      <c r="AK823" t="s">
        <v>10</v>
      </c>
    </row>
    <row r="824" spans="1:37" ht="15" hidden="1" customHeight="1" x14ac:dyDescent="0.25">
      <c r="A824">
        <v>209116</v>
      </c>
      <c r="B824" t="s">
        <v>25</v>
      </c>
      <c r="C824" t="s">
        <v>22</v>
      </c>
      <c r="D824">
        <v>386</v>
      </c>
      <c r="E824" t="s">
        <v>12</v>
      </c>
      <c r="F824" t="s">
        <v>21</v>
      </c>
      <c r="G824" t="s">
        <v>20</v>
      </c>
      <c r="H824" t="s">
        <v>23</v>
      </c>
      <c r="J824" s="21">
        <v>45747</v>
      </c>
      <c r="K824" s="21">
        <v>45838</v>
      </c>
      <c r="L824" s="21">
        <v>45838</v>
      </c>
      <c r="M824" s="22">
        <v>519964.82</v>
      </c>
      <c r="N824" t="s">
        <v>10</v>
      </c>
      <c r="O824">
        <v>4.2500000000000003E-3</v>
      </c>
      <c r="P824" t="s">
        <v>11</v>
      </c>
      <c r="R824" s="21">
        <v>45838</v>
      </c>
      <c r="S824" s="21">
        <v>45747</v>
      </c>
      <c r="T824" s="21">
        <v>45838</v>
      </c>
      <c r="U824" s="21">
        <v>45838</v>
      </c>
      <c r="V824" s="23">
        <v>0.25277777777777777</v>
      </c>
      <c r="W824">
        <v>91</v>
      </c>
      <c r="X824" s="24">
        <v>-517.13716583046698</v>
      </c>
      <c r="Y824" s="24">
        <v>-517.13716583046698</v>
      </c>
      <c r="Z824" s="24">
        <v>-558.60109481944437</v>
      </c>
      <c r="AA824" s="24">
        <v>-558.60109481944437</v>
      </c>
      <c r="AB824" s="24">
        <f t="shared" si="86"/>
        <v>-558.60109481944437</v>
      </c>
      <c r="AC824">
        <v>0.92577184439214222</v>
      </c>
      <c r="AD824">
        <v>0</v>
      </c>
      <c r="AE824" s="22">
        <v>519964.82</v>
      </c>
      <c r="AF824" s="25">
        <v>4.2500000000000003E-3</v>
      </c>
      <c r="AG824" s="26">
        <v>0</v>
      </c>
      <c r="AH824" s="27">
        <v>1</v>
      </c>
      <c r="AI824" s="27" t="s">
        <v>237</v>
      </c>
      <c r="AJ824" t="s">
        <v>237</v>
      </c>
      <c r="AK824" t="s">
        <v>10</v>
      </c>
    </row>
    <row r="825" spans="1:37" ht="15" hidden="1" customHeight="1" x14ac:dyDescent="0.25">
      <c r="A825">
        <v>209117</v>
      </c>
      <c r="B825" t="s">
        <v>25</v>
      </c>
      <c r="C825" t="s">
        <v>22</v>
      </c>
      <c r="D825">
        <v>386</v>
      </c>
      <c r="E825" t="s">
        <v>12</v>
      </c>
      <c r="F825" t="s">
        <v>21</v>
      </c>
      <c r="G825" t="s">
        <v>20</v>
      </c>
      <c r="H825" t="s">
        <v>23</v>
      </c>
      <c r="J825" s="21">
        <v>45838</v>
      </c>
      <c r="K825" s="21">
        <v>45930</v>
      </c>
      <c r="L825" s="21">
        <v>45930</v>
      </c>
      <c r="M825" s="22">
        <v>452202.67</v>
      </c>
      <c r="N825" t="s">
        <v>10</v>
      </c>
      <c r="O825">
        <v>4.2500000000000003E-3</v>
      </c>
      <c r="P825" t="s">
        <v>11</v>
      </c>
      <c r="R825" s="21">
        <v>45930</v>
      </c>
      <c r="S825" s="21">
        <v>45838</v>
      </c>
      <c r="T825" s="21">
        <v>45930</v>
      </c>
      <c r="U825" s="21">
        <v>45930</v>
      </c>
      <c r="V825" s="23">
        <v>0.25555555555555554</v>
      </c>
      <c r="W825">
        <v>92</v>
      </c>
      <c r="X825" s="24">
        <v>-451.48918912495571</v>
      </c>
      <c r="Y825" s="24">
        <v>-451.48918912495571</v>
      </c>
      <c r="Z825" s="24">
        <v>-491.14234436111104</v>
      </c>
      <c r="AA825" s="24">
        <v>-491.14234436111104</v>
      </c>
      <c r="AB825" s="24">
        <f t="shared" si="86"/>
        <v>-491.14234436111104</v>
      </c>
      <c r="AC825">
        <v>0.91926341580720949</v>
      </c>
      <c r="AD825">
        <v>0</v>
      </c>
      <c r="AE825" s="22">
        <v>452202.67</v>
      </c>
      <c r="AF825" s="25">
        <v>4.2500000000000003E-3</v>
      </c>
      <c r="AG825" s="26">
        <v>0</v>
      </c>
      <c r="AH825" s="27">
        <v>1</v>
      </c>
      <c r="AI825" s="27" t="s">
        <v>237</v>
      </c>
      <c r="AJ825" t="s">
        <v>237</v>
      </c>
      <c r="AK825" t="s">
        <v>10</v>
      </c>
    </row>
    <row r="826" spans="1:37" ht="15" hidden="1" customHeight="1" x14ac:dyDescent="0.25">
      <c r="A826">
        <v>209118</v>
      </c>
      <c r="B826" t="s">
        <v>25</v>
      </c>
      <c r="C826" t="s">
        <v>22</v>
      </c>
      <c r="D826">
        <v>386</v>
      </c>
      <c r="E826" t="s">
        <v>12</v>
      </c>
      <c r="F826" t="s">
        <v>21</v>
      </c>
      <c r="G826" t="s">
        <v>20</v>
      </c>
      <c r="H826" t="s">
        <v>23</v>
      </c>
      <c r="J826" s="21">
        <v>45930</v>
      </c>
      <c r="K826" s="21">
        <v>46022</v>
      </c>
      <c r="L826" s="21">
        <v>46022</v>
      </c>
      <c r="M826" s="22">
        <v>384936.91</v>
      </c>
      <c r="N826" t="s">
        <v>10</v>
      </c>
      <c r="O826">
        <v>4.2500000000000003E-3</v>
      </c>
      <c r="P826" t="s">
        <v>11</v>
      </c>
      <c r="R826" s="21">
        <v>46022</v>
      </c>
      <c r="S826" s="21">
        <v>45930</v>
      </c>
      <c r="T826" s="21">
        <v>46022</v>
      </c>
      <c r="U826" s="21">
        <v>46022</v>
      </c>
      <c r="V826" s="23">
        <v>0.25555555555555554</v>
      </c>
      <c r="W826">
        <v>92</v>
      </c>
      <c r="X826" s="24">
        <v>-381.65019187276897</v>
      </c>
      <c r="Y826" s="24">
        <v>-381.65019187276897</v>
      </c>
      <c r="Z826" s="24">
        <v>-418.08425502777771</v>
      </c>
      <c r="AA826" s="24">
        <v>-418.08425502777771</v>
      </c>
      <c r="AB826" s="24">
        <f t="shared" si="86"/>
        <v>-418.08425502777771</v>
      </c>
      <c r="AC826">
        <v>0.91285473509977544</v>
      </c>
      <c r="AD826">
        <v>0</v>
      </c>
      <c r="AE826" s="22">
        <v>384936.91</v>
      </c>
      <c r="AF826" s="25">
        <v>4.2500000000000003E-3</v>
      </c>
      <c r="AG826" s="26">
        <v>0</v>
      </c>
      <c r="AH826" s="27">
        <v>1</v>
      </c>
      <c r="AI826" s="27" t="s">
        <v>237</v>
      </c>
      <c r="AJ826" t="s">
        <v>237</v>
      </c>
      <c r="AK826" t="s">
        <v>10</v>
      </c>
    </row>
    <row r="827" spans="1:37" ht="15" hidden="1" customHeight="1" x14ac:dyDescent="0.25">
      <c r="A827">
        <v>209119</v>
      </c>
      <c r="B827" t="s">
        <v>25</v>
      </c>
      <c r="C827" t="s">
        <v>22</v>
      </c>
      <c r="D827">
        <v>386</v>
      </c>
      <c r="E827" t="s">
        <v>12</v>
      </c>
      <c r="F827" t="s">
        <v>21</v>
      </c>
      <c r="G827" t="s">
        <v>20</v>
      </c>
      <c r="H827" t="s">
        <v>23</v>
      </c>
      <c r="J827" s="21">
        <v>46022</v>
      </c>
      <c r="K827" s="21">
        <v>46112</v>
      </c>
      <c r="L827" s="21">
        <v>46112</v>
      </c>
      <c r="M827" s="22">
        <v>317201.98</v>
      </c>
      <c r="N827" t="s">
        <v>10</v>
      </c>
      <c r="O827">
        <v>4.2500000000000003E-3</v>
      </c>
      <c r="P827" t="s">
        <v>11</v>
      </c>
      <c r="R827" s="21">
        <v>46112</v>
      </c>
      <c r="S827" s="21">
        <v>46022</v>
      </c>
      <c r="T827" s="21">
        <v>46112</v>
      </c>
      <c r="U827" s="21">
        <v>46112</v>
      </c>
      <c r="V827" s="23">
        <v>0.25</v>
      </c>
      <c r="W827">
        <v>90</v>
      </c>
      <c r="X827" s="24">
        <v>-305.56879985088455</v>
      </c>
      <c r="Y827" s="24">
        <v>-305.56879985088455</v>
      </c>
      <c r="Z827" s="24">
        <v>-337.02710374999998</v>
      </c>
      <c r="AA827" s="24">
        <v>-337.02710374999998</v>
      </c>
      <c r="AB827" s="24">
        <f t="shared" si="86"/>
        <v>-337.02710374999998</v>
      </c>
      <c r="AC827">
        <v>0.90665942427452184</v>
      </c>
      <c r="AD827">
        <v>0</v>
      </c>
      <c r="AE827" s="22">
        <v>317201.97999999992</v>
      </c>
      <c r="AF827" s="25">
        <v>4.2500000000000003E-3</v>
      </c>
      <c r="AG827" s="26">
        <v>0</v>
      </c>
      <c r="AH827" s="27">
        <v>1</v>
      </c>
      <c r="AI827" s="27" t="s">
        <v>237</v>
      </c>
      <c r="AJ827" t="s">
        <v>237</v>
      </c>
      <c r="AK827" t="s">
        <v>10</v>
      </c>
    </row>
    <row r="828" spans="1:37" ht="15" hidden="1" customHeight="1" x14ac:dyDescent="0.25">
      <c r="A828">
        <v>209120</v>
      </c>
      <c r="B828" t="s">
        <v>25</v>
      </c>
      <c r="C828" t="s">
        <v>22</v>
      </c>
      <c r="D828">
        <v>386</v>
      </c>
      <c r="E828" t="s">
        <v>12</v>
      </c>
      <c r="F828" t="s">
        <v>21</v>
      </c>
      <c r="G828" t="s">
        <v>20</v>
      </c>
      <c r="H828" t="s">
        <v>23</v>
      </c>
      <c r="J828" s="21">
        <v>46112</v>
      </c>
      <c r="K828" s="21">
        <v>46203</v>
      </c>
      <c r="L828" s="21">
        <v>46203</v>
      </c>
      <c r="M828" s="22">
        <v>248689.69</v>
      </c>
      <c r="N828" t="s">
        <v>10</v>
      </c>
      <c r="O828">
        <v>4.2500000000000003E-3</v>
      </c>
      <c r="P828" t="s">
        <v>11</v>
      </c>
      <c r="R828" s="21">
        <v>46203</v>
      </c>
      <c r="S828" s="21">
        <v>46112</v>
      </c>
      <c r="T828" s="21">
        <v>46203</v>
      </c>
      <c r="U828" s="21">
        <v>46203</v>
      </c>
      <c r="V828" s="23">
        <v>0.25277777777777777</v>
      </c>
      <c r="W828">
        <v>91</v>
      </c>
      <c r="X828" s="24">
        <v>-240.57112107206001</v>
      </c>
      <c r="Y828" s="24">
        <v>-240.57112107206001</v>
      </c>
      <c r="Z828" s="24">
        <v>-267.16871557638888</v>
      </c>
      <c r="AA828" s="24">
        <v>-267.16871557638888</v>
      </c>
      <c r="AB828" s="24">
        <f t="shared" si="86"/>
        <v>-267.16871557638888</v>
      </c>
      <c r="AC828">
        <v>0.90044644842886146</v>
      </c>
      <c r="AD828">
        <v>0</v>
      </c>
      <c r="AE828" s="22">
        <v>248689.69</v>
      </c>
      <c r="AF828" s="25">
        <v>4.2500000000000003E-3</v>
      </c>
      <c r="AG828" s="26">
        <v>0</v>
      </c>
      <c r="AH828" s="27">
        <v>1</v>
      </c>
      <c r="AI828" s="27" t="s">
        <v>237</v>
      </c>
      <c r="AJ828" t="s">
        <v>237</v>
      </c>
      <c r="AK828" t="s">
        <v>10</v>
      </c>
    </row>
    <row r="829" spans="1:37" ht="15" hidden="1" customHeight="1" x14ac:dyDescent="0.25">
      <c r="A829">
        <v>209121</v>
      </c>
      <c r="B829" t="s">
        <v>25</v>
      </c>
      <c r="C829" t="s">
        <v>22</v>
      </c>
      <c r="D829">
        <v>386</v>
      </c>
      <c r="E829" t="s">
        <v>12</v>
      </c>
      <c r="F829" t="s">
        <v>21</v>
      </c>
      <c r="G829" t="s">
        <v>20</v>
      </c>
      <c r="H829" t="s">
        <v>23</v>
      </c>
      <c r="J829" s="21">
        <v>46203</v>
      </c>
      <c r="K829" s="21">
        <v>46295</v>
      </c>
      <c r="L829" s="21">
        <v>46295</v>
      </c>
      <c r="M829" s="22">
        <v>113418.91</v>
      </c>
      <c r="N829" t="s">
        <v>10</v>
      </c>
      <c r="O829">
        <v>4.2500000000000003E-3</v>
      </c>
      <c r="P829" t="s">
        <v>11</v>
      </c>
      <c r="R829" s="21">
        <v>46295</v>
      </c>
      <c r="S829" s="21">
        <v>46203</v>
      </c>
      <c r="T829" s="21">
        <v>46295</v>
      </c>
      <c r="U829" s="21">
        <v>46295</v>
      </c>
      <c r="V829" s="23">
        <v>0.25555555555555554</v>
      </c>
      <c r="W829">
        <v>92</v>
      </c>
      <c r="X829" s="24">
        <v>-110.15170150373719</v>
      </c>
      <c r="Y829" s="24">
        <v>-110.15170150373719</v>
      </c>
      <c r="Z829" s="24">
        <v>-123.18553836111111</v>
      </c>
      <c r="AA829" s="24">
        <v>-123.18553836111111</v>
      </c>
      <c r="AB829" s="24">
        <f t="shared" si="86"/>
        <v>-123.18553836111111</v>
      </c>
      <c r="AC829">
        <v>0.89419344972811654</v>
      </c>
      <c r="AD829">
        <v>0</v>
      </c>
      <c r="AE829" s="22">
        <v>113418.91</v>
      </c>
      <c r="AF829" s="25">
        <v>4.2500000000000003E-3</v>
      </c>
      <c r="AG829" s="26">
        <v>0</v>
      </c>
      <c r="AH829" s="27">
        <v>1</v>
      </c>
      <c r="AI829" s="27" t="s">
        <v>237</v>
      </c>
      <c r="AJ829" t="s">
        <v>237</v>
      </c>
      <c r="AK829" t="s">
        <v>10</v>
      </c>
    </row>
    <row r="830" spans="1:37" ht="15" hidden="1" customHeight="1" x14ac:dyDescent="0.25">
      <c r="A830">
        <v>209122</v>
      </c>
      <c r="B830" t="s">
        <v>25</v>
      </c>
      <c r="C830" t="s">
        <v>22</v>
      </c>
      <c r="D830">
        <v>386</v>
      </c>
      <c r="E830" t="s">
        <v>12</v>
      </c>
      <c r="F830" t="s">
        <v>21</v>
      </c>
      <c r="G830" t="s">
        <v>20</v>
      </c>
      <c r="H830" t="s">
        <v>23</v>
      </c>
      <c r="J830" s="21">
        <v>46295</v>
      </c>
      <c r="K830" s="21">
        <v>46387</v>
      </c>
      <c r="L830" s="21">
        <v>46387</v>
      </c>
      <c r="M830" s="22">
        <v>134409.34</v>
      </c>
      <c r="N830" t="s">
        <v>10</v>
      </c>
      <c r="O830">
        <v>4.2500000000000003E-3</v>
      </c>
      <c r="P830" t="s">
        <v>11</v>
      </c>
      <c r="R830" s="21">
        <v>46387</v>
      </c>
      <c r="S830" s="21">
        <v>46295</v>
      </c>
      <c r="T830" s="21">
        <v>46387</v>
      </c>
      <c r="U830" s="21">
        <v>46387</v>
      </c>
      <c r="V830" s="23">
        <v>0.25555555555555554</v>
      </c>
      <c r="W830">
        <v>92</v>
      </c>
      <c r="X830" s="24">
        <v>-129.62522518746962</v>
      </c>
      <c r="Y830" s="24">
        <v>-129.62522518746962</v>
      </c>
      <c r="Z830" s="24">
        <v>-145.98347761111108</v>
      </c>
      <c r="AA830" s="24">
        <v>-145.98347761111108</v>
      </c>
      <c r="AB830" s="24">
        <f t="shared" si="86"/>
        <v>-145.98347761111108</v>
      </c>
      <c r="AC830">
        <v>0.88794449418982457</v>
      </c>
      <c r="AD830">
        <v>0</v>
      </c>
      <c r="AE830" s="22">
        <v>134409.34</v>
      </c>
      <c r="AF830" s="25">
        <v>4.2500000000000003E-3</v>
      </c>
      <c r="AG830" s="26">
        <v>0</v>
      </c>
      <c r="AH830" s="27">
        <v>1</v>
      </c>
      <c r="AI830" s="27" t="s">
        <v>237</v>
      </c>
      <c r="AJ830" t="s">
        <v>237</v>
      </c>
      <c r="AK830" t="s">
        <v>10</v>
      </c>
    </row>
    <row r="831" spans="1:37" ht="15" hidden="1" customHeight="1" x14ac:dyDescent="0.25">
      <c r="A831">
        <v>209123</v>
      </c>
      <c r="B831" t="s">
        <v>25</v>
      </c>
      <c r="C831" t="s">
        <v>22</v>
      </c>
      <c r="D831">
        <v>386</v>
      </c>
      <c r="E831" t="s">
        <v>12</v>
      </c>
      <c r="F831" t="s">
        <v>21</v>
      </c>
      <c r="G831" t="s">
        <v>20</v>
      </c>
      <c r="H831" t="s">
        <v>23</v>
      </c>
      <c r="J831" s="21">
        <v>46387</v>
      </c>
      <c r="K831" s="21">
        <v>46477</v>
      </c>
      <c r="L831" s="21">
        <v>46477</v>
      </c>
      <c r="M831" s="22">
        <v>45673.07</v>
      </c>
      <c r="N831" t="s">
        <v>10</v>
      </c>
      <c r="O831">
        <v>4.2500000000000003E-3</v>
      </c>
      <c r="P831" t="s">
        <v>11</v>
      </c>
      <c r="R831" s="21">
        <v>46477</v>
      </c>
      <c r="S831" s="21">
        <v>46387</v>
      </c>
      <c r="T831" s="21">
        <v>46477</v>
      </c>
      <c r="U831" s="21">
        <v>46477</v>
      </c>
      <c r="V831" s="23">
        <v>0.25</v>
      </c>
      <c r="W831">
        <v>90</v>
      </c>
      <c r="X831" s="24">
        <v>-42.792517773323063</v>
      </c>
      <c r="Y831" s="24">
        <v>-42.792517773323063</v>
      </c>
      <c r="Z831" s="24">
        <v>-48.527636875000006</v>
      </c>
      <c r="AA831" s="24">
        <v>-48.527636875000006</v>
      </c>
      <c r="AB831" s="24">
        <f t="shared" si="86"/>
        <v>-48.527636875000006</v>
      </c>
      <c r="AC831">
        <v>0.88181746586074738</v>
      </c>
      <c r="AD831">
        <v>0</v>
      </c>
      <c r="AE831" s="22">
        <v>45673.07</v>
      </c>
      <c r="AF831" s="25">
        <v>4.2500000000000003E-3</v>
      </c>
      <c r="AG831" s="26">
        <v>0</v>
      </c>
      <c r="AH831" s="27">
        <v>1</v>
      </c>
      <c r="AI831" s="27" t="s">
        <v>237</v>
      </c>
      <c r="AJ831" t="s">
        <v>237</v>
      </c>
      <c r="AK831" t="s">
        <v>10</v>
      </c>
    </row>
    <row r="832" spans="1:37" ht="15" customHeight="1" x14ac:dyDescent="0.25">
      <c r="A832">
        <v>209147</v>
      </c>
      <c r="B832" t="s">
        <v>19</v>
      </c>
      <c r="C832" t="s">
        <v>22</v>
      </c>
      <c r="D832">
        <v>386</v>
      </c>
      <c r="E832" t="s">
        <v>12</v>
      </c>
      <c r="F832" t="s">
        <v>21</v>
      </c>
      <c r="G832" t="s">
        <v>20</v>
      </c>
      <c r="H832" t="s">
        <v>23</v>
      </c>
      <c r="I832" s="21">
        <v>44923</v>
      </c>
      <c r="J832" s="21">
        <v>44925</v>
      </c>
      <c r="K832" s="21">
        <v>45016</v>
      </c>
      <c r="L832" s="21">
        <v>45016</v>
      </c>
      <c r="M832" s="22">
        <v>1128500.3899999999</v>
      </c>
      <c r="N832" t="s">
        <v>10</v>
      </c>
      <c r="O832" t="s">
        <v>24</v>
      </c>
      <c r="P832" t="s">
        <v>11</v>
      </c>
      <c r="R832" s="21">
        <v>44923</v>
      </c>
      <c r="S832" s="21">
        <v>44925</v>
      </c>
      <c r="T832" s="21">
        <v>45016</v>
      </c>
      <c r="U832" s="21">
        <v>45016</v>
      </c>
      <c r="V832" s="23">
        <v>0.25277777777777777</v>
      </c>
      <c r="W832">
        <v>91</v>
      </c>
      <c r="X832" s="24">
        <v>6246.2597957779035</v>
      </c>
      <c r="Y832" s="24">
        <v>6246.2597957779035</v>
      </c>
      <c r="Z832" s="24">
        <v>6281.4212541383322</v>
      </c>
      <c r="AA832" s="24">
        <v>6281.4212541383322</v>
      </c>
      <c r="AB832" s="24">
        <f t="shared" ref="AB832:AB848" si="87">IF(AA832&lt;0,0,AA832)</f>
        <v>6281.4212541383322</v>
      </c>
      <c r="AC832">
        <v>0.99440230850028344</v>
      </c>
      <c r="AD832">
        <v>69.026607188333315</v>
      </c>
      <c r="AE832" s="22">
        <v>1128500.3899999999</v>
      </c>
      <c r="AF832" s="25">
        <v>2.2019999999999998E-2</v>
      </c>
      <c r="AG832" s="26">
        <v>0</v>
      </c>
      <c r="AH832" s="27">
        <v>1</v>
      </c>
      <c r="AI832" s="27" t="s">
        <v>237</v>
      </c>
      <c r="AJ832" t="s">
        <v>237</v>
      </c>
      <c r="AK832" t="s">
        <v>10</v>
      </c>
    </row>
    <row r="833" spans="1:37" ht="15" customHeight="1" x14ac:dyDescent="0.25">
      <c r="A833">
        <v>209148</v>
      </c>
      <c r="B833" t="s">
        <v>19</v>
      </c>
      <c r="C833" t="s">
        <v>22</v>
      </c>
      <c r="D833">
        <v>386</v>
      </c>
      <c r="E833" t="s">
        <v>12</v>
      </c>
      <c r="F833" t="s">
        <v>21</v>
      </c>
      <c r="G833" t="s">
        <v>20</v>
      </c>
      <c r="H833" t="s">
        <v>23</v>
      </c>
      <c r="I833" s="21">
        <v>45014</v>
      </c>
      <c r="J833" s="21">
        <v>45016</v>
      </c>
      <c r="K833" s="21">
        <v>45107</v>
      </c>
      <c r="L833" s="21">
        <v>45107</v>
      </c>
      <c r="M833" s="22">
        <v>1062267.03</v>
      </c>
      <c r="N833" t="s">
        <v>10</v>
      </c>
      <c r="O833" t="s">
        <v>24</v>
      </c>
      <c r="P833" t="s">
        <v>11</v>
      </c>
      <c r="R833" s="21">
        <v>45014</v>
      </c>
      <c r="S833" s="21">
        <v>45016</v>
      </c>
      <c r="T833" s="21">
        <v>45107</v>
      </c>
      <c r="U833" s="21">
        <v>45107</v>
      </c>
      <c r="V833" s="23">
        <v>0.25277777777777777</v>
      </c>
      <c r="W833">
        <v>91</v>
      </c>
      <c r="X833" s="24">
        <v>8269.4721562189334</v>
      </c>
      <c r="Y833" s="24">
        <v>8269.4721562189334</v>
      </c>
      <c r="Z833" s="24">
        <v>8380.0654739675101</v>
      </c>
      <c r="AA833" s="24">
        <v>8380.0654739675101</v>
      </c>
      <c r="AB833" s="24">
        <f t="shared" si="87"/>
        <v>8380.0654739675101</v>
      </c>
      <c r="AC833">
        <v>0.98680280982384527</v>
      </c>
      <c r="AD833">
        <v>0</v>
      </c>
      <c r="AE833" s="22">
        <v>1062267.03</v>
      </c>
      <c r="AF833" s="25">
        <v>3.1208638160916839E-2</v>
      </c>
      <c r="AG833" s="26">
        <v>0</v>
      </c>
      <c r="AH833" s="27">
        <v>1</v>
      </c>
      <c r="AI833" s="27" t="s">
        <v>237</v>
      </c>
      <c r="AJ833" t="s">
        <v>237</v>
      </c>
      <c r="AK833" t="s">
        <v>10</v>
      </c>
    </row>
    <row r="834" spans="1:37" ht="15" customHeight="1" x14ac:dyDescent="0.25">
      <c r="A834">
        <v>209149</v>
      </c>
      <c r="B834" t="s">
        <v>19</v>
      </c>
      <c r="C834" t="s">
        <v>22</v>
      </c>
      <c r="D834">
        <v>386</v>
      </c>
      <c r="E834" t="s">
        <v>12</v>
      </c>
      <c r="F834" t="s">
        <v>21</v>
      </c>
      <c r="G834" t="s">
        <v>20</v>
      </c>
      <c r="H834" t="s">
        <v>23</v>
      </c>
      <c r="I834" s="21">
        <v>45105</v>
      </c>
      <c r="J834" s="21">
        <v>45107</v>
      </c>
      <c r="K834" s="21">
        <v>45198</v>
      </c>
      <c r="L834" s="21">
        <v>45198</v>
      </c>
      <c r="M834" s="22">
        <v>993525.43</v>
      </c>
      <c r="N834" t="s">
        <v>10</v>
      </c>
      <c r="O834" t="s">
        <v>24</v>
      </c>
      <c r="P834" t="s">
        <v>11</v>
      </c>
      <c r="R834" s="21">
        <v>45105</v>
      </c>
      <c r="S834" s="21">
        <v>45107</v>
      </c>
      <c r="T834" s="21">
        <v>45198</v>
      </c>
      <c r="U834" s="21">
        <v>45198</v>
      </c>
      <c r="V834" s="23">
        <v>0.25277777777777777</v>
      </c>
      <c r="W834">
        <v>91</v>
      </c>
      <c r="X834" s="24">
        <v>8817.6142667935437</v>
      </c>
      <c r="Y834" s="24">
        <v>8817.6142667935437</v>
      </c>
      <c r="Z834" s="24">
        <v>9013.9944566422728</v>
      </c>
      <c r="AA834" s="24">
        <v>9013.9944566422728</v>
      </c>
      <c r="AB834" s="24">
        <f t="shared" si="87"/>
        <v>9013.9944566422728</v>
      </c>
      <c r="AC834">
        <v>0.97821385504580394</v>
      </c>
      <c r="AD834">
        <v>0</v>
      </c>
      <c r="AE834" s="22">
        <v>993525.43</v>
      </c>
      <c r="AF834" s="25">
        <v>3.58921444919768E-2</v>
      </c>
      <c r="AG834" s="26">
        <v>0</v>
      </c>
      <c r="AH834" s="27">
        <v>1</v>
      </c>
      <c r="AI834" s="27" t="s">
        <v>237</v>
      </c>
      <c r="AJ834" t="s">
        <v>237</v>
      </c>
      <c r="AK834" t="s">
        <v>10</v>
      </c>
    </row>
    <row r="835" spans="1:37" ht="15" customHeight="1" x14ac:dyDescent="0.25">
      <c r="A835">
        <v>209150</v>
      </c>
      <c r="B835" t="s">
        <v>19</v>
      </c>
      <c r="C835" t="s">
        <v>22</v>
      </c>
      <c r="D835">
        <v>386</v>
      </c>
      <c r="E835" t="s">
        <v>12</v>
      </c>
      <c r="F835" t="s">
        <v>21</v>
      </c>
      <c r="G835" t="s">
        <v>20</v>
      </c>
      <c r="H835" t="s">
        <v>23</v>
      </c>
      <c r="I835" s="21">
        <v>45196</v>
      </c>
      <c r="J835" s="21">
        <v>45198</v>
      </c>
      <c r="K835" s="21">
        <v>45289</v>
      </c>
      <c r="L835" s="21">
        <v>45289</v>
      </c>
      <c r="M835" s="22">
        <v>925280.38</v>
      </c>
      <c r="N835" t="s">
        <v>10</v>
      </c>
      <c r="O835" t="s">
        <v>24</v>
      </c>
      <c r="P835" t="s">
        <v>11</v>
      </c>
      <c r="R835" s="21">
        <v>45196</v>
      </c>
      <c r="S835" s="21">
        <v>45198</v>
      </c>
      <c r="T835" s="21">
        <v>45289</v>
      </c>
      <c r="U835" s="21">
        <v>45289</v>
      </c>
      <c r="V835" s="23">
        <v>0.25277777777777777</v>
      </c>
      <c r="W835">
        <v>91</v>
      </c>
      <c r="X835" s="24">
        <v>8312.2210799837303</v>
      </c>
      <c r="Y835" s="24">
        <v>8312.2210799837303</v>
      </c>
      <c r="Z835" s="24">
        <v>8572.4674128203515</v>
      </c>
      <c r="AA835" s="24">
        <v>8572.4674128203515</v>
      </c>
      <c r="AB835" s="24">
        <f t="shared" si="87"/>
        <v>8572.4674128203515</v>
      </c>
      <c r="AC835">
        <v>0.96964160721714543</v>
      </c>
      <c r="AD835">
        <v>0</v>
      </c>
      <c r="AE835" s="22">
        <v>925280.38</v>
      </c>
      <c r="AF835" s="25">
        <v>3.6651655681785592E-2</v>
      </c>
      <c r="AG835" s="26">
        <v>0</v>
      </c>
      <c r="AH835" s="27">
        <v>1</v>
      </c>
      <c r="AI835" s="27" t="s">
        <v>237</v>
      </c>
      <c r="AJ835" t="s">
        <v>237</v>
      </c>
      <c r="AK835" t="s">
        <v>10</v>
      </c>
    </row>
    <row r="836" spans="1:37" ht="15" customHeight="1" x14ac:dyDescent="0.25">
      <c r="A836">
        <v>209151</v>
      </c>
      <c r="B836" t="s">
        <v>19</v>
      </c>
      <c r="C836" t="s">
        <v>22</v>
      </c>
      <c r="D836">
        <v>386</v>
      </c>
      <c r="E836" t="s">
        <v>12</v>
      </c>
      <c r="F836" t="s">
        <v>21</v>
      </c>
      <c r="G836" t="s">
        <v>20</v>
      </c>
      <c r="H836" t="s">
        <v>23</v>
      </c>
      <c r="I836" s="21">
        <v>45287</v>
      </c>
      <c r="J836" s="21">
        <v>45289</v>
      </c>
      <c r="K836" s="21">
        <v>45380</v>
      </c>
      <c r="L836" s="21">
        <v>45380</v>
      </c>
      <c r="M836" s="22">
        <v>856997.44</v>
      </c>
      <c r="N836" t="s">
        <v>10</v>
      </c>
      <c r="O836" t="s">
        <v>24</v>
      </c>
      <c r="P836" t="s">
        <v>11</v>
      </c>
      <c r="R836" s="21">
        <v>45287</v>
      </c>
      <c r="S836" s="21">
        <v>45289</v>
      </c>
      <c r="T836" s="21">
        <v>45380</v>
      </c>
      <c r="U836" s="21">
        <v>45380</v>
      </c>
      <c r="V836" s="23">
        <v>0.25277777777777777</v>
      </c>
      <c r="W836">
        <v>91</v>
      </c>
      <c r="X836" s="24">
        <v>7459.264812935101</v>
      </c>
      <c r="Y836" s="24">
        <v>7459.264812935101</v>
      </c>
      <c r="Z836" s="24">
        <v>7759.211509769636</v>
      </c>
      <c r="AA836" s="24">
        <v>7759.211509769636</v>
      </c>
      <c r="AB836" s="24">
        <f t="shared" si="87"/>
        <v>7759.211509769636</v>
      </c>
      <c r="AC836">
        <v>0.96134314724416625</v>
      </c>
      <c r="AD836">
        <v>0</v>
      </c>
      <c r="AE836" s="22">
        <v>856997.44</v>
      </c>
      <c r="AF836" s="25">
        <v>3.5817822042608284E-2</v>
      </c>
      <c r="AG836" s="26">
        <v>0</v>
      </c>
      <c r="AH836" s="27">
        <v>1</v>
      </c>
      <c r="AI836" s="27" t="s">
        <v>237</v>
      </c>
      <c r="AJ836" t="s">
        <v>237</v>
      </c>
      <c r="AK836" t="s">
        <v>10</v>
      </c>
    </row>
    <row r="837" spans="1:37" ht="15" customHeight="1" x14ac:dyDescent="0.25">
      <c r="A837">
        <v>209152</v>
      </c>
      <c r="B837" t="s">
        <v>19</v>
      </c>
      <c r="C837" t="s">
        <v>22</v>
      </c>
      <c r="D837">
        <v>386</v>
      </c>
      <c r="E837" t="s">
        <v>12</v>
      </c>
      <c r="F837" t="s">
        <v>21</v>
      </c>
      <c r="G837" t="s">
        <v>20</v>
      </c>
      <c r="H837" t="s">
        <v>23</v>
      </c>
      <c r="I837" s="21">
        <v>45378</v>
      </c>
      <c r="J837" s="21">
        <v>45380</v>
      </c>
      <c r="K837" s="21">
        <v>45471</v>
      </c>
      <c r="L837" s="21">
        <v>45471</v>
      </c>
      <c r="M837" s="22">
        <v>789742.59</v>
      </c>
      <c r="N837" t="s">
        <v>10</v>
      </c>
      <c r="O837" t="s">
        <v>24</v>
      </c>
      <c r="P837" t="s">
        <v>11</v>
      </c>
      <c r="R837" s="21">
        <v>45378</v>
      </c>
      <c r="S837" s="21">
        <v>45380</v>
      </c>
      <c r="T837" s="21">
        <v>45471</v>
      </c>
      <c r="U837" s="21">
        <v>45471</v>
      </c>
      <c r="V837" s="23">
        <v>0.25277777777777777</v>
      </c>
      <c r="W837">
        <v>91</v>
      </c>
      <c r="X837" s="24">
        <v>6525.2038747804809</v>
      </c>
      <c r="Y837" s="24">
        <v>6525.2038747804809</v>
      </c>
      <c r="Z837" s="24">
        <v>6843.5158891715473</v>
      </c>
      <c r="AA837" s="24">
        <v>6843.5158891715473</v>
      </c>
      <c r="AB837" s="24">
        <f t="shared" si="87"/>
        <v>6843.5158891715473</v>
      </c>
      <c r="AC837">
        <v>0.95348706431810448</v>
      </c>
      <c r="AD837">
        <v>0</v>
      </c>
      <c r="AE837" s="22">
        <v>789742.59</v>
      </c>
      <c r="AF837" s="25">
        <v>3.4281106292428622E-2</v>
      </c>
      <c r="AG837" s="26">
        <v>0</v>
      </c>
      <c r="AH837" s="27">
        <v>1</v>
      </c>
      <c r="AI837" s="27" t="s">
        <v>237</v>
      </c>
      <c r="AJ837" t="s">
        <v>237</v>
      </c>
      <c r="AK837" t="s">
        <v>10</v>
      </c>
    </row>
    <row r="838" spans="1:37" ht="15" customHeight="1" x14ac:dyDescent="0.25">
      <c r="A838">
        <v>209153</v>
      </c>
      <c r="B838" t="s">
        <v>19</v>
      </c>
      <c r="C838" t="s">
        <v>22</v>
      </c>
      <c r="D838">
        <v>386</v>
      </c>
      <c r="E838" t="s">
        <v>12</v>
      </c>
      <c r="F838" t="s">
        <v>21</v>
      </c>
      <c r="G838" t="s">
        <v>20</v>
      </c>
      <c r="H838" t="s">
        <v>23</v>
      </c>
      <c r="I838" s="21">
        <v>45469</v>
      </c>
      <c r="J838" s="21">
        <v>45471</v>
      </c>
      <c r="K838" s="21">
        <v>45565</v>
      </c>
      <c r="L838" s="21">
        <v>45565</v>
      </c>
      <c r="M838" s="22">
        <v>723235.08</v>
      </c>
      <c r="N838" t="s">
        <v>10</v>
      </c>
      <c r="O838" t="s">
        <v>24</v>
      </c>
      <c r="P838" t="s">
        <v>11</v>
      </c>
      <c r="R838" s="21">
        <v>45469</v>
      </c>
      <c r="S838" s="21">
        <v>45471</v>
      </c>
      <c r="T838" s="21">
        <v>45565</v>
      </c>
      <c r="U838" s="21">
        <v>45565</v>
      </c>
      <c r="V838" s="23">
        <v>0.26111111111111113</v>
      </c>
      <c r="W838">
        <v>94</v>
      </c>
      <c r="X838" s="24">
        <v>5844.736285618812</v>
      </c>
      <c r="Y838" s="24">
        <v>5844.736285618812</v>
      </c>
      <c r="Z838" s="24">
        <v>6178.7724471366919</v>
      </c>
      <c r="AA838" s="24">
        <v>6178.7724471366919</v>
      </c>
      <c r="AB838" s="24">
        <f t="shared" si="87"/>
        <v>6178.7724471366919</v>
      </c>
      <c r="AC838">
        <v>0.94593810269341194</v>
      </c>
      <c r="AD838">
        <v>0</v>
      </c>
      <c r="AE838" s="22">
        <v>723235.08</v>
      </c>
      <c r="AF838" s="25">
        <v>3.271879986808434E-2</v>
      </c>
      <c r="AG838" s="26">
        <v>0</v>
      </c>
      <c r="AH838" s="27">
        <v>1</v>
      </c>
      <c r="AI838" s="27" t="s">
        <v>237</v>
      </c>
      <c r="AJ838" t="s">
        <v>237</v>
      </c>
      <c r="AK838" t="s">
        <v>10</v>
      </c>
    </row>
    <row r="839" spans="1:37" ht="15" customHeight="1" x14ac:dyDescent="0.25">
      <c r="A839">
        <v>209154</v>
      </c>
      <c r="B839" t="s">
        <v>19</v>
      </c>
      <c r="C839" t="s">
        <v>22</v>
      </c>
      <c r="D839">
        <v>386</v>
      </c>
      <c r="E839" t="s">
        <v>12</v>
      </c>
      <c r="F839" t="s">
        <v>21</v>
      </c>
      <c r="G839" t="s">
        <v>20</v>
      </c>
      <c r="H839" t="s">
        <v>23</v>
      </c>
      <c r="I839" s="21">
        <v>45561</v>
      </c>
      <c r="J839" s="21">
        <v>45565</v>
      </c>
      <c r="K839" s="21">
        <v>45657</v>
      </c>
      <c r="L839" s="21">
        <v>45657</v>
      </c>
      <c r="M839" s="22">
        <v>656454.91</v>
      </c>
      <c r="N839" t="s">
        <v>10</v>
      </c>
      <c r="O839" t="s">
        <v>24</v>
      </c>
      <c r="P839" t="s">
        <v>11</v>
      </c>
      <c r="R839" s="21">
        <v>45561</v>
      </c>
      <c r="S839" s="21">
        <v>45565</v>
      </c>
      <c r="T839" s="21">
        <v>45657</v>
      </c>
      <c r="U839" s="21">
        <v>45657</v>
      </c>
      <c r="V839" s="23">
        <v>0.25555555555555554</v>
      </c>
      <c r="W839">
        <v>92</v>
      </c>
      <c r="X839" s="24">
        <v>4938.4937067598003</v>
      </c>
      <c r="Y839" s="24">
        <v>4938.4937067598003</v>
      </c>
      <c r="Z839" s="24">
        <v>5259.5508406743566</v>
      </c>
      <c r="AA839" s="24">
        <v>5259.5508406743566</v>
      </c>
      <c r="AB839" s="24">
        <f t="shared" si="87"/>
        <v>5259.5508406743566</v>
      </c>
      <c r="AC839">
        <v>0.93895730954216006</v>
      </c>
      <c r="AD839">
        <v>0</v>
      </c>
      <c r="AE839" s="22">
        <v>656454.91</v>
      </c>
      <c r="AF839" s="25">
        <v>3.1351507624007666E-2</v>
      </c>
      <c r="AG839" s="26">
        <v>0</v>
      </c>
      <c r="AH839" s="27">
        <v>1</v>
      </c>
      <c r="AI839" s="27" t="s">
        <v>237</v>
      </c>
      <c r="AJ839" t="s">
        <v>237</v>
      </c>
      <c r="AK839" t="s">
        <v>10</v>
      </c>
    </row>
    <row r="840" spans="1:37" ht="15" customHeight="1" x14ac:dyDescent="0.25">
      <c r="A840">
        <v>209155</v>
      </c>
      <c r="B840" t="s">
        <v>19</v>
      </c>
      <c r="C840" t="s">
        <v>22</v>
      </c>
      <c r="D840">
        <v>386</v>
      </c>
      <c r="E840" t="s">
        <v>12</v>
      </c>
      <c r="F840" t="s">
        <v>21</v>
      </c>
      <c r="G840" t="s">
        <v>20</v>
      </c>
      <c r="H840" t="s">
        <v>23</v>
      </c>
      <c r="I840" s="21">
        <v>45653</v>
      </c>
      <c r="J840" s="21">
        <v>45657</v>
      </c>
      <c r="K840" s="21">
        <v>45747</v>
      </c>
      <c r="L840" s="21">
        <v>45747</v>
      </c>
      <c r="M840" s="22">
        <v>587225.18999999994</v>
      </c>
      <c r="N840" t="s">
        <v>10</v>
      </c>
      <c r="O840" t="s">
        <v>24</v>
      </c>
      <c r="P840" t="s">
        <v>11</v>
      </c>
      <c r="R840" s="21">
        <v>45653</v>
      </c>
      <c r="S840" s="21">
        <v>45657</v>
      </c>
      <c r="T840" s="21">
        <v>45747</v>
      </c>
      <c r="U840" s="21">
        <v>45747</v>
      </c>
      <c r="V840" s="23">
        <v>0.25</v>
      </c>
      <c r="W840">
        <v>90</v>
      </c>
      <c r="X840" s="24">
        <v>4151.3094608586698</v>
      </c>
      <c r="Y840" s="24">
        <v>4151.3094608586698</v>
      </c>
      <c r="Z840" s="24">
        <v>4452.6161041999039</v>
      </c>
      <c r="AA840" s="24">
        <v>4452.6161041999039</v>
      </c>
      <c r="AB840" s="24">
        <f t="shared" si="87"/>
        <v>4452.6161041999039</v>
      </c>
      <c r="AC840">
        <v>0.93233042411695255</v>
      </c>
      <c r="AD840">
        <v>0</v>
      </c>
      <c r="AE840" s="22">
        <v>587225.18999999994</v>
      </c>
      <c r="AF840" s="25">
        <v>3.0329871265910135E-2</v>
      </c>
      <c r="AG840" s="26">
        <v>0</v>
      </c>
      <c r="AH840" s="27">
        <v>1</v>
      </c>
      <c r="AI840" s="27" t="s">
        <v>237</v>
      </c>
      <c r="AJ840" t="s">
        <v>237</v>
      </c>
      <c r="AK840" t="s">
        <v>10</v>
      </c>
    </row>
    <row r="841" spans="1:37" ht="15" customHeight="1" x14ac:dyDescent="0.25">
      <c r="A841">
        <v>209156</v>
      </c>
      <c r="B841" t="s">
        <v>19</v>
      </c>
      <c r="C841" t="s">
        <v>22</v>
      </c>
      <c r="D841">
        <v>386</v>
      </c>
      <c r="E841" t="s">
        <v>12</v>
      </c>
      <c r="F841" t="s">
        <v>21</v>
      </c>
      <c r="G841" t="s">
        <v>20</v>
      </c>
      <c r="H841" t="s">
        <v>23</v>
      </c>
      <c r="I841" s="21">
        <v>45743</v>
      </c>
      <c r="J841" s="21">
        <v>45747</v>
      </c>
      <c r="K841" s="21">
        <v>45838</v>
      </c>
      <c r="L841" s="21">
        <v>45838</v>
      </c>
      <c r="M841" s="22">
        <v>519964.82</v>
      </c>
      <c r="N841" t="s">
        <v>10</v>
      </c>
      <c r="O841" t="s">
        <v>24</v>
      </c>
      <c r="P841" t="s">
        <v>11</v>
      </c>
      <c r="R841" s="21">
        <v>45743</v>
      </c>
      <c r="S841" s="21">
        <v>45747</v>
      </c>
      <c r="T841" s="21">
        <v>45838</v>
      </c>
      <c r="U841" s="21">
        <v>45838</v>
      </c>
      <c r="V841" s="23">
        <v>0.25277777777777777</v>
      </c>
      <c r="W841">
        <v>91</v>
      </c>
      <c r="X841" s="24">
        <v>3626.0423043362366</v>
      </c>
      <c r="Y841" s="24">
        <v>3626.0423043362366</v>
      </c>
      <c r="Z841" s="24">
        <v>3916.7774720099424</v>
      </c>
      <c r="AA841" s="24">
        <v>3916.7774720099424</v>
      </c>
      <c r="AB841" s="24">
        <f t="shared" si="87"/>
        <v>3916.7774720099424</v>
      </c>
      <c r="AC841">
        <v>0.92577184439214222</v>
      </c>
      <c r="AD841">
        <v>0</v>
      </c>
      <c r="AE841" s="22">
        <v>519964.82</v>
      </c>
      <c r="AF841" s="25">
        <v>2.9799985016897988E-2</v>
      </c>
      <c r="AG841" s="26">
        <v>0</v>
      </c>
      <c r="AH841" s="27">
        <v>1</v>
      </c>
      <c r="AI841" s="27" t="s">
        <v>237</v>
      </c>
      <c r="AJ841" t="s">
        <v>237</v>
      </c>
      <c r="AK841" t="s">
        <v>10</v>
      </c>
    </row>
    <row r="842" spans="1:37" ht="15" customHeight="1" x14ac:dyDescent="0.25">
      <c r="A842">
        <v>209157</v>
      </c>
      <c r="B842" t="s">
        <v>19</v>
      </c>
      <c r="C842" t="s">
        <v>22</v>
      </c>
      <c r="D842">
        <v>386</v>
      </c>
      <c r="E842" t="s">
        <v>12</v>
      </c>
      <c r="F842" t="s">
        <v>21</v>
      </c>
      <c r="G842" t="s">
        <v>20</v>
      </c>
      <c r="H842" t="s">
        <v>23</v>
      </c>
      <c r="I842" s="21">
        <v>45834</v>
      </c>
      <c r="J842" s="21">
        <v>45838</v>
      </c>
      <c r="K842" s="21">
        <v>45930</v>
      </c>
      <c r="L842" s="21">
        <v>45930</v>
      </c>
      <c r="M842" s="22">
        <v>452202.67</v>
      </c>
      <c r="N842" t="s">
        <v>10</v>
      </c>
      <c r="O842" t="s">
        <v>24</v>
      </c>
      <c r="P842" t="s">
        <v>11</v>
      </c>
      <c r="R842" s="21">
        <v>45834</v>
      </c>
      <c r="S842" s="21">
        <v>45838</v>
      </c>
      <c r="T842" s="21">
        <v>45930</v>
      </c>
      <c r="U842" s="21">
        <v>45930</v>
      </c>
      <c r="V842" s="23">
        <v>0.25555555555555554</v>
      </c>
      <c r="W842">
        <v>92</v>
      </c>
      <c r="X842" s="24">
        <v>3133.1182805941362</v>
      </c>
      <c r="Y842" s="24">
        <v>3133.1182805941362</v>
      </c>
      <c r="Z842" s="24">
        <v>3408.2921464278338</v>
      </c>
      <c r="AA842" s="24">
        <v>3408.2921464278338</v>
      </c>
      <c r="AB842" s="24">
        <f t="shared" si="87"/>
        <v>3408.2921464278338</v>
      </c>
      <c r="AC842">
        <v>0.91926341580720949</v>
      </c>
      <c r="AD842">
        <v>0</v>
      </c>
      <c r="AE842" s="22">
        <v>452202.67</v>
      </c>
      <c r="AF842" s="25">
        <v>2.9492960215354715E-2</v>
      </c>
      <c r="AG842" s="26">
        <v>0</v>
      </c>
      <c r="AH842" s="27">
        <v>1</v>
      </c>
      <c r="AI842" s="27" t="s">
        <v>237</v>
      </c>
      <c r="AJ842" t="s">
        <v>237</v>
      </c>
      <c r="AK842" t="s">
        <v>10</v>
      </c>
    </row>
    <row r="843" spans="1:37" ht="15" customHeight="1" x14ac:dyDescent="0.25">
      <c r="A843">
        <v>209158</v>
      </c>
      <c r="B843" t="s">
        <v>19</v>
      </c>
      <c r="C843" t="s">
        <v>22</v>
      </c>
      <c r="D843">
        <v>386</v>
      </c>
      <c r="E843" t="s">
        <v>12</v>
      </c>
      <c r="F843" t="s">
        <v>21</v>
      </c>
      <c r="G843" t="s">
        <v>20</v>
      </c>
      <c r="H843" t="s">
        <v>23</v>
      </c>
      <c r="I843" s="21">
        <v>45926</v>
      </c>
      <c r="J843" s="21">
        <v>45930</v>
      </c>
      <c r="K843" s="21">
        <v>46022</v>
      </c>
      <c r="L843" s="21">
        <v>46022</v>
      </c>
      <c r="M843" s="22">
        <v>384936.91</v>
      </c>
      <c r="N843" t="s">
        <v>10</v>
      </c>
      <c r="O843" t="s">
        <v>24</v>
      </c>
      <c r="P843" t="s">
        <v>11</v>
      </c>
      <c r="R843" s="21">
        <v>45926</v>
      </c>
      <c r="S843" s="21">
        <v>45930</v>
      </c>
      <c r="T843" s="21">
        <v>46022</v>
      </c>
      <c r="U843" s="21">
        <v>46022</v>
      </c>
      <c r="V843" s="23">
        <v>0.25555555555555554</v>
      </c>
      <c r="W843">
        <v>92</v>
      </c>
      <c r="X843" s="24">
        <v>2637.2994226735527</v>
      </c>
      <c r="Y843" s="24">
        <v>2637.2994226735527</v>
      </c>
      <c r="Z843" s="24">
        <v>2889.0680206476604</v>
      </c>
      <c r="AA843" s="24">
        <v>2889.0680206476604</v>
      </c>
      <c r="AB843" s="24">
        <f t="shared" si="87"/>
        <v>2889.0680206476604</v>
      </c>
      <c r="AC843">
        <v>0.91285473509977544</v>
      </c>
      <c r="AD843">
        <v>0</v>
      </c>
      <c r="AE843" s="22">
        <v>384936.91</v>
      </c>
      <c r="AF843" s="25">
        <v>2.9368575688019545E-2</v>
      </c>
      <c r="AG843" s="26">
        <v>0</v>
      </c>
      <c r="AH843" s="27">
        <v>1</v>
      </c>
      <c r="AI843" s="27" t="s">
        <v>237</v>
      </c>
      <c r="AJ843" t="s">
        <v>237</v>
      </c>
      <c r="AK843" t="s">
        <v>10</v>
      </c>
    </row>
    <row r="844" spans="1:37" ht="15" customHeight="1" x14ac:dyDescent="0.25">
      <c r="A844">
        <v>209159</v>
      </c>
      <c r="B844" t="s">
        <v>19</v>
      </c>
      <c r="C844" t="s">
        <v>22</v>
      </c>
      <c r="D844">
        <v>386</v>
      </c>
      <c r="E844" t="s">
        <v>12</v>
      </c>
      <c r="F844" t="s">
        <v>21</v>
      </c>
      <c r="G844" t="s">
        <v>20</v>
      </c>
      <c r="H844" t="s">
        <v>23</v>
      </c>
      <c r="I844" s="21">
        <v>46020</v>
      </c>
      <c r="J844" s="21">
        <v>46022</v>
      </c>
      <c r="K844" s="21">
        <v>46112</v>
      </c>
      <c r="L844" s="21">
        <v>46112</v>
      </c>
      <c r="M844" s="22">
        <v>317201.98</v>
      </c>
      <c r="N844" t="s">
        <v>10</v>
      </c>
      <c r="O844" t="s">
        <v>24</v>
      </c>
      <c r="P844" t="s">
        <v>11</v>
      </c>
      <c r="R844" s="21">
        <v>46020</v>
      </c>
      <c r="S844" s="21">
        <v>46022</v>
      </c>
      <c r="T844" s="21">
        <v>46112</v>
      </c>
      <c r="U844" s="21">
        <v>46112</v>
      </c>
      <c r="V844" s="23">
        <v>0.25</v>
      </c>
      <c r="W844">
        <v>90</v>
      </c>
      <c r="X844" s="24">
        <v>2114.9566177288184</v>
      </c>
      <c r="Y844" s="24">
        <v>2114.9566177288184</v>
      </c>
      <c r="Z844" s="24">
        <v>2332.6913735233438</v>
      </c>
      <c r="AA844" s="24">
        <v>2332.6913735233438</v>
      </c>
      <c r="AB844" s="24">
        <f t="shared" si="87"/>
        <v>2332.6913735233438</v>
      </c>
      <c r="AC844">
        <v>0.90665942427452184</v>
      </c>
      <c r="AD844">
        <v>0</v>
      </c>
      <c r="AE844" s="22">
        <v>317201.98</v>
      </c>
      <c r="AF844" s="25">
        <v>2.9415848835790293E-2</v>
      </c>
      <c r="AG844" s="26">
        <v>0</v>
      </c>
      <c r="AH844" s="27">
        <v>1</v>
      </c>
      <c r="AI844" s="27" t="s">
        <v>237</v>
      </c>
      <c r="AJ844" t="s">
        <v>237</v>
      </c>
      <c r="AK844" t="s">
        <v>10</v>
      </c>
    </row>
    <row r="845" spans="1:37" ht="15" customHeight="1" x14ac:dyDescent="0.25">
      <c r="A845">
        <v>209160</v>
      </c>
      <c r="B845" t="s">
        <v>19</v>
      </c>
      <c r="C845" t="s">
        <v>22</v>
      </c>
      <c r="D845">
        <v>386</v>
      </c>
      <c r="E845" t="s">
        <v>12</v>
      </c>
      <c r="F845" t="s">
        <v>21</v>
      </c>
      <c r="G845" t="s">
        <v>20</v>
      </c>
      <c r="H845" t="s">
        <v>23</v>
      </c>
      <c r="I845" s="21">
        <v>46108</v>
      </c>
      <c r="J845" s="21">
        <v>46112</v>
      </c>
      <c r="K845" s="21">
        <v>46203</v>
      </c>
      <c r="L845" s="21">
        <v>46203</v>
      </c>
      <c r="M845" s="22">
        <v>248689.69</v>
      </c>
      <c r="N845" t="s">
        <v>10</v>
      </c>
      <c r="O845" t="s">
        <v>24</v>
      </c>
      <c r="P845" t="s">
        <v>11</v>
      </c>
      <c r="R845" s="21">
        <v>46108</v>
      </c>
      <c r="S845" s="21">
        <v>46112</v>
      </c>
      <c r="T845" s="21">
        <v>46203</v>
      </c>
      <c r="U845" s="21">
        <v>46203</v>
      </c>
      <c r="V845" s="23">
        <v>0.25277777777777777</v>
      </c>
      <c r="W845">
        <v>91</v>
      </c>
      <c r="X845" s="24">
        <v>1672.4020556168171</v>
      </c>
      <c r="Y845" s="24">
        <v>1672.4020556168171</v>
      </c>
      <c r="Z845" s="24">
        <v>1857.3031839204848</v>
      </c>
      <c r="AA845" s="24">
        <v>1857.3031839204848</v>
      </c>
      <c r="AB845" s="24">
        <f t="shared" si="87"/>
        <v>1857.3031839204848</v>
      </c>
      <c r="AC845">
        <v>0.90044644842886146</v>
      </c>
      <c r="AD845">
        <v>0</v>
      </c>
      <c r="AE845" s="22">
        <v>248689.69</v>
      </c>
      <c r="AF845" s="25">
        <v>2.9545145338714402E-2</v>
      </c>
      <c r="AG845" s="26">
        <v>0</v>
      </c>
      <c r="AH845" s="27">
        <v>1</v>
      </c>
      <c r="AI845" s="27" t="s">
        <v>237</v>
      </c>
      <c r="AJ845" t="s">
        <v>237</v>
      </c>
      <c r="AK845" t="s">
        <v>10</v>
      </c>
    </row>
    <row r="846" spans="1:37" ht="15" customHeight="1" x14ac:dyDescent="0.25">
      <c r="A846">
        <v>209161</v>
      </c>
      <c r="B846" t="s">
        <v>19</v>
      </c>
      <c r="C846" t="s">
        <v>22</v>
      </c>
      <c r="D846">
        <v>386</v>
      </c>
      <c r="E846" t="s">
        <v>12</v>
      </c>
      <c r="F846" t="s">
        <v>21</v>
      </c>
      <c r="G846" t="s">
        <v>20</v>
      </c>
      <c r="H846" t="s">
        <v>23</v>
      </c>
      <c r="I846" s="21">
        <v>46199</v>
      </c>
      <c r="J846" s="21">
        <v>46203</v>
      </c>
      <c r="K846" s="21">
        <v>46295</v>
      </c>
      <c r="L846" s="21">
        <v>46295</v>
      </c>
      <c r="M846" s="22">
        <v>180930.17</v>
      </c>
      <c r="N846" t="s">
        <v>10</v>
      </c>
      <c r="O846" t="s">
        <v>24</v>
      </c>
      <c r="P846" t="s">
        <v>11</v>
      </c>
      <c r="R846" s="21">
        <v>46199</v>
      </c>
      <c r="S846" s="21">
        <v>46203</v>
      </c>
      <c r="T846" s="21">
        <v>46295</v>
      </c>
      <c r="U846" s="21">
        <v>46295</v>
      </c>
      <c r="V846" s="23">
        <v>0.25555555555555554</v>
      </c>
      <c r="W846">
        <v>92</v>
      </c>
      <c r="X846" s="24">
        <v>1229.21477236908</v>
      </c>
      <c r="Y846" s="24">
        <v>1229.21477236908</v>
      </c>
      <c r="Z846" s="24">
        <v>1374.6631366432266</v>
      </c>
      <c r="AA846" s="24">
        <v>1374.6631366432266</v>
      </c>
      <c r="AB846" s="24">
        <f t="shared" si="87"/>
        <v>1374.6631366432266</v>
      </c>
      <c r="AC846">
        <v>0.89419344972811654</v>
      </c>
      <c r="AD846">
        <v>0</v>
      </c>
      <c r="AE846" s="22">
        <v>180930.17</v>
      </c>
      <c r="AF846" s="25">
        <v>2.9730346363170988E-2</v>
      </c>
      <c r="AG846" s="26">
        <v>0</v>
      </c>
      <c r="AH846" s="27">
        <v>1</v>
      </c>
      <c r="AI846" s="27" t="s">
        <v>237</v>
      </c>
      <c r="AJ846" t="s">
        <v>237</v>
      </c>
      <c r="AK846" t="s">
        <v>10</v>
      </c>
    </row>
    <row r="847" spans="1:37" ht="15" customHeight="1" x14ac:dyDescent="0.25">
      <c r="A847">
        <v>209162</v>
      </c>
      <c r="B847" t="s">
        <v>19</v>
      </c>
      <c r="C847" t="s">
        <v>22</v>
      </c>
      <c r="D847">
        <v>386</v>
      </c>
      <c r="E847" t="s">
        <v>12</v>
      </c>
      <c r="F847" t="s">
        <v>21</v>
      </c>
      <c r="G847" t="s">
        <v>20</v>
      </c>
      <c r="H847" t="s">
        <v>23</v>
      </c>
      <c r="I847" s="21">
        <v>46293</v>
      </c>
      <c r="J847" s="21">
        <v>46295</v>
      </c>
      <c r="K847" s="21">
        <v>46387</v>
      </c>
      <c r="L847" s="21">
        <v>46387</v>
      </c>
      <c r="M847" s="22">
        <v>113418.91</v>
      </c>
      <c r="N847" t="s">
        <v>10</v>
      </c>
      <c r="O847" t="s">
        <v>24</v>
      </c>
      <c r="P847" t="s">
        <v>11</v>
      </c>
      <c r="R847" s="21">
        <v>46293</v>
      </c>
      <c r="S847" s="21">
        <v>46295</v>
      </c>
      <c r="T847" s="21">
        <v>46387</v>
      </c>
      <c r="U847" s="21">
        <v>46387</v>
      </c>
      <c r="V847" s="23">
        <v>0.25555555555555554</v>
      </c>
      <c r="W847">
        <v>92</v>
      </c>
      <c r="X847" s="24">
        <v>771.32007456536155</v>
      </c>
      <c r="Y847" s="24">
        <v>771.32007456536155</v>
      </c>
      <c r="Z847" s="24">
        <v>868.65798438125</v>
      </c>
      <c r="AA847" s="24">
        <v>868.65798438125</v>
      </c>
      <c r="AB847" s="24">
        <f t="shared" si="87"/>
        <v>868.65798438125</v>
      </c>
      <c r="AC847">
        <v>0.88794449418982457</v>
      </c>
      <c r="AD847">
        <v>0</v>
      </c>
      <c r="AE847" s="22">
        <v>113418.91000000002</v>
      </c>
      <c r="AF847" s="25">
        <v>2.9969398053836725E-2</v>
      </c>
      <c r="AG847" s="26">
        <v>0</v>
      </c>
      <c r="AH847" s="27">
        <v>1</v>
      </c>
      <c r="AI847" s="27" t="s">
        <v>237</v>
      </c>
      <c r="AJ847" t="s">
        <v>237</v>
      </c>
      <c r="AK847" t="s">
        <v>10</v>
      </c>
    </row>
    <row r="848" spans="1:37" ht="15" customHeight="1" x14ac:dyDescent="0.25">
      <c r="A848">
        <v>209163</v>
      </c>
      <c r="B848" t="s">
        <v>19</v>
      </c>
      <c r="C848" t="s">
        <v>22</v>
      </c>
      <c r="D848">
        <v>386</v>
      </c>
      <c r="E848" t="s">
        <v>12</v>
      </c>
      <c r="F848" t="s">
        <v>21</v>
      </c>
      <c r="G848" t="s">
        <v>20</v>
      </c>
      <c r="H848" t="s">
        <v>23</v>
      </c>
      <c r="I848" s="21">
        <v>46385</v>
      </c>
      <c r="J848" s="21">
        <v>46387</v>
      </c>
      <c r="K848" s="21">
        <v>46477</v>
      </c>
      <c r="L848" s="21">
        <v>46477</v>
      </c>
      <c r="M848" s="22">
        <v>45673.07</v>
      </c>
      <c r="N848" t="s">
        <v>10</v>
      </c>
      <c r="O848" t="s">
        <v>24</v>
      </c>
      <c r="P848" t="s">
        <v>11</v>
      </c>
      <c r="R848" s="21">
        <v>46385</v>
      </c>
      <c r="S848" s="21">
        <v>46387</v>
      </c>
      <c r="T848" s="21">
        <v>46477</v>
      </c>
      <c r="U848" s="21">
        <v>46477</v>
      </c>
      <c r="V848" s="23">
        <v>0.25</v>
      </c>
      <c r="W848">
        <v>90</v>
      </c>
      <c r="X848" s="24">
        <v>304.43292662359431</v>
      </c>
      <c r="Y848" s="24">
        <v>304.43292662359431</v>
      </c>
      <c r="Z848" s="24">
        <v>345.23349605741305</v>
      </c>
      <c r="AA848" s="24">
        <v>345.23349605741305</v>
      </c>
      <c r="AB848" s="24">
        <f t="shared" si="87"/>
        <v>345.23349605741305</v>
      </c>
      <c r="AC848">
        <v>0.88181746586074738</v>
      </c>
      <c r="AD848">
        <v>0</v>
      </c>
      <c r="AE848" s="22">
        <v>45673.07</v>
      </c>
      <c r="AF848" s="25">
        <v>3.0235190764046571E-2</v>
      </c>
      <c r="AG848" s="26">
        <v>0</v>
      </c>
      <c r="AH848" s="27">
        <v>1</v>
      </c>
      <c r="AI848" s="27" t="s">
        <v>237</v>
      </c>
      <c r="AJ848" t="s">
        <v>237</v>
      </c>
      <c r="AK848" t="s">
        <v>10</v>
      </c>
    </row>
    <row r="849" spans="1:37" ht="15" hidden="1" customHeight="1" x14ac:dyDescent="0.25">
      <c r="A849">
        <v>220040</v>
      </c>
      <c r="B849" t="s">
        <v>130</v>
      </c>
      <c r="C849" t="s">
        <v>128</v>
      </c>
      <c r="D849">
        <v>389</v>
      </c>
      <c r="E849" t="s">
        <v>12</v>
      </c>
      <c r="F849" t="s">
        <v>21</v>
      </c>
      <c r="G849" t="s">
        <v>9</v>
      </c>
      <c r="H849" t="s">
        <v>17</v>
      </c>
      <c r="J849" s="21">
        <v>44925</v>
      </c>
      <c r="K849" s="21">
        <v>45016</v>
      </c>
      <c r="L849" s="21">
        <v>45016</v>
      </c>
      <c r="M849" s="22">
        <v>10200000</v>
      </c>
      <c r="N849" t="s">
        <v>10</v>
      </c>
      <c r="O849">
        <v>0</v>
      </c>
      <c r="P849" t="s">
        <v>11</v>
      </c>
      <c r="R849" s="21">
        <v>45016</v>
      </c>
      <c r="S849" s="21">
        <v>44925</v>
      </c>
      <c r="T849" s="21">
        <v>45016</v>
      </c>
      <c r="U849" s="21">
        <v>45016</v>
      </c>
      <c r="V849" s="23">
        <v>0.25277777777777777</v>
      </c>
      <c r="W849">
        <v>91</v>
      </c>
      <c r="X849" s="24">
        <v>0</v>
      </c>
      <c r="Y849" s="24">
        <v>0</v>
      </c>
      <c r="Z849" s="24">
        <v>0</v>
      </c>
      <c r="AA849" s="24">
        <v>0</v>
      </c>
      <c r="AB849" s="24">
        <f t="shared" ref="AB849:AB878" si="88">AA849</f>
        <v>0</v>
      </c>
      <c r="AC849">
        <v>0.99440230850028344</v>
      </c>
      <c r="AD849">
        <v>0</v>
      </c>
      <c r="AE849" s="22">
        <v>10200000</v>
      </c>
      <c r="AF849" s="25">
        <v>0</v>
      </c>
      <c r="AG849" s="26">
        <v>0</v>
      </c>
      <c r="AH849" s="27">
        <v>1</v>
      </c>
      <c r="AI849" s="27" t="s">
        <v>237</v>
      </c>
      <c r="AJ849" t="s">
        <v>237</v>
      </c>
      <c r="AK849" t="s">
        <v>10</v>
      </c>
    </row>
    <row r="850" spans="1:37" ht="15" hidden="1" customHeight="1" x14ac:dyDescent="0.25">
      <c r="A850">
        <v>220041</v>
      </c>
      <c r="B850" t="s">
        <v>130</v>
      </c>
      <c r="C850" t="s">
        <v>128</v>
      </c>
      <c r="D850">
        <v>389</v>
      </c>
      <c r="E850" t="s">
        <v>12</v>
      </c>
      <c r="F850" t="s">
        <v>21</v>
      </c>
      <c r="G850" t="s">
        <v>9</v>
      </c>
      <c r="H850" t="s">
        <v>17</v>
      </c>
      <c r="J850" s="21">
        <v>45016</v>
      </c>
      <c r="K850" s="21">
        <v>45107</v>
      </c>
      <c r="L850" s="21">
        <v>45107</v>
      </c>
      <c r="M850" s="22">
        <v>10000000</v>
      </c>
      <c r="N850" t="s">
        <v>10</v>
      </c>
      <c r="O850">
        <v>0</v>
      </c>
      <c r="P850" t="s">
        <v>11</v>
      </c>
      <c r="R850" s="21">
        <v>45107</v>
      </c>
      <c r="S850" s="21">
        <v>45016</v>
      </c>
      <c r="T850" s="21">
        <v>45107</v>
      </c>
      <c r="U850" s="21">
        <v>45107</v>
      </c>
      <c r="V850" s="23">
        <v>0.25277777777777777</v>
      </c>
      <c r="W850">
        <v>91</v>
      </c>
      <c r="X850" s="24">
        <v>0</v>
      </c>
      <c r="Y850" s="24">
        <v>0</v>
      </c>
      <c r="Z850" s="24">
        <v>0</v>
      </c>
      <c r="AA850" s="24">
        <v>0</v>
      </c>
      <c r="AB850" s="24">
        <f t="shared" si="88"/>
        <v>0</v>
      </c>
      <c r="AC850">
        <v>0.98680280982384527</v>
      </c>
      <c r="AD850">
        <v>0</v>
      </c>
      <c r="AE850" s="22">
        <v>10000000</v>
      </c>
      <c r="AF850" s="25">
        <v>0</v>
      </c>
      <c r="AG850" s="26">
        <v>0</v>
      </c>
      <c r="AH850" s="27">
        <v>1</v>
      </c>
      <c r="AI850" s="27" t="s">
        <v>237</v>
      </c>
      <c r="AJ850" t="s">
        <v>237</v>
      </c>
      <c r="AK850" t="s">
        <v>10</v>
      </c>
    </row>
    <row r="851" spans="1:37" ht="15" hidden="1" customHeight="1" x14ac:dyDescent="0.25">
      <c r="A851">
        <v>220042</v>
      </c>
      <c r="B851" t="s">
        <v>130</v>
      </c>
      <c r="C851" t="s">
        <v>128</v>
      </c>
      <c r="D851">
        <v>389</v>
      </c>
      <c r="E851" t="s">
        <v>12</v>
      </c>
      <c r="F851" t="s">
        <v>21</v>
      </c>
      <c r="G851" t="s">
        <v>9</v>
      </c>
      <c r="H851" t="s">
        <v>17</v>
      </c>
      <c r="J851" s="21">
        <v>45107</v>
      </c>
      <c r="K851" s="21">
        <v>45198</v>
      </c>
      <c r="L851" s="21">
        <v>45198</v>
      </c>
      <c r="M851" s="22">
        <v>9800000</v>
      </c>
      <c r="N851" t="s">
        <v>10</v>
      </c>
      <c r="O851">
        <v>0</v>
      </c>
      <c r="P851" t="s">
        <v>11</v>
      </c>
      <c r="R851" s="21">
        <v>45198</v>
      </c>
      <c r="S851" s="21">
        <v>45107</v>
      </c>
      <c r="T851" s="21">
        <v>45198</v>
      </c>
      <c r="U851" s="21">
        <v>45198</v>
      </c>
      <c r="V851" s="23">
        <v>0.25277777777777777</v>
      </c>
      <c r="W851">
        <v>91</v>
      </c>
      <c r="X851" s="24">
        <v>0</v>
      </c>
      <c r="Y851" s="24">
        <v>0</v>
      </c>
      <c r="Z851" s="24">
        <v>0</v>
      </c>
      <c r="AA851" s="24">
        <v>0</v>
      </c>
      <c r="AB851" s="24">
        <f t="shared" si="88"/>
        <v>0</v>
      </c>
      <c r="AC851">
        <v>0.97821385504580394</v>
      </c>
      <c r="AD851">
        <v>0</v>
      </c>
      <c r="AE851" s="22">
        <v>9800000</v>
      </c>
      <c r="AF851" s="25">
        <v>0</v>
      </c>
      <c r="AG851" s="26">
        <v>0</v>
      </c>
      <c r="AH851" s="27">
        <v>1</v>
      </c>
      <c r="AI851" s="27" t="s">
        <v>237</v>
      </c>
      <c r="AJ851" t="s">
        <v>237</v>
      </c>
      <c r="AK851" t="s">
        <v>10</v>
      </c>
    </row>
    <row r="852" spans="1:37" ht="15" hidden="1" customHeight="1" x14ac:dyDescent="0.25">
      <c r="A852">
        <v>220043</v>
      </c>
      <c r="B852" t="s">
        <v>130</v>
      </c>
      <c r="C852" t="s">
        <v>128</v>
      </c>
      <c r="D852">
        <v>389</v>
      </c>
      <c r="E852" t="s">
        <v>12</v>
      </c>
      <c r="F852" t="s">
        <v>21</v>
      </c>
      <c r="G852" t="s">
        <v>9</v>
      </c>
      <c r="H852" t="s">
        <v>17</v>
      </c>
      <c r="J852" s="21">
        <v>45198</v>
      </c>
      <c r="K852" s="21">
        <v>45289</v>
      </c>
      <c r="L852" s="21">
        <v>45289</v>
      </c>
      <c r="M852" s="22">
        <v>9600000</v>
      </c>
      <c r="N852" t="s">
        <v>10</v>
      </c>
      <c r="O852">
        <v>0</v>
      </c>
      <c r="P852" t="s">
        <v>11</v>
      </c>
      <c r="R852" s="21">
        <v>45289</v>
      </c>
      <c r="S852" s="21">
        <v>45198</v>
      </c>
      <c r="T852" s="21">
        <v>45289</v>
      </c>
      <c r="U852" s="21">
        <v>45289</v>
      </c>
      <c r="V852" s="23">
        <v>0.25277777777777777</v>
      </c>
      <c r="W852">
        <v>91</v>
      </c>
      <c r="X852" s="24">
        <v>0</v>
      </c>
      <c r="Y852" s="24">
        <v>0</v>
      </c>
      <c r="Z852" s="24">
        <v>0</v>
      </c>
      <c r="AA852" s="24">
        <v>0</v>
      </c>
      <c r="AB852" s="24">
        <f t="shared" si="88"/>
        <v>0</v>
      </c>
      <c r="AC852">
        <v>0.96964160721714543</v>
      </c>
      <c r="AD852">
        <v>0</v>
      </c>
      <c r="AE852" s="22">
        <v>9600000</v>
      </c>
      <c r="AF852" s="25">
        <v>0</v>
      </c>
      <c r="AG852" s="26">
        <v>0</v>
      </c>
      <c r="AH852" s="27">
        <v>1</v>
      </c>
      <c r="AI852" s="27" t="s">
        <v>237</v>
      </c>
      <c r="AJ852" t="s">
        <v>237</v>
      </c>
      <c r="AK852" t="s">
        <v>10</v>
      </c>
    </row>
    <row r="853" spans="1:37" ht="15" hidden="1" customHeight="1" x14ac:dyDescent="0.25">
      <c r="A853">
        <v>220044</v>
      </c>
      <c r="B853" t="s">
        <v>130</v>
      </c>
      <c r="C853" t="s">
        <v>128</v>
      </c>
      <c r="D853">
        <v>389</v>
      </c>
      <c r="E853" t="s">
        <v>12</v>
      </c>
      <c r="F853" t="s">
        <v>21</v>
      </c>
      <c r="G853" t="s">
        <v>9</v>
      </c>
      <c r="H853" t="s">
        <v>17</v>
      </c>
      <c r="J853" s="21">
        <v>45289</v>
      </c>
      <c r="K853" s="21">
        <v>45380</v>
      </c>
      <c r="L853" s="21">
        <v>45380</v>
      </c>
      <c r="M853" s="22">
        <v>9400000</v>
      </c>
      <c r="N853" t="s">
        <v>10</v>
      </c>
      <c r="O853">
        <v>0</v>
      </c>
      <c r="P853" t="s">
        <v>11</v>
      </c>
      <c r="R853" s="21">
        <v>45380</v>
      </c>
      <c r="S853" s="21">
        <v>45289</v>
      </c>
      <c r="T853" s="21">
        <v>45380</v>
      </c>
      <c r="U853" s="21">
        <v>45380</v>
      </c>
      <c r="V853" s="23">
        <v>0.25277777777777777</v>
      </c>
      <c r="W853">
        <v>91</v>
      </c>
      <c r="X853" s="24">
        <v>0</v>
      </c>
      <c r="Y853" s="24">
        <v>0</v>
      </c>
      <c r="Z853" s="24">
        <v>0</v>
      </c>
      <c r="AA853" s="24">
        <v>0</v>
      </c>
      <c r="AB853" s="24">
        <f t="shared" si="88"/>
        <v>0</v>
      </c>
      <c r="AC853">
        <v>0.96134314724416625</v>
      </c>
      <c r="AD853">
        <v>0</v>
      </c>
      <c r="AE853" s="22">
        <v>9400000</v>
      </c>
      <c r="AF853" s="25">
        <v>0</v>
      </c>
      <c r="AG853" s="26">
        <v>0</v>
      </c>
      <c r="AH853" s="27">
        <v>1</v>
      </c>
      <c r="AI853" s="27" t="s">
        <v>237</v>
      </c>
      <c r="AJ853" t="s">
        <v>237</v>
      </c>
      <c r="AK853" t="s">
        <v>10</v>
      </c>
    </row>
    <row r="854" spans="1:37" ht="15" hidden="1" customHeight="1" x14ac:dyDescent="0.25">
      <c r="A854">
        <v>220045</v>
      </c>
      <c r="B854" t="s">
        <v>130</v>
      </c>
      <c r="C854" t="s">
        <v>128</v>
      </c>
      <c r="D854">
        <v>389</v>
      </c>
      <c r="E854" t="s">
        <v>12</v>
      </c>
      <c r="F854" t="s">
        <v>21</v>
      </c>
      <c r="G854" t="s">
        <v>9</v>
      </c>
      <c r="H854" t="s">
        <v>17</v>
      </c>
      <c r="J854" s="21">
        <v>45380</v>
      </c>
      <c r="K854" s="21">
        <v>45471</v>
      </c>
      <c r="L854" s="21">
        <v>45471</v>
      </c>
      <c r="M854" s="22">
        <v>9200000</v>
      </c>
      <c r="N854" t="s">
        <v>10</v>
      </c>
      <c r="O854">
        <v>0</v>
      </c>
      <c r="P854" t="s">
        <v>11</v>
      </c>
      <c r="R854" s="21">
        <v>45471</v>
      </c>
      <c r="S854" s="21">
        <v>45380</v>
      </c>
      <c r="T854" s="21">
        <v>45471</v>
      </c>
      <c r="U854" s="21">
        <v>45471</v>
      </c>
      <c r="V854" s="23">
        <v>0.25277777777777777</v>
      </c>
      <c r="W854">
        <v>91</v>
      </c>
      <c r="X854" s="24">
        <v>0</v>
      </c>
      <c r="Y854" s="24">
        <v>0</v>
      </c>
      <c r="Z854" s="24">
        <v>0</v>
      </c>
      <c r="AA854" s="24">
        <v>0</v>
      </c>
      <c r="AB854" s="24">
        <f t="shared" si="88"/>
        <v>0</v>
      </c>
      <c r="AC854">
        <v>0.95348706431810448</v>
      </c>
      <c r="AD854">
        <v>0</v>
      </c>
      <c r="AE854" s="22">
        <v>9200000</v>
      </c>
      <c r="AF854" s="25">
        <v>0</v>
      </c>
      <c r="AG854" s="26">
        <v>0</v>
      </c>
      <c r="AH854" s="27">
        <v>1</v>
      </c>
      <c r="AI854" s="27" t="s">
        <v>237</v>
      </c>
      <c r="AJ854" t="s">
        <v>237</v>
      </c>
      <c r="AK854" t="s">
        <v>10</v>
      </c>
    </row>
    <row r="855" spans="1:37" ht="15" hidden="1" customHeight="1" x14ac:dyDescent="0.25">
      <c r="A855">
        <v>220046</v>
      </c>
      <c r="B855" t="s">
        <v>130</v>
      </c>
      <c r="C855" t="s">
        <v>128</v>
      </c>
      <c r="D855">
        <v>389</v>
      </c>
      <c r="E855" t="s">
        <v>12</v>
      </c>
      <c r="F855" t="s">
        <v>21</v>
      </c>
      <c r="G855" t="s">
        <v>9</v>
      </c>
      <c r="H855" t="s">
        <v>17</v>
      </c>
      <c r="J855" s="21">
        <v>45471</v>
      </c>
      <c r="K855" s="21">
        <v>45565</v>
      </c>
      <c r="L855" s="21">
        <v>45565</v>
      </c>
      <c r="M855" s="22">
        <v>9000000</v>
      </c>
      <c r="N855" t="s">
        <v>10</v>
      </c>
      <c r="O855">
        <v>0</v>
      </c>
      <c r="P855" t="s">
        <v>11</v>
      </c>
      <c r="R855" s="21">
        <v>45565</v>
      </c>
      <c r="S855" s="21">
        <v>45471</v>
      </c>
      <c r="T855" s="21">
        <v>45565</v>
      </c>
      <c r="U855" s="21">
        <v>45565</v>
      </c>
      <c r="V855" s="23">
        <v>0.26111111111111113</v>
      </c>
      <c r="W855">
        <v>94</v>
      </c>
      <c r="X855" s="24">
        <v>0</v>
      </c>
      <c r="Y855" s="24">
        <v>0</v>
      </c>
      <c r="Z855" s="24">
        <v>0</v>
      </c>
      <c r="AA855" s="24">
        <v>0</v>
      </c>
      <c r="AB855" s="24">
        <f t="shared" si="88"/>
        <v>0</v>
      </c>
      <c r="AC855">
        <v>0.94593810269341194</v>
      </c>
      <c r="AD855">
        <v>0</v>
      </c>
      <c r="AE855" s="22">
        <v>9000000</v>
      </c>
      <c r="AF855" s="25">
        <v>0</v>
      </c>
      <c r="AG855" s="26">
        <v>0</v>
      </c>
      <c r="AH855" s="27">
        <v>1</v>
      </c>
      <c r="AI855" s="27" t="s">
        <v>237</v>
      </c>
      <c r="AJ855" t="s">
        <v>237</v>
      </c>
      <c r="AK855" t="s">
        <v>10</v>
      </c>
    </row>
    <row r="856" spans="1:37" ht="15" hidden="1" customHeight="1" x14ac:dyDescent="0.25">
      <c r="A856">
        <v>220047</v>
      </c>
      <c r="B856" t="s">
        <v>130</v>
      </c>
      <c r="C856" t="s">
        <v>128</v>
      </c>
      <c r="D856">
        <v>389</v>
      </c>
      <c r="E856" t="s">
        <v>12</v>
      </c>
      <c r="F856" t="s">
        <v>21</v>
      </c>
      <c r="G856" t="s">
        <v>9</v>
      </c>
      <c r="H856" t="s">
        <v>17</v>
      </c>
      <c r="J856" s="21">
        <v>45565</v>
      </c>
      <c r="K856" s="21">
        <v>45657</v>
      </c>
      <c r="L856" s="21">
        <v>45657</v>
      </c>
      <c r="M856" s="22">
        <v>8800000</v>
      </c>
      <c r="N856" t="s">
        <v>10</v>
      </c>
      <c r="O856">
        <v>0</v>
      </c>
      <c r="P856" t="s">
        <v>11</v>
      </c>
      <c r="R856" s="21">
        <v>45657</v>
      </c>
      <c r="S856" s="21">
        <v>45565</v>
      </c>
      <c r="T856" s="21">
        <v>45657</v>
      </c>
      <c r="U856" s="21">
        <v>45657</v>
      </c>
      <c r="V856" s="23">
        <v>0.25555555555555554</v>
      </c>
      <c r="W856">
        <v>92</v>
      </c>
      <c r="X856" s="24">
        <v>0</v>
      </c>
      <c r="Y856" s="24">
        <v>0</v>
      </c>
      <c r="Z856" s="24">
        <v>0</v>
      </c>
      <c r="AA856" s="24">
        <v>0</v>
      </c>
      <c r="AB856" s="24">
        <f t="shared" si="88"/>
        <v>0</v>
      </c>
      <c r="AC856">
        <v>0.93895730954216006</v>
      </c>
      <c r="AD856">
        <v>0</v>
      </c>
      <c r="AE856" s="22">
        <v>8800000</v>
      </c>
      <c r="AF856" s="25">
        <v>0</v>
      </c>
      <c r="AG856" s="26">
        <v>0</v>
      </c>
      <c r="AH856" s="27">
        <v>1</v>
      </c>
      <c r="AI856" s="27" t="s">
        <v>237</v>
      </c>
      <c r="AJ856" t="s">
        <v>237</v>
      </c>
      <c r="AK856" t="s">
        <v>10</v>
      </c>
    </row>
    <row r="857" spans="1:37" ht="15" hidden="1" customHeight="1" x14ac:dyDescent="0.25">
      <c r="A857">
        <v>220048</v>
      </c>
      <c r="B857" t="s">
        <v>130</v>
      </c>
      <c r="C857" t="s">
        <v>128</v>
      </c>
      <c r="D857">
        <v>389</v>
      </c>
      <c r="E857" t="s">
        <v>12</v>
      </c>
      <c r="F857" t="s">
        <v>21</v>
      </c>
      <c r="G857" t="s">
        <v>9</v>
      </c>
      <c r="H857" t="s">
        <v>17</v>
      </c>
      <c r="J857" s="21">
        <v>45657</v>
      </c>
      <c r="K857" s="21">
        <v>45747</v>
      </c>
      <c r="L857" s="21">
        <v>45747</v>
      </c>
      <c r="M857" s="22">
        <v>8600000</v>
      </c>
      <c r="N857" t="s">
        <v>10</v>
      </c>
      <c r="O857">
        <v>0</v>
      </c>
      <c r="P857" t="s">
        <v>11</v>
      </c>
      <c r="R857" s="21">
        <v>45747</v>
      </c>
      <c r="S857" s="21">
        <v>45657</v>
      </c>
      <c r="T857" s="21">
        <v>45747</v>
      </c>
      <c r="U857" s="21">
        <v>45747</v>
      </c>
      <c r="V857" s="23">
        <v>0.25</v>
      </c>
      <c r="W857">
        <v>90</v>
      </c>
      <c r="X857" s="24">
        <v>0</v>
      </c>
      <c r="Y857" s="24">
        <v>0</v>
      </c>
      <c r="Z857" s="24">
        <v>0</v>
      </c>
      <c r="AA857" s="24">
        <v>0</v>
      </c>
      <c r="AB857" s="24">
        <f t="shared" si="88"/>
        <v>0</v>
      </c>
      <c r="AC857">
        <v>0.93233042411695255</v>
      </c>
      <c r="AD857">
        <v>0</v>
      </c>
      <c r="AE857" s="22">
        <v>8600000</v>
      </c>
      <c r="AF857" s="25">
        <v>0</v>
      </c>
      <c r="AG857" s="26">
        <v>0</v>
      </c>
      <c r="AH857" s="27">
        <v>1</v>
      </c>
      <c r="AI857" s="27" t="s">
        <v>237</v>
      </c>
      <c r="AJ857" t="s">
        <v>237</v>
      </c>
      <c r="AK857" t="s">
        <v>10</v>
      </c>
    </row>
    <row r="858" spans="1:37" ht="15" hidden="1" customHeight="1" x14ac:dyDescent="0.25">
      <c r="A858">
        <v>220049</v>
      </c>
      <c r="B858" t="s">
        <v>130</v>
      </c>
      <c r="C858" t="s">
        <v>128</v>
      </c>
      <c r="D858">
        <v>389</v>
      </c>
      <c r="E858" t="s">
        <v>12</v>
      </c>
      <c r="F858" t="s">
        <v>21</v>
      </c>
      <c r="G858" t="s">
        <v>9</v>
      </c>
      <c r="H858" t="s">
        <v>17</v>
      </c>
      <c r="J858" s="21">
        <v>45747</v>
      </c>
      <c r="K858" s="21">
        <v>45838</v>
      </c>
      <c r="L858" s="21">
        <v>45838</v>
      </c>
      <c r="M858" s="22">
        <v>8400000</v>
      </c>
      <c r="N858" t="s">
        <v>10</v>
      </c>
      <c r="O858">
        <v>0</v>
      </c>
      <c r="P858" t="s">
        <v>11</v>
      </c>
      <c r="R858" s="21">
        <v>45838</v>
      </c>
      <c r="S858" s="21">
        <v>45747</v>
      </c>
      <c r="T858" s="21">
        <v>45838</v>
      </c>
      <c r="U858" s="21">
        <v>45838</v>
      </c>
      <c r="V858" s="23">
        <v>0.25277777777777777</v>
      </c>
      <c r="W858">
        <v>91</v>
      </c>
      <c r="X858" s="24">
        <v>0</v>
      </c>
      <c r="Y858" s="24">
        <v>0</v>
      </c>
      <c r="Z858" s="24">
        <v>0</v>
      </c>
      <c r="AA858" s="24">
        <v>0</v>
      </c>
      <c r="AB858" s="24">
        <f t="shared" si="88"/>
        <v>0</v>
      </c>
      <c r="AC858">
        <v>0.92577184439214222</v>
      </c>
      <c r="AD858">
        <v>0</v>
      </c>
      <c r="AE858" s="22">
        <v>8400000</v>
      </c>
      <c r="AF858" s="25">
        <v>0</v>
      </c>
      <c r="AG858" s="26">
        <v>0</v>
      </c>
      <c r="AH858" s="27">
        <v>1</v>
      </c>
      <c r="AI858" s="27" t="s">
        <v>237</v>
      </c>
      <c r="AJ858" t="s">
        <v>237</v>
      </c>
      <c r="AK858" t="s">
        <v>10</v>
      </c>
    </row>
    <row r="859" spans="1:37" ht="15" hidden="1" customHeight="1" x14ac:dyDescent="0.25">
      <c r="A859">
        <v>220050</v>
      </c>
      <c r="B859" t="s">
        <v>130</v>
      </c>
      <c r="C859" t="s">
        <v>128</v>
      </c>
      <c r="D859">
        <v>389</v>
      </c>
      <c r="E859" t="s">
        <v>12</v>
      </c>
      <c r="F859" t="s">
        <v>21</v>
      </c>
      <c r="G859" t="s">
        <v>9</v>
      </c>
      <c r="H859" t="s">
        <v>17</v>
      </c>
      <c r="J859" s="21">
        <v>45838</v>
      </c>
      <c r="K859" s="21">
        <v>45930</v>
      </c>
      <c r="L859" s="21">
        <v>45930</v>
      </c>
      <c r="M859" s="22">
        <v>8200000</v>
      </c>
      <c r="N859" t="s">
        <v>10</v>
      </c>
      <c r="O859">
        <v>0</v>
      </c>
      <c r="P859" t="s">
        <v>11</v>
      </c>
      <c r="R859" s="21">
        <v>45930</v>
      </c>
      <c r="S859" s="21">
        <v>45838</v>
      </c>
      <c r="T859" s="21">
        <v>45930</v>
      </c>
      <c r="U859" s="21">
        <v>45930</v>
      </c>
      <c r="V859" s="23">
        <v>0.25555555555555554</v>
      </c>
      <c r="W859">
        <v>92</v>
      </c>
      <c r="X859" s="24">
        <v>0</v>
      </c>
      <c r="Y859" s="24">
        <v>0</v>
      </c>
      <c r="Z859" s="24">
        <v>0</v>
      </c>
      <c r="AA859" s="24">
        <v>0</v>
      </c>
      <c r="AB859" s="24">
        <f t="shared" si="88"/>
        <v>0</v>
      </c>
      <c r="AC859">
        <v>0.91926341580720949</v>
      </c>
      <c r="AD859">
        <v>0</v>
      </c>
      <c r="AE859" s="22">
        <v>8200000</v>
      </c>
      <c r="AF859" s="25">
        <v>0</v>
      </c>
      <c r="AG859" s="26">
        <v>0</v>
      </c>
      <c r="AH859" s="27">
        <v>1</v>
      </c>
      <c r="AI859" s="27" t="s">
        <v>237</v>
      </c>
      <c r="AJ859" t="s">
        <v>237</v>
      </c>
      <c r="AK859" t="s">
        <v>10</v>
      </c>
    </row>
    <row r="860" spans="1:37" ht="15" hidden="1" customHeight="1" x14ac:dyDescent="0.25">
      <c r="A860">
        <v>220051</v>
      </c>
      <c r="B860" t="s">
        <v>130</v>
      </c>
      <c r="C860" t="s">
        <v>128</v>
      </c>
      <c r="D860">
        <v>389</v>
      </c>
      <c r="E860" t="s">
        <v>12</v>
      </c>
      <c r="F860" t="s">
        <v>21</v>
      </c>
      <c r="G860" t="s">
        <v>9</v>
      </c>
      <c r="H860" t="s">
        <v>17</v>
      </c>
      <c r="J860" s="21">
        <v>45930</v>
      </c>
      <c r="K860" s="21">
        <v>46022</v>
      </c>
      <c r="L860" s="21">
        <v>46022</v>
      </c>
      <c r="M860" s="22">
        <v>8000000</v>
      </c>
      <c r="N860" t="s">
        <v>10</v>
      </c>
      <c r="O860">
        <v>0</v>
      </c>
      <c r="P860" t="s">
        <v>11</v>
      </c>
      <c r="R860" s="21">
        <v>46022</v>
      </c>
      <c r="S860" s="21">
        <v>45930</v>
      </c>
      <c r="T860" s="21">
        <v>46022</v>
      </c>
      <c r="U860" s="21">
        <v>46022</v>
      </c>
      <c r="V860" s="23">
        <v>0.25555555555555554</v>
      </c>
      <c r="W860">
        <v>92</v>
      </c>
      <c r="X860" s="24">
        <v>0</v>
      </c>
      <c r="Y860" s="24">
        <v>0</v>
      </c>
      <c r="Z860" s="24">
        <v>0</v>
      </c>
      <c r="AA860" s="24">
        <v>0</v>
      </c>
      <c r="AB860" s="24">
        <f t="shared" si="88"/>
        <v>0</v>
      </c>
      <c r="AC860">
        <v>0.91285473509977544</v>
      </c>
      <c r="AD860">
        <v>0</v>
      </c>
      <c r="AE860" s="22">
        <v>8000000</v>
      </c>
      <c r="AF860" s="25">
        <v>0</v>
      </c>
      <c r="AG860" s="26">
        <v>0</v>
      </c>
      <c r="AH860" s="27">
        <v>1</v>
      </c>
      <c r="AI860" s="27" t="s">
        <v>237</v>
      </c>
      <c r="AJ860" t="s">
        <v>237</v>
      </c>
      <c r="AK860" t="s">
        <v>10</v>
      </c>
    </row>
    <row r="861" spans="1:37" ht="15" hidden="1" customHeight="1" x14ac:dyDescent="0.25">
      <c r="A861">
        <v>220052</v>
      </c>
      <c r="B861" t="s">
        <v>130</v>
      </c>
      <c r="C861" t="s">
        <v>128</v>
      </c>
      <c r="D861">
        <v>389</v>
      </c>
      <c r="E861" t="s">
        <v>12</v>
      </c>
      <c r="F861" t="s">
        <v>21</v>
      </c>
      <c r="G861" t="s">
        <v>9</v>
      </c>
      <c r="H861" t="s">
        <v>17</v>
      </c>
      <c r="J861" s="21">
        <v>46022</v>
      </c>
      <c r="K861" s="21">
        <v>46112</v>
      </c>
      <c r="L861" s="21">
        <v>46112</v>
      </c>
      <c r="M861" s="22">
        <v>7800000</v>
      </c>
      <c r="N861" t="s">
        <v>10</v>
      </c>
      <c r="O861">
        <v>0</v>
      </c>
      <c r="P861" t="s">
        <v>11</v>
      </c>
      <c r="R861" s="21">
        <v>46112</v>
      </c>
      <c r="S861" s="21">
        <v>46022</v>
      </c>
      <c r="T861" s="21">
        <v>46112</v>
      </c>
      <c r="U861" s="21">
        <v>46112</v>
      </c>
      <c r="V861" s="23">
        <v>0.25</v>
      </c>
      <c r="W861">
        <v>90</v>
      </c>
      <c r="X861" s="24">
        <v>0</v>
      </c>
      <c r="Y861" s="24">
        <v>0</v>
      </c>
      <c r="Z861" s="24">
        <v>0</v>
      </c>
      <c r="AA861" s="24">
        <v>0</v>
      </c>
      <c r="AB861" s="24">
        <f t="shared" si="88"/>
        <v>0</v>
      </c>
      <c r="AC861">
        <v>0.90665942427452184</v>
      </c>
      <c r="AD861">
        <v>0</v>
      </c>
      <c r="AE861" s="22">
        <v>7800000</v>
      </c>
      <c r="AF861" s="25">
        <v>0</v>
      </c>
      <c r="AG861" s="26">
        <v>0</v>
      </c>
      <c r="AH861" s="27">
        <v>1</v>
      </c>
      <c r="AI861" s="27" t="s">
        <v>237</v>
      </c>
      <c r="AJ861" t="s">
        <v>237</v>
      </c>
      <c r="AK861" t="s">
        <v>10</v>
      </c>
    </row>
    <row r="862" spans="1:37" ht="15" hidden="1" customHeight="1" x14ac:dyDescent="0.25">
      <c r="A862">
        <v>220053</v>
      </c>
      <c r="B862" t="s">
        <v>130</v>
      </c>
      <c r="C862" t="s">
        <v>128</v>
      </c>
      <c r="D862">
        <v>389</v>
      </c>
      <c r="E862" t="s">
        <v>12</v>
      </c>
      <c r="F862" t="s">
        <v>21</v>
      </c>
      <c r="G862" t="s">
        <v>9</v>
      </c>
      <c r="H862" t="s">
        <v>17</v>
      </c>
      <c r="J862" s="21">
        <v>46112</v>
      </c>
      <c r="K862" s="21">
        <v>46203</v>
      </c>
      <c r="L862" s="21">
        <v>46203</v>
      </c>
      <c r="M862" s="22">
        <v>7600000</v>
      </c>
      <c r="N862" t="s">
        <v>10</v>
      </c>
      <c r="O862">
        <v>0</v>
      </c>
      <c r="P862" t="s">
        <v>11</v>
      </c>
      <c r="R862" s="21">
        <v>46203</v>
      </c>
      <c r="S862" s="21">
        <v>46112</v>
      </c>
      <c r="T862" s="21">
        <v>46203</v>
      </c>
      <c r="U862" s="21">
        <v>46203</v>
      </c>
      <c r="V862" s="23">
        <v>0.25277777777777777</v>
      </c>
      <c r="W862">
        <v>91</v>
      </c>
      <c r="X862" s="24">
        <v>0</v>
      </c>
      <c r="Y862" s="24">
        <v>0</v>
      </c>
      <c r="Z862" s="24">
        <v>0</v>
      </c>
      <c r="AA862" s="24">
        <v>0</v>
      </c>
      <c r="AB862" s="24">
        <f t="shared" si="88"/>
        <v>0</v>
      </c>
      <c r="AC862">
        <v>0.90044644842886146</v>
      </c>
      <c r="AD862">
        <v>0</v>
      </c>
      <c r="AE862" s="22">
        <v>7600000</v>
      </c>
      <c r="AF862" s="25">
        <v>0</v>
      </c>
      <c r="AG862" s="26">
        <v>0</v>
      </c>
      <c r="AH862" s="27">
        <v>1</v>
      </c>
      <c r="AI862" s="27" t="s">
        <v>237</v>
      </c>
      <c r="AJ862" t="s">
        <v>237</v>
      </c>
      <c r="AK862" t="s">
        <v>10</v>
      </c>
    </row>
    <row r="863" spans="1:37" ht="15" hidden="1" customHeight="1" x14ac:dyDescent="0.25">
      <c r="A863">
        <v>220054</v>
      </c>
      <c r="B863" t="s">
        <v>130</v>
      </c>
      <c r="C863" t="s">
        <v>128</v>
      </c>
      <c r="D863">
        <v>389</v>
      </c>
      <c r="E863" t="s">
        <v>12</v>
      </c>
      <c r="F863" t="s">
        <v>21</v>
      </c>
      <c r="G863" t="s">
        <v>9</v>
      </c>
      <c r="H863" t="s">
        <v>17</v>
      </c>
      <c r="J863" s="21">
        <v>46203</v>
      </c>
      <c r="K863" s="21">
        <v>46295</v>
      </c>
      <c r="L863" s="21">
        <v>46295</v>
      </c>
      <c r="M863" s="22">
        <v>7400000</v>
      </c>
      <c r="N863" t="s">
        <v>10</v>
      </c>
      <c r="O863">
        <v>0</v>
      </c>
      <c r="P863" t="s">
        <v>11</v>
      </c>
      <c r="R863" s="21">
        <v>46295</v>
      </c>
      <c r="S863" s="21">
        <v>46203</v>
      </c>
      <c r="T863" s="21">
        <v>46295</v>
      </c>
      <c r="U863" s="21">
        <v>46295</v>
      </c>
      <c r="V863" s="23">
        <v>0.25555555555555554</v>
      </c>
      <c r="W863">
        <v>92</v>
      </c>
      <c r="X863" s="24">
        <v>0</v>
      </c>
      <c r="Y863" s="24">
        <v>0</v>
      </c>
      <c r="Z863" s="24">
        <v>0</v>
      </c>
      <c r="AA863" s="24">
        <v>0</v>
      </c>
      <c r="AB863" s="24">
        <f t="shared" si="88"/>
        <v>0</v>
      </c>
      <c r="AC863">
        <v>0.89419344972811654</v>
      </c>
      <c r="AD863">
        <v>0</v>
      </c>
      <c r="AE863" s="22">
        <v>7400000</v>
      </c>
      <c r="AF863" s="25">
        <v>0</v>
      </c>
      <c r="AG863" s="26">
        <v>0</v>
      </c>
      <c r="AH863" s="27">
        <v>1</v>
      </c>
      <c r="AI863" s="27" t="s">
        <v>237</v>
      </c>
      <c r="AJ863" t="s">
        <v>237</v>
      </c>
      <c r="AK863" t="s">
        <v>10</v>
      </c>
    </row>
    <row r="864" spans="1:37" ht="15" hidden="1" customHeight="1" x14ac:dyDescent="0.25">
      <c r="A864">
        <v>220055</v>
      </c>
      <c r="B864" t="s">
        <v>130</v>
      </c>
      <c r="C864" t="s">
        <v>128</v>
      </c>
      <c r="D864">
        <v>389</v>
      </c>
      <c r="E864" t="s">
        <v>12</v>
      </c>
      <c r="F864" t="s">
        <v>21</v>
      </c>
      <c r="G864" t="s">
        <v>9</v>
      </c>
      <c r="H864" t="s">
        <v>17</v>
      </c>
      <c r="J864" s="21">
        <v>46295</v>
      </c>
      <c r="K864" s="21">
        <v>46387</v>
      </c>
      <c r="L864" s="21">
        <v>46387</v>
      </c>
      <c r="M864" s="22">
        <v>7200000</v>
      </c>
      <c r="N864" t="s">
        <v>10</v>
      </c>
      <c r="O864">
        <v>0</v>
      </c>
      <c r="P864" t="s">
        <v>11</v>
      </c>
      <c r="R864" s="21">
        <v>46387</v>
      </c>
      <c r="S864" s="21">
        <v>46295</v>
      </c>
      <c r="T864" s="21">
        <v>46387</v>
      </c>
      <c r="U864" s="21">
        <v>46387</v>
      </c>
      <c r="V864" s="23">
        <v>0.25555555555555554</v>
      </c>
      <c r="W864">
        <v>92</v>
      </c>
      <c r="X864" s="24">
        <v>0</v>
      </c>
      <c r="Y864" s="24">
        <v>0</v>
      </c>
      <c r="Z864" s="24">
        <v>0</v>
      </c>
      <c r="AA864" s="24">
        <v>0</v>
      </c>
      <c r="AB864" s="24">
        <f t="shared" si="88"/>
        <v>0</v>
      </c>
      <c r="AC864">
        <v>0.88794449418982457</v>
      </c>
      <c r="AD864">
        <v>0</v>
      </c>
      <c r="AE864" s="22">
        <v>7200000</v>
      </c>
      <c r="AF864" s="25">
        <v>0</v>
      </c>
      <c r="AG864" s="26">
        <v>0</v>
      </c>
      <c r="AH864" s="27">
        <v>1</v>
      </c>
      <c r="AI864" s="27" t="s">
        <v>237</v>
      </c>
      <c r="AJ864" t="s">
        <v>237</v>
      </c>
      <c r="AK864" t="s">
        <v>10</v>
      </c>
    </row>
    <row r="865" spans="1:37" ht="15" hidden="1" customHeight="1" x14ac:dyDescent="0.25">
      <c r="A865">
        <v>220056</v>
      </c>
      <c r="B865" t="s">
        <v>130</v>
      </c>
      <c r="C865" t="s">
        <v>128</v>
      </c>
      <c r="D865">
        <v>389</v>
      </c>
      <c r="E865" t="s">
        <v>12</v>
      </c>
      <c r="F865" t="s">
        <v>21</v>
      </c>
      <c r="G865" t="s">
        <v>9</v>
      </c>
      <c r="H865" t="s">
        <v>17</v>
      </c>
      <c r="J865" s="21">
        <v>46387</v>
      </c>
      <c r="K865" s="21">
        <v>46477</v>
      </c>
      <c r="L865" s="21">
        <v>46477</v>
      </c>
      <c r="M865" s="22">
        <v>7000000</v>
      </c>
      <c r="N865" t="s">
        <v>10</v>
      </c>
      <c r="O865">
        <v>0</v>
      </c>
      <c r="P865" t="s">
        <v>11</v>
      </c>
      <c r="R865" s="21">
        <v>46477</v>
      </c>
      <c r="S865" s="21">
        <v>46387</v>
      </c>
      <c r="T865" s="21">
        <v>46477</v>
      </c>
      <c r="U865" s="21">
        <v>46477</v>
      </c>
      <c r="V865" s="23">
        <v>0.25</v>
      </c>
      <c r="W865">
        <v>90</v>
      </c>
      <c r="X865" s="24">
        <v>0</v>
      </c>
      <c r="Y865" s="24">
        <v>0</v>
      </c>
      <c r="Z865" s="24">
        <v>0</v>
      </c>
      <c r="AA865" s="24">
        <v>0</v>
      </c>
      <c r="AB865" s="24">
        <f t="shared" si="88"/>
        <v>0</v>
      </c>
      <c r="AC865">
        <v>0.88181746586074738</v>
      </c>
      <c r="AD865">
        <v>0</v>
      </c>
      <c r="AE865" s="22">
        <v>7000000</v>
      </c>
      <c r="AF865" s="25">
        <v>0</v>
      </c>
      <c r="AG865" s="26">
        <v>0</v>
      </c>
      <c r="AH865" s="27">
        <v>1</v>
      </c>
      <c r="AI865" s="27" t="s">
        <v>237</v>
      </c>
      <c r="AJ865" t="s">
        <v>237</v>
      </c>
      <c r="AK865" t="s">
        <v>10</v>
      </c>
    </row>
    <row r="866" spans="1:37" ht="15" hidden="1" customHeight="1" x14ac:dyDescent="0.25">
      <c r="A866">
        <v>220057</v>
      </c>
      <c r="B866" t="s">
        <v>130</v>
      </c>
      <c r="C866" t="s">
        <v>128</v>
      </c>
      <c r="D866">
        <v>389</v>
      </c>
      <c r="E866" t="s">
        <v>12</v>
      </c>
      <c r="F866" t="s">
        <v>21</v>
      </c>
      <c r="G866" t="s">
        <v>9</v>
      </c>
      <c r="H866" t="s">
        <v>17</v>
      </c>
      <c r="J866" s="21">
        <v>46477</v>
      </c>
      <c r="K866" s="21">
        <v>46568</v>
      </c>
      <c r="L866" s="21">
        <v>46568</v>
      </c>
      <c r="M866" s="22">
        <v>6800000</v>
      </c>
      <c r="N866" t="s">
        <v>10</v>
      </c>
      <c r="O866">
        <v>0</v>
      </c>
      <c r="P866" t="s">
        <v>11</v>
      </c>
      <c r="R866" s="21">
        <v>46568</v>
      </c>
      <c r="S866" s="21">
        <v>46477</v>
      </c>
      <c r="T866" s="21">
        <v>46568</v>
      </c>
      <c r="U866" s="21">
        <v>46568</v>
      </c>
      <c r="V866" s="23">
        <v>0.25277777777777777</v>
      </c>
      <c r="W866">
        <v>91</v>
      </c>
      <c r="X866" s="24">
        <v>0</v>
      </c>
      <c r="Y866" s="24">
        <v>0</v>
      </c>
      <c r="Z866" s="24">
        <v>0</v>
      </c>
      <c r="AA866" s="24">
        <v>0</v>
      </c>
      <c r="AB866" s="24">
        <f t="shared" si="88"/>
        <v>0</v>
      </c>
      <c r="AC866">
        <v>0.87561798040055694</v>
      </c>
      <c r="AD866">
        <v>0</v>
      </c>
      <c r="AE866" s="22">
        <v>6800000</v>
      </c>
      <c r="AF866" s="25">
        <v>0</v>
      </c>
      <c r="AG866" s="26">
        <v>0</v>
      </c>
      <c r="AH866" s="27">
        <v>1</v>
      </c>
      <c r="AI866" s="27" t="s">
        <v>237</v>
      </c>
      <c r="AJ866" t="s">
        <v>237</v>
      </c>
      <c r="AK866" t="s">
        <v>10</v>
      </c>
    </row>
    <row r="867" spans="1:37" ht="15" hidden="1" customHeight="1" x14ac:dyDescent="0.25">
      <c r="A867">
        <v>220058</v>
      </c>
      <c r="B867" t="s">
        <v>130</v>
      </c>
      <c r="C867" t="s">
        <v>128</v>
      </c>
      <c r="D867">
        <v>389</v>
      </c>
      <c r="E867" t="s">
        <v>12</v>
      </c>
      <c r="F867" t="s">
        <v>21</v>
      </c>
      <c r="G867" t="s">
        <v>9</v>
      </c>
      <c r="H867" t="s">
        <v>17</v>
      </c>
      <c r="J867" s="21">
        <v>46568</v>
      </c>
      <c r="K867" s="21">
        <v>46660</v>
      </c>
      <c r="L867" s="21">
        <v>46660</v>
      </c>
      <c r="M867" s="22">
        <v>6600000</v>
      </c>
      <c r="N867" t="s">
        <v>10</v>
      </c>
      <c r="O867">
        <v>0</v>
      </c>
      <c r="P867" t="s">
        <v>11</v>
      </c>
      <c r="R867" s="21">
        <v>46660</v>
      </c>
      <c r="S867" s="21">
        <v>46568</v>
      </c>
      <c r="T867" s="21">
        <v>46660</v>
      </c>
      <c r="U867" s="21">
        <v>46660</v>
      </c>
      <c r="V867" s="23">
        <v>0.25555555555555554</v>
      </c>
      <c r="W867">
        <v>92</v>
      </c>
      <c r="X867" s="24">
        <v>0</v>
      </c>
      <c r="Y867" s="24">
        <v>0</v>
      </c>
      <c r="Z867" s="24">
        <v>0</v>
      </c>
      <c r="AA867" s="24">
        <v>0</v>
      </c>
      <c r="AB867" s="24">
        <f t="shared" si="88"/>
        <v>0</v>
      </c>
      <c r="AC867">
        <v>0.86936417150396605</v>
      </c>
      <c r="AD867">
        <v>0</v>
      </c>
      <c r="AE867" s="22">
        <v>6600000</v>
      </c>
      <c r="AF867" s="25">
        <v>0</v>
      </c>
      <c r="AG867" s="26">
        <v>0</v>
      </c>
      <c r="AH867" s="27">
        <v>1</v>
      </c>
      <c r="AI867" s="27" t="s">
        <v>237</v>
      </c>
      <c r="AJ867" t="s">
        <v>237</v>
      </c>
      <c r="AK867" t="s">
        <v>10</v>
      </c>
    </row>
    <row r="868" spans="1:37" ht="15" hidden="1" customHeight="1" x14ac:dyDescent="0.25">
      <c r="A868">
        <v>220059</v>
      </c>
      <c r="B868" t="s">
        <v>130</v>
      </c>
      <c r="C868" t="s">
        <v>128</v>
      </c>
      <c r="D868">
        <v>389</v>
      </c>
      <c r="E868" t="s">
        <v>12</v>
      </c>
      <c r="F868" t="s">
        <v>21</v>
      </c>
      <c r="G868" t="s">
        <v>9</v>
      </c>
      <c r="H868" t="s">
        <v>17</v>
      </c>
      <c r="J868" s="21">
        <v>46660</v>
      </c>
      <c r="K868" s="21">
        <v>46752</v>
      </c>
      <c r="L868" s="21">
        <v>46752</v>
      </c>
      <c r="M868" s="22">
        <v>6400000</v>
      </c>
      <c r="N868" t="s">
        <v>10</v>
      </c>
      <c r="O868">
        <v>0</v>
      </c>
      <c r="P868" t="s">
        <v>11</v>
      </c>
      <c r="R868" s="21">
        <v>46752</v>
      </c>
      <c r="S868" s="21">
        <v>46660</v>
      </c>
      <c r="T868" s="21">
        <v>46752</v>
      </c>
      <c r="U868" s="21">
        <v>46752</v>
      </c>
      <c r="V868" s="23">
        <v>0.25555555555555554</v>
      </c>
      <c r="W868">
        <v>92</v>
      </c>
      <c r="X868" s="24">
        <v>0</v>
      </c>
      <c r="Y868" s="24">
        <v>0</v>
      </c>
      <c r="Z868" s="24">
        <v>0</v>
      </c>
      <c r="AA868" s="24">
        <v>0</v>
      </c>
      <c r="AB868" s="24">
        <f t="shared" si="88"/>
        <v>0</v>
      </c>
      <c r="AC868">
        <v>0.86314275539848651</v>
      </c>
      <c r="AD868">
        <v>0</v>
      </c>
      <c r="AE868" s="22">
        <v>6400000</v>
      </c>
      <c r="AF868" s="25">
        <v>0</v>
      </c>
      <c r="AG868" s="26">
        <v>0</v>
      </c>
      <c r="AH868" s="27">
        <v>1</v>
      </c>
      <c r="AI868" s="27" t="s">
        <v>237</v>
      </c>
      <c r="AJ868" t="s">
        <v>237</v>
      </c>
      <c r="AK868" t="s">
        <v>10</v>
      </c>
    </row>
    <row r="869" spans="1:37" ht="15" hidden="1" customHeight="1" x14ac:dyDescent="0.25">
      <c r="A869">
        <v>220060</v>
      </c>
      <c r="B869" t="s">
        <v>130</v>
      </c>
      <c r="C869" t="s">
        <v>128</v>
      </c>
      <c r="D869">
        <v>389</v>
      </c>
      <c r="E869" t="s">
        <v>12</v>
      </c>
      <c r="F869" t="s">
        <v>21</v>
      </c>
      <c r="G869" t="s">
        <v>9</v>
      </c>
      <c r="H869" t="s">
        <v>17</v>
      </c>
      <c r="J869" s="21">
        <v>46752</v>
      </c>
      <c r="K869" s="21">
        <v>46843</v>
      </c>
      <c r="L869" s="21">
        <v>46843</v>
      </c>
      <c r="M869" s="22">
        <v>6200000</v>
      </c>
      <c r="N869" t="s">
        <v>10</v>
      </c>
      <c r="O869">
        <v>0</v>
      </c>
      <c r="P869" t="s">
        <v>11</v>
      </c>
      <c r="R869" s="21">
        <v>46843</v>
      </c>
      <c r="S869" s="21">
        <v>46752</v>
      </c>
      <c r="T869" s="21">
        <v>46843</v>
      </c>
      <c r="U869" s="21">
        <v>46843</v>
      </c>
      <c r="V869" s="23">
        <v>0.25277777777777777</v>
      </c>
      <c r="W869">
        <v>91</v>
      </c>
      <c r="X869" s="24">
        <v>0</v>
      </c>
      <c r="Y869" s="24">
        <v>0</v>
      </c>
      <c r="Z869" s="24">
        <v>0</v>
      </c>
      <c r="AA869" s="24">
        <v>0</v>
      </c>
      <c r="AB869" s="24">
        <f t="shared" si="88"/>
        <v>0</v>
      </c>
      <c r="AC869">
        <v>0.85703793180432253</v>
      </c>
      <c r="AD869">
        <v>0</v>
      </c>
      <c r="AE869" s="22">
        <v>6199999.9999999991</v>
      </c>
      <c r="AF869" s="25">
        <v>0</v>
      </c>
      <c r="AG869" s="26">
        <v>0</v>
      </c>
      <c r="AH869" s="27">
        <v>1</v>
      </c>
      <c r="AI869" s="27" t="s">
        <v>237</v>
      </c>
      <c r="AJ869" t="s">
        <v>237</v>
      </c>
      <c r="AK869" t="s">
        <v>10</v>
      </c>
    </row>
    <row r="870" spans="1:37" ht="15" hidden="1" customHeight="1" x14ac:dyDescent="0.25">
      <c r="A870">
        <v>220061</v>
      </c>
      <c r="B870" t="s">
        <v>130</v>
      </c>
      <c r="C870" t="s">
        <v>128</v>
      </c>
      <c r="D870">
        <v>389</v>
      </c>
      <c r="E870" t="s">
        <v>12</v>
      </c>
      <c r="F870" t="s">
        <v>21</v>
      </c>
      <c r="G870" t="s">
        <v>9</v>
      </c>
      <c r="H870" t="s">
        <v>17</v>
      </c>
      <c r="J870" s="21">
        <v>46843</v>
      </c>
      <c r="K870" s="21">
        <v>46934</v>
      </c>
      <c r="L870" s="21">
        <v>46934</v>
      </c>
      <c r="M870" s="22">
        <v>6000000</v>
      </c>
      <c r="N870" t="s">
        <v>10</v>
      </c>
      <c r="O870">
        <v>0</v>
      </c>
      <c r="P870" t="s">
        <v>11</v>
      </c>
      <c r="R870" s="21">
        <v>46934</v>
      </c>
      <c r="S870" s="21">
        <v>46843</v>
      </c>
      <c r="T870" s="21">
        <v>46934</v>
      </c>
      <c r="U870" s="21">
        <v>46934</v>
      </c>
      <c r="V870" s="23">
        <v>0.25277777777777777</v>
      </c>
      <c r="W870">
        <v>91</v>
      </c>
      <c r="X870" s="24">
        <v>0</v>
      </c>
      <c r="Y870" s="24">
        <v>0</v>
      </c>
      <c r="Z870" s="24">
        <v>0</v>
      </c>
      <c r="AA870" s="24">
        <v>0</v>
      </c>
      <c r="AB870" s="24">
        <f t="shared" si="88"/>
        <v>0</v>
      </c>
      <c r="AC870">
        <v>0.85099366392179576</v>
      </c>
      <c r="AD870">
        <v>0</v>
      </c>
      <c r="AE870" s="22">
        <v>6000000</v>
      </c>
      <c r="AF870" s="25">
        <v>0</v>
      </c>
      <c r="AG870" s="26">
        <v>0</v>
      </c>
      <c r="AH870" s="27">
        <v>1</v>
      </c>
      <c r="AI870" s="27" t="s">
        <v>237</v>
      </c>
      <c r="AJ870" t="s">
        <v>237</v>
      </c>
      <c r="AK870" t="s">
        <v>10</v>
      </c>
    </row>
    <row r="871" spans="1:37" ht="15" hidden="1" customHeight="1" x14ac:dyDescent="0.25">
      <c r="A871">
        <v>220062</v>
      </c>
      <c r="B871" t="s">
        <v>130</v>
      </c>
      <c r="C871" t="s">
        <v>128</v>
      </c>
      <c r="D871">
        <v>389</v>
      </c>
      <c r="E871" t="s">
        <v>12</v>
      </c>
      <c r="F871" t="s">
        <v>21</v>
      </c>
      <c r="G871" t="s">
        <v>9</v>
      </c>
      <c r="H871" t="s">
        <v>17</v>
      </c>
      <c r="J871" s="21">
        <v>46934</v>
      </c>
      <c r="K871" s="21">
        <v>47025</v>
      </c>
      <c r="L871" s="21">
        <v>47025</v>
      </c>
      <c r="M871" s="22">
        <v>5800000</v>
      </c>
      <c r="N871" t="s">
        <v>10</v>
      </c>
      <c r="O871">
        <v>0</v>
      </c>
      <c r="P871" t="s">
        <v>11</v>
      </c>
      <c r="R871" s="21">
        <v>47025</v>
      </c>
      <c r="S871" s="21">
        <v>46934</v>
      </c>
      <c r="T871" s="21">
        <v>47025</v>
      </c>
      <c r="U871" s="21">
        <v>47025</v>
      </c>
      <c r="V871" s="23">
        <v>0.25277777777777777</v>
      </c>
      <c r="W871">
        <v>91</v>
      </c>
      <c r="X871" s="24">
        <v>0</v>
      </c>
      <c r="Y871" s="24">
        <v>0</v>
      </c>
      <c r="Z871" s="24">
        <v>0</v>
      </c>
      <c r="AA871" s="24">
        <v>0</v>
      </c>
      <c r="AB871" s="24">
        <f t="shared" si="88"/>
        <v>0</v>
      </c>
      <c r="AC871">
        <v>0.84502029949604851</v>
      </c>
      <c r="AD871">
        <v>0</v>
      </c>
      <c r="AE871" s="22">
        <v>5800000</v>
      </c>
      <c r="AF871" s="25">
        <v>0</v>
      </c>
      <c r="AG871" s="26">
        <v>0</v>
      </c>
      <c r="AH871" s="27">
        <v>1</v>
      </c>
      <c r="AI871" s="27" t="s">
        <v>237</v>
      </c>
      <c r="AJ871" t="s">
        <v>237</v>
      </c>
      <c r="AK871" t="s">
        <v>10</v>
      </c>
    </row>
    <row r="872" spans="1:37" ht="15" hidden="1" customHeight="1" x14ac:dyDescent="0.25">
      <c r="A872">
        <v>220063</v>
      </c>
      <c r="B872" t="s">
        <v>130</v>
      </c>
      <c r="C872" t="s">
        <v>128</v>
      </c>
      <c r="D872">
        <v>389</v>
      </c>
      <c r="E872" t="s">
        <v>12</v>
      </c>
      <c r="F872" t="s">
        <v>21</v>
      </c>
      <c r="G872" t="s">
        <v>9</v>
      </c>
      <c r="H872" t="s">
        <v>17</v>
      </c>
      <c r="J872" s="21">
        <v>47025</v>
      </c>
      <c r="K872" s="21">
        <v>47116</v>
      </c>
      <c r="L872" s="21">
        <v>47116</v>
      </c>
      <c r="M872" s="22">
        <v>5600000</v>
      </c>
      <c r="N872" t="s">
        <v>10</v>
      </c>
      <c r="O872">
        <v>0</v>
      </c>
      <c r="P872" t="s">
        <v>11</v>
      </c>
      <c r="R872" s="21">
        <v>47116</v>
      </c>
      <c r="S872" s="21">
        <v>47025</v>
      </c>
      <c r="T872" s="21">
        <v>47116</v>
      </c>
      <c r="U872" s="21">
        <v>47116</v>
      </c>
      <c r="V872" s="23">
        <v>0.25277777777777777</v>
      </c>
      <c r="W872">
        <v>91</v>
      </c>
      <c r="X872" s="24">
        <v>0</v>
      </c>
      <c r="Y872" s="24">
        <v>0</v>
      </c>
      <c r="Z872" s="24">
        <v>0</v>
      </c>
      <c r="AA872" s="24">
        <v>0</v>
      </c>
      <c r="AB872" s="24">
        <f t="shared" si="88"/>
        <v>0</v>
      </c>
      <c r="AC872">
        <v>0.83912818616415252</v>
      </c>
      <c r="AD872">
        <v>0</v>
      </c>
      <c r="AE872" s="22">
        <v>5600000</v>
      </c>
      <c r="AF872" s="25">
        <v>0</v>
      </c>
      <c r="AG872" s="26">
        <v>0</v>
      </c>
      <c r="AH872" s="27">
        <v>1</v>
      </c>
      <c r="AI872" s="27" t="s">
        <v>237</v>
      </c>
      <c r="AJ872" t="s">
        <v>237</v>
      </c>
      <c r="AK872" t="s">
        <v>10</v>
      </c>
    </row>
    <row r="873" spans="1:37" ht="15" hidden="1" customHeight="1" x14ac:dyDescent="0.25">
      <c r="A873">
        <v>220064</v>
      </c>
      <c r="B873" t="s">
        <v>130</v>
      </c>
      <c r="C873" t="s">
        <v>128</v>
      </c>
      <c r="D873">
        <v>389</v>
      </c>
      <c r="E873" t="s">
        <v>12</v>
      </c>
      <c r="F873" t="s">
        <v>21</v>
      </c>
      <c r="G873" t="s">
        <v>9</v>
      </c>
      <c r="H873" t="s">
        <v>17</v>
      </c>
      <c r="J873" s="21">
        <v>47116</v>
      </c>
      <c r="K873" s="21">
        <v>47207</v>
      </c>
      <c r="L873" s="21">
        <v>47207</v>
      </c>
      <c r="M873" s="22">
        <v>5400000</v>
      </c>
      <c r="N873" t="s">
        <v>10</v>
      </c>
      <c r="O873">
        <v>0</v>
      </c>
      <c r="P873" t="s">
        <v>11</v>
      </c>
      <c r="R873" s="21">
        <v>47207</v>
      </c>
      <c r="S873" s="21">
        <v>47116</v>
      </c>
      <c r="T873" s="21">
        <v>47207</v>
      </c>
      <c r="U873" s="21">
        <v>47207</v>
      </c>
      <c r="V873" s="23">
        <v>0.25277777777777777</v>
      </c>
      <c r="W873">
        <v>91</v>
      </c>
      <c r="X873" s="24">
        <v>0</v>
      </c>
      <c r="Y873" s="24">
        <v>0</v>
      </c>
      <c r="Z873" s="24">
        <v>0</v>
      </c>
      <c r="AA873" s="24">
        <v>0</v>
      </c>
      <c r="AB873" s="24">
        <f t="shared" si="88"/>
        <v>0</v>
      </c>
      <c r="AC873">
        <v>0.83332202380947085</v>
      </c>
      <c r="AD873">
        <v>0</v>
      </c>
      <c r="AE873" s="22">
        <v>5400000</v>
      </c>
      <c r="AF873" s="25">
        <v>0</v>
      </c>
      <c r="AG873" s="26">
        <v>0</v>
      </c>
      <c r="AH873" s="27">
        <v>1</v>
      </c>
      <c r="AI873" s="27" t="s">
        <v>237</v>
      </c>
      <c r="AJ873" t="s">
        <v>237</v>
      </c>
      <c r="AK873" t="s">
        <v>10</v>
      </c>
    </row>
    <row r="874" spans="1:37" ht="15" hidden="1" customHeight="1" x14ac:dyDescent="0.25">
      <c r="A874">
        <v>220065</v>
      </c>
      <c r="B874" t="s">
        <v>130</v>
      </c>
      <c r="C874" t="s">
        <v>128</v>
      </c>
      <c r="D874">
        <v>389</v>
      </c>
      <c r="E874" t="s">
        <v>12</v>
      </c>
      <c r="F874" t="s">
        <v>21</v>
      </c>
      <c r="G874" t="s">
        <v>9</v>
      </c>
      <c r="H874" t="s">
        <v>17</v>
      </c>
      <c r="J874" s="21">
        <v>47207</v>
      </c>
      <c r="K874" s="21">
        <v>47298</v>
      </c>
      <c r="L874" s="21">
        <v>47298</v>
      </c>
      <c r="M874" s="22">
        <v>5200000</v>
      </c>
      <c r="N874" t="s">
        <v>10</v>
      </c>
      <c r="O874">
        <v>0</v>
      </c>
      <c r="P874" t="s">
        <v>11</v>
      </c>
      <c r="R874" s="21">
        <v>47298</v>
      </c>
      <c r="S874" s="21">
        <v>47207</v>
      </c>
      <c r="T874" s="21">
        <v>47298</v>
      </c>
      <c r="U874" s="21">
        <v>47298</v>
      </c>
      <c r="V874" s="23">
        <v>0.25277777777777777</v>
      </c>
      <c r="W874">
        <v>91</v>
      </c>
      <c r="X874" s="24">
        <v>0</v>
      </c>
      <c r="Y874" s="24">
        <v>0</v>
      </c>
      <c r="Z874" s="24">
        <v>0</v>
      </c>
      <c r="AA874" s="24">
        <v>0</v>
      </c>
      <c r="AB874" s="24">
        <f t="shared" si="88"/>
        <v>0</v>
      </c>
      <c r="AC874">
        <v>0.82757896648815299</v>
      </c>
      <c r="AD874">
        <v>0</v>
      </c>
      <c r="AE874" s="22">
        <v>5200000</v>
      </c>
      <c r="AF874" s="25">
        <v>0</v>
      </c>
      <c r="AG874" s="26">
        <v>0</v>
      </c>
      <c r="AH874" s="27">
        <v>1</v>
      </c>
      <c r="AI874" s="27" t="s">
        <v>237</v>
      </c>
      <c r="AJ874" t="s">
        <v>237</v>
      </c>
      <c r="AK874" t="s">
        <v>10</v>
      </c>
    </row>
    <row r="875" spans="1:37" ht="15" hidden="1" customHeight="1" x14ac:dyDescent="0.25">
      <c r="A875">
        <v>220066</v>
      </c>
      <c r="B875" t="s">
        <v>130</v>
      </c>
      <c r="C875" t="s">
        <v>128</v>
      </c>
      <c r="D875">
        <v>389</v>
      </c>
      <c r="E875" t="s">
        <v>12</v>
      </c>
      <c r="F875" t="s">
        <v>21</v>
      </c>
      <c r="G875" t="s">
        <v>9</v>
      </c>
      <c r="H875" t="s">
        <v>17</v>
      </c>
      <c r="J875" s="21">
        <v>47298</v>
      </c>
      <c r="K875" s="21">
        <v>47389</v>
      </c>
      <c r="L875" s="21">
        <v>47389</v>
      </c>
      <c r="M875" s="22">
        <v>5000000</v>
      </c>
      <c r="N875" t="s">
        <v>10</v>
      </c>
      <c r="O875">
        <v>0</v>
      </c>
      <c r="P875" t="s">
        <v>11</v>
      </c>
      <c r="R875" s="21">
        <v>47389</v>
      </c>
      <c r="S875" s="21">
        <v>47298</v>
      </c>
      <c r="T875" s="21">
        <v>47389</v>
      </c>
      <c r="U875" s="21">
        <v>47389</v>
      </c>
      <c r="V875" s="23">
        <v>0.25277777777777777</v>
      </c>
      <c r="W875">
        <v>91</v>
      </c>
      <c r="X875" s="24">
        <v>0</v>
      </c>
      <c r="Y875" s="24">
        <v>0</v>
      </c>
      <c r="Z875" s="24">
        <v>0</v>
      </c>
      <c r="AA875" s="24">
        <v>0</v>
      </c>
      <c r="AB875" s="24">
        <f t="shared" si="88"/>
        <v>0</v>
      </c>
      <c r="AC875">
        <v>0.82186778287444495</v>
      </c>
      <c r="AD875">
        <v>0</v>
      </c>
      <c r="AE875" s="22">
        <v>5000000</v>
      </c>
      <c r="AF875" s="25">
        <v>0</v>
      </c>
      <c r="AG875" s="26">
        <v>0</v>
      </c>
      <c r="AH875" s="27">
        <v>1</v>
      </c>
      <c r="AI875" s="27" t="s">
        <v>237</v>
      </c>
      <c r="AJ875" t="s">
        <v>237</v>
      </c>
      <c r="AK875" t="s">
        <v>10</v>
      </c>
    </row>
    <row r="876" spans="1:37" ht="15" hidden="1" customHeight="1" x14ac:dyDescent="0.25">
      <c r="A876">
        <v>220067</v>
      </c>
      <c r="B876" t="s">
        <v>130</v>
      </c>
      <c r="C876" t="s">
        <v>128</v>
      </c>
      <c r="D876">
        <v>389</v>
      </c>
      <c r="E876" t="s">
        <v>12</v>
      </c>
      <c r="F876" t="s">
        <v>21</v>
      </c>
      <c r="G876" t="s">
        <v>9</v>
      </c>
      <c r="H876" t="s">
        <v>17</v>
      </c>
      <c r="J876" s="21">
        <v>47389</v>
      </c>
      <c r="K876" s="21">
        <v>47483</v>
      </c>
      <c r="L876" s="21">
        <v>47483</v>
      </c>
      <c r="M876" s="22">
        <v>4800000</v>
      </c>
      <c r="N876" t="s">
        <v>10</v>
      </c>
      <c r="O876">
        <v>0</v>
      </c>
      <c r="P876" t="s">
        <v>11</v>
      </c>
      <c r="R876" s="21">
        <v>47483</v>
      </c>
      <c r="S876" s="21">
        <v>47389</v>
      </c>
      <c r="T876" s="21">
        <v>47483</v>
      </c>
      <c r="U876" s="21">
        <v>47483</v>
      </c>
      <c r="V876" s="23">
        <v>0.26111111111111113</v>
      </c>
      <c r="W876">
        <v>94</v>
      </c>
      <c r="X876" s="24">
        <v>0</v>
      </c>
      <c r="Y876" s="24">
        <v>0</v>
      </c>
      <c r="Z876" s="24">
        <v>0</v>
      </c>
      <c r="AA876" s="24">
        <v>0</v>
      </c>
      <c r="AB876" s="24">
        <f t="shared" si="88"/>
        <v>0</v>
      </c>
      <c r="AC876">
        <v>0.81596863051129731</v>
      </c>
      <c r="AD876">
        <v>0</v>
      </c>
      <c r="AE876" s="22">
        <v>4800000</v>
      </c>
      <c r="AF876" s="25">
        <v>0</v>
      </c>
      <c r="AG876" s="26">
        <v>0</v>
      </c>
      <c r="AH876" s="27">
        <v>1</v>
      </c>
      <c r="AI876" s="27" t="s">
        <v>237</v>
      </c>
      <c r="AJ876" t="s">
        <v>237</v>
      </c>
      <c r="AK876" t="s">
        <v>10</v>
      </c>
    </row>
    <row r="877" spans="1:37" ht="15" hidden="1" customHeight="1" x14ac:dyDescent="0.25">
      <c r="A877">
        <v>220068</v>
      </c>
      <c r="B877" t="s">
        <v>130</v>
      </c>
      <c r="C877" t="s">
        <v>128</v>
      </c>
      <c r="D877">
        <v>389</v>
      </c>
      <c r="E877" t="s">
        <v>12</v>
      </c>
      <c r="F877" t="s">
        <v>21</v>
      </c>
      <c r="G877" t="s">
        <v>9</v>
      </c>
      <c r="H877" t="s">
        <v>17</v>
      </c>
      <c r="J877" s="21">
        <v>47483</v>
      </c>
      <c r="K877" s="21">
        <v>47571</v>
      </c>
      <c r="L877" s="21">
        <v>47571</v>
      </c>
      <c r="M877" s="22">
        <v>4600000</v>
      </c>
      <c r="N877" t="s">
        <v>10</v>
      </c>
      <c r="O877">
        <v>0</v>
      </c>
      <c r="P877" t="s">
        <v>11</v>
      </c>
      <c r="R877" s="21">
        <v>47571</v>
      </c>
      <c r="S877" s="21">
        <v>47483</v>
      </c>
      <c r="T877" s="21">
        <v>47571</v>
      </c>
      <c r="U877" s="21">
        <v>47571</v>
      </c>
      <c r="V877" s="23">
        <v>0.24444444444444444</v>
      </c>
      <c r="W877">
        <v>88</v>
      </c>
      <c r="X877" s="24">
        <v>0</v>
      </c>
      <c r="Y877" s="24">
        <v>0</v>
      </c>
      <c r="Z877" s="24">
        <v>0</v>
      </c>
      <c r="AA877" s="24">
        <v>0</v>
      </c>
      <c r="AB877" s="24">
        <f t="shared" si="88"/>
        <v>0</v>
      </c>
      <c r="AC877">
        <v>0.81042093895576839</v>
      </c>
      <c r="AD877">
        <v>0</v>
      </c>
      <c r="AE877" s="22">
        <v>4600000</v>
      </c>
      <c r="AF877" s="25">
        <v>0</v>
      </c>
      <c r="AG877" s="26">
        <v>0</v>
      </c>
      <c r="AH877" s="27">
        <v>1</v>
      </c>
      <c r="AI877" s="27" t="s">
        <v>237</v>
      </c>
      <c r="AJ877" t="s">
        <v>237</v>
      </c>
      <c r="AK877" t="s">
        <v>10</v>
      </c>
    </row>
    <row r="878" spans="1:37" ht="15" hidden="1" customHeight="1" x14ac:dyDescent="0.25">
      <c r="A878">
        <v>220069</v>
      </c>
      <c r="B878" t="s">
        <v>130</v>
      </c>
      <c r="C878" t="s">
        <v>128</v>
      </c>
      <c r="D878">
        <v>389</v>
      </c>
      <c r="E878" t="s">
        <v>12</v>
      </c>
      <c r="F878" t="s">
        <v>21</v>
      </c>
      <c r="G878" t="s">
        <v>9</v>
      </c>
      <c r="H878" t="s">
        <v>17</v>
      </c>
      <c r="J878" s="21">
        <v>47571</v>
      </c>
      <c r="K878" s="21">
        <v>47662</v>
      </c>
      <c r="L878" s="21">
        <v>47662</v>
      </c>
      <c r="M878" s="22">
        <v>4400000</v>
      </c>
      <c r="N878" t="s">
        <v>10</v>
      </c>
      <c r="O878">
        <v>0</v>
      </c>
      <c r="P878" t="s">
        <v>11</v>
      </c>
      <c r="R878" s="21">
        <v>47662</v>
      </c>
      <c r="S878" s="21">
        <v>47571</v>
      </c>
      <c r="T878" s="21">
        <v>47662</v>
      </c>
      <c r="U878" s="21">
        <v>47662</v>
      </c>
      <c r="V878" s="23">
        <v>0.25277777777777777</v>
      </c>
      <c r="W878">
        <v>91</v>
      </c>
      <c r="X878" s="24">
        <v>0</v>
      </c>
      <c r="Y878" s="24">
        <v>0</v>
      </c>
      <c r="Z878" s="24">
        <v>0</v>
      </c>
      <c r="AA878" s="24">
        <v>0</v>
      </c>
      <c r="AB878" s="24">
        <f t="shared" si="88"/>
        <v>0</v>
      </c>
      <c r="AC878">
        <v>0.80465686434361094</v>
      </c>
      <c r="AD878">
        <v>0</v>
      </c>
      <c r="AE878" s="22">
        <v>4400000</v>
      </c>
      <c r="AF878" s="25">
        <v>0</v>
      </c>
      <c r="AG878" s="26">
        <v>0</v>
      </c>
      <c r="AH878" s="27">
        <v>1</v>
      </c>
      <c r="AI878" s="27" t="s">
        <v>237</v>
      </c>
      <c r="AJ878" t="s">
        <v>237</v>
      </c>
      <c r="AK878" t="s">
        <v>10</v>
      </c>
    </row>
    <row r="879" spans="1:37" ht="15" hidden="1" customHeight="1" x14ac:dyDescent="0.25">
      <c r="A879">
        <v>220080</v>
      </c>
      <c r="B879" t="s">
        <v>127</v>
      </c>
      <c r="C879" t="s">
        <v>128</v>
      </c>
      <c r="D879">
        <v>389</v>
      </c>
      <c r="E879" t="s">
        <v>12</v>
      </c>
      <c r="F879" t="s">
        <v>21</v>
      </c>
      <c r="G879" t="s">
        <v>9</v>
      </c>
      <c r="H879" t="s">
        <v>17</v>
      </c>
      <c r="I879" s="21">
        <v>44923</v>
      </c>
      <c r="J879" s="21">
        <v>44925</v>
      </c>
      <c r="K879" s="21">
        <v>45016</v>
      </c>
      <c r="L879" s="21">
        <v>45016</v>
      </c>
      <c r="M879" s="22">
        <v>10200000</v>
      </c>
      <c r="N879" t="s">
        <v>10</v>
      </c>
      <c r="O879" t="s">
        <v>129</v>
      </c>
      <c r="P879" t="s">
        <v>11</v>
      </c>
      <c r="R879" s="21">
        <v>44923</v>
      </c>
      <c r="S879" s="21">
        <v>44925</v>
      </c>
      <c r="T879" s="21">
        <v>45016</v>
      </c>
      <c r="U879" s="21">
        <v>45016</v>
      </c>
      <c r="V879" s="23">
        <v>0.25277777777777777</v>
      </c>
      <c r="W879">
        <v>91</v>
      </c>
      <c r="X879" s="24">
        <v>56457.09162487273</v>
      </c>
      <c r="Y879" s="24">
        <v>56457.09162487273</v>
      </c>
      <c r="Z879" s="24">
        <v>56774.899999999987</v>
      </c>
      <c r="AA879" s="24">
        <v>56774.899999999987</v>
      </c>
      <c r="AB879" s="24">
        <f>AA879</f>
        <v>56774.899999999987</v>
      </c>
      <c r="AC879">
        <v>0.99440230850028344</v>
      </c>
      <c r="AD879">
        <v>623.89999999999986</v>
      </c>
      <c r="AE879" s="22">
        <v>10200000</v>
      </c>
      <c r="AF879" s="25">
        <v>2.2019999999999998E-2</v>
      </c>
      <c r="AG879" s="26">
        <v>0</v>
      </c>
      <c r="AH879" s="27">
        <v>1</v>
      </c>
      <c r="AI879" s="27" t="s">
        <v>237</v>
      </c>
      <c r="AJ879" t="s">
        <v>237</v>
      </c>
      <c r="AK879" t="s">
        <v>10</v>
      </c>
    </row>
    <row r="880" spans="1:37" ht="15" hidden="1" customHeight="1" x14ac:dyDescent="0.25">
      <c r="A880">
        <v>220081</v>
      </c>
      <c r="B880" t="s">
        <v>127</v>
      </c>
      <c r="C880" t="s">
        <v>128</v>
      </c>
      <c r="D880">
        <v>389</v>
      </c>
      <c r="E880" t="s">
        <v>12</v>
      </c>
      <c r="F880" t="s">
        <v>21</v>
      </c>
      <c r="G880" t="s">
        <v>9</v>
      </c>
      <c r="H880" t="s">
        <v>17</v>
      </c>
      <c r="I880" s="21">
        <v>45014</v>
      </c>
      <c r="J880" s="21">
        <v>45016</v>
      </c>
      <c r="K880" s="21">
        <v>45107</v>
      </c>
      <c r="L880" s="21">
        <v>45107</v>
      </c>
      <c r="M880" s="22">
        <v>10000000</v>
      </c>
      <c r="N880" t="s">
        <v>10</v>
      </c>
      <c r="O880" t="s">
        <v>129</v>
      </c>
      <c r="P880" t="s">
        <v>11</v>
      </c>
      <c r="R880" s="21">
        <v>45014</v>
      </c>
      <c r="S880" s="21">
        <v>45016</v>
      </c>
      <c r="T880" s="21">
        <v>45107</v>
      </c>
      <c r="U880" s="21">
        <v>45107</v>
      </c>
      <c r="V880" s="23">
        <v>0.25277777777777777</v>
      </c>
      <c r="W880">
        <v>91</v>
      </c>
      <c r="X880" s="24">
        <v>77847.39545403127</v>
      </c>
      <c r="Y880" s="24">
        <v>77847.39545403127</v>
      </c>
      <c r="Z880" s="24">
        <v>78888.502017873107</v>
      </c>
      <c r="AA880" s="24">
        <v>78888.502017873107</v>
      </c>
      <c r="AB880" s="24">
        <f t="shared" ref="AB880:AB908" si="89">AA880</f>
        <v>78888.502017873107</v>
      </c>
      <c r="AC880">
        <v>0.98680280982384527</v>
      </c>
      <c r="AD880">
        <v>0</v>
      </c>
      <c r="AE880" s="22">
        <v>10000000</v>
      </c>
      <c r="AF880" s="25">
        <v>3.1208638160916839E-2</v>
      </c>
      <c r="AG880" s="26">
        <v>0</v>
      </c>
      <c r="AH880" s="27">
        <v>1</v>
      </c>
      <c r="AI880" s="27" t="s">
        <v>237</v>
      </c>
      <c r="AJ880" t="s">
        <v>237</v>
      </c>
      <c r="AK880" t="s">
        <v>10</v>
      </c>
    </row>
    <row r="881" spans="1:37" ht="15" hidden="1" customHeight="1" x14ac:dyDescent="0.25">
      <c r="A881">
        <v>220082</v>
      </c>
      <c r="B881" t="s">
        <v>127</v>
      </c>
      <c r="C881" t="s">
        <v>128</v>
      </c>
      <c r="D881">
        <v>389</v>
      </c>
      <c r="E881" t="s">
        <v>12</v>
      </c>
      <c r="F881" t="s">
        <v>21</v>
      </c>
      <c r="G881" t="s">
        <v>9</v>
      </c>
      <c r="H881" t="s">
        <v>17</v>
      </c>
      <c r="I881" s="21">
        <v>45105</v>
      </c>
      <c r="J881" s="21">
        <v>45107</v>
      </c>
      <c r="K881" s="21">
        <v>45198</v>
      </c>
      <c r="L881" s="21">
        <v>45198</v>
      </c>
      <c r="M881" s="22">
        <v>9800000</v>
      </c>
      <c r="N881" t="s">
        <v>10</v>
      </c>
      <c r="O881" t="s">
        <v>129</v>
      </c>
      <c r="P881" t="s">
        <v>11</v>
      </c>
      <c r="R881" s="21">
        <v>45105</v>
      </c>
      <c r="S881" s="21">
        <v>45107</v>
      </c>
      <c r="T881" s="21">
        <v>45198</v>
      </c>
      <c r="U881" s="21">
        <v>45198</v>
      </c>
      <c r="V881" s="23">
        <v>0.25277777777777777</v>
      </c>
      <c r="W881">
        <v>91</v>
      </c>
      <c r="X881" s="24">
        <v>86975.750398836506</v>
      </c>
      <c r="Y881" s="24">
        <v>86975.750398836506</v>
      </c>
      <c r="Z881" s="24">
        <v>88912.817938735854</v>
      </c>
      <c r="AA881" s="24">
        <v>88912.817938735854</v>
      </c>
      <c r="AB881" s="24">
        <f t="shared" si="89"/>
        <v>88912.817938735854</v>
      </c>
      <c r="AC881">
        <v>0.97821385504580394</v>
      </c>
      <c r="AD881">
        <v>0</v>
      </c>
      <c r="AE881" s="22">
        <v>9800000</v>
      </c>
      <c r="AF881" s="25">
        <v>3.58921444919768E-2</v>
      </c>
      <c r="AG881" s="26">
        <v>0</v>
      </c>
      <c r="AH881" s="27">
        <v>1</v>
      </c>
      <c r="AI881" s="27" t="s">
        <v>237</v>
      </c>
      <c r="AJ881" t="s">
        <v>237</v>
      </c>
      <c r="AK881" t="s">
        <v>10</v>
      </c>
    </row>
    <row r="882" spans="1:37" ht="15" hidden="1" customHeight="1" x14ac:dyDescent="0.25">
      <c r="A882">
        <v>220083</v>
      </c>
      <c r="B882" t="s">
        <v>127</v>
      </c>
      <c r="C882" t="s">
        <v>128</v>
      </c>
      <c r="D882">
        <v>389</v>
      </c>
      <c r="E882" t="s">
        <v>12</v>
      </c>
      <c r="F882" t="s">
        <v>21</v>
      </c>
      <c r="G882" t="s">
        <v>9</v>
      </c>
      <c r="H882" t="s">
        <v>17</v>
      </c>
      <c r="I882" s="21">
        <v>45196</v>
      </c>
      <c r="J882" s="21">
        <v>45198</v>
      </c>
      <c r="K882" s="21">
        <v>45289</v>
      </c>
      <c r="L882" s="21">
        <v>45289</v>
      </c>
      <c r="M882" s="22">
        <v>9600000</v>
      </c>
      <c r="N882" t="s">
        <v>10</v>
      </c>
      <c r="O882" t="s">
        <v>129</v>
      </c>
      <c r="P882" t="s">
        <v>11</v>
      </c>
      <c r="R882" s="21">
        <v>45196</v>
      </c>
      <c r="S882" s="21">
        <v>45198</v>
      </c>
      <c r="T882" s="21">
        <v>45289</v>
      </c>
      <c r="U882" s="21">
        <v>45289</v>
      </c>
      <c r="V882" s="23">
        <v>0.25277777777777777</v>
      </c>
      <c r="W882">
        <v>91</v>
      </c>
      <c r="X882" s="24">
        <v>86241.234649159902</v>
      </c>
      <c r="Y882" s="24">
        <v>86241.234649159902</v>
      </c>
      <c r="Z882" s="24">
        <v>88941.351121133048</v>
      </c>
      <c r="AA882" s="24">
        <v>88941.351121133048</v>
      </c>
      <c r="AB882" s="24">
        <f t="shared" si="89"/>
        <v>88941.351121133048</v>
      </c>
      <c r="AC882">
        <v>0.96964160721714543</v>
      </c>
      <c r="AD882">
        <v>0</v>
      </c>
      <c r="AE882" s="22">
        <v>9600000</v>
      </c>
      <c r="AF882" s="25">
        <v>3.6651655681785592E-2</v>
      </c>
      <c r="AG882" s="26">
        <v>0</v>
      </c>
      <c r="AH882" s="27">
        <v>1</v>
      </c>
      <c r="AI882" s="27" t="s">
        <v>237</v>
      </c>
      <c r="AJ882" t="s">
        <v>237</v>
      </c>
      <c r="AK882" t="s">
        <v>10</v>
      </c>
    </row>
    <row r="883" spans="1:37" ht="15" hidden="1" customHeight="1" x14ac:dyDescent="0.25">
      <c r="A883">
        <v>220084</v>
      </c>
      <c r="B883" t="s">
        <v>127</v>
      </c>
      <c r="C883" t="s">
        <v>128</v>
      </c>
      <c r="D883">
        <v>389</v>
      </c>
      <c r="E883" t="s">
        <v>12</v>
      </c>
      <c r="F883" t="s">
        <v>21</v>
      </c>
      <c r="G883" t="s">
        <v>9</v>
      </c>
      <c r="H883" t="s">
        <v>17</v>
      </c>
      <c r="I883" s="21">
        <v>45287</v>
      </c>
      <c r="J883" s="21">
        <v>45289</v>
      </c>
      <c r="K883" s="21">
        <v>45380</v>
      </c>
      <c r="L883" s="21">
        <v>45380</v>
      </c>
      <c r="M883" s="22">
        <v>9400000</v>
      </c>
      <c r="N883" t="s">
        <v>10</v>
      </c>
      <c r="O883" t="s">
        <v>129</v>
      </c>
      <c r="P883" t="s">
        <v>11</v>
      </c>
      <c r="R883" s="21">
        <v>45287</v>
      </c>
      <c r="S883" s="21">
        <v>45289</v>
      </c>
      <c r="T883" s="21">
        <v>45380</v>
      </c>
      <c r="U883" s="21">
        <v>45380</v>
      </c>
      <c r="V883" s="23">
        <v>0.25277777777777777</v>
      </c>
      <c r="W883">
        <v>91</v>
      </c>
      <c r="X883" s="24">
        <v>81817.151334302645</v>
      </c>
      <c r="Y883" s="24">
        <v>81817.151334302645</v>
      </c>
      <c r="Z883" s="24">
        <v>85107.124931242011</v>
      </c>
      <c r="AA883" s="24">
        <v>85107.124931242011</v>
      </c>
      <c r="AB883" s="24">
        <f t="shared" si="89"/>
        <v>85107.124931242011</v>
      </c>
      <c r="AC883">
        <v>0.96134314724416625</v>
      </c>
      <c r="AD883">
        <v>0</v>
      </c>
      <c r="AE883" s="22">
        <v>9400000</v>
      </c>
      <c r="AF883" s="25">
        <v>3.5817822042608284E-2</v>
      </c>
      <c r="AG883" s="26">
        <v>0</v>
      </c>
      <c r="AH883" s="27">
        <v>1</v>
      </c>
      <c r="AI883" s="27" t="s">
        <v>237</v>
      </c>
      <c r="AJ883" t="s">
        <v>237</v>
      </c>
      <c r="AK883" t="s">
        <v>10</v>
      </c>
    </row>
    <row r="884" spans="1:37" ht="15" hidden="1" customHeight="1" x14ac:dyDescent="0.25">
      <c r="A884">
        <v>220085</v>
      </c>
      <c r="B884" t="s">
        <v>127</v>
      </c>
      <c r="C884" t="s">
        <v>128</v>
      </c>
      <c r="D884">
        <v>389</v>
      </c>
      <c r="E884" t="s">
        <v>12</v>
      </c>
      <c r="F884" t="s">
        <v>21</v>
      </c>
      <c r="G884" t="s">
        <v>9</v>
      </c>
      <c r="H884" t="s">
        <v>17</v>
      </c>
      <c r="I884" s="21">
        <v>45378</v>
      </c>
      <c r="J884" s="21">
        <v>45380</v>
      </c>
      <c r="K884" s="21">
        <v>45471</v>
      </c>
      <c r="L884" s="21">
        <v>45471</v>
      </c>
      <c r="M884" s="22">
        <v>9200000</v>
      </c>
      <c r="N884" t="s">
        <v>10</v>
      </c>
      <c r="O884" t="s">
        <v>129</v>
      </c>
      <c r="P884" t="s">
        <v>11</v>
      </c>
      <c r="R884" s="21">
        <v>45378</v>
      </c>
      <c r="S884" s="21">
        <v>45380</v>
      </c>
      <c r="T884" s="21">
        <v>45471</v>
      </c>
      <c r="U884" s="21">
        <v>45471</v>
      </c>
      <c r="V884" s="23">
        <v>0.25277777777777777</v>
      </c>
      <c r="W884">
        <v>91</v>
      </c>
      <c r="X884" s="24">
        <v>76014.484223245978</v>
      </c>
      <c r="Y884" s="24">
        <v>76014.484223245978</v>
      </c>
      <c r="Z884" s="24">
        <v>79722.617188947886</v>
      </c>
      <c r="AA884" s="24">
        <v>79722.617188947886</v>
      </c>
      <c r="AB884" s="24">
        <f t="shared" si="89"/>
        <v>79722.617188947886</v>
      </c>
      <c r="AC884">
        <v>0.95348706431810448</v>
      </c>
      <c r="AD884">
        <v>0</v>
      </c>
      <c r="AE884" s="22">
        <v>9200000</v>
      </c>
      <c r="AF884" s="25">
        <v>3.4281106292428622E-2</v>
      </c>
      <c r="AG884" s="26">
        <v>0</v>
      </c>
      <c r="AH884" s="27">
        <v>1</v>
      </c>
      <c r="AI884" s="27" t="s">
        <v>237</v>
      </c>
      <c r="AJ884" t="s">
        <v>237</v>
      </c>
      <c r="AK884" t="s">
        <v>10</v>
      </c>
    </row>
    <row r="885" spans="1:37" ht="15" hidden="1" customHeight="1" x14ac:dyDescent="0.25">
      <c r="A885">
        <v>220086</v>
      </c>
      <c r="B885" t="s">
        <v>127</v>
      </c>
      <c r="C885" t="s">
        <v>128</v>
      </c>
      <c r="D885">
        <v>389</v>
      </c>
      <c r="E885" t="s">
        <v>12</v>
      </c>
      <c r="F885" t="s">
        <v>21</v>
      </c>
      <c r="G885" t="s">
        <v>9</v>
      </c>
      <c r="H885" t="s">
        <v>17</v>
      </c>
      <c r="I885" s="21">
        <v>45469</v>
      </c>
      <c r="J885" s="21">
        <v>45471</v>
      </c>
      <c r="K885" s="21">
        <v>45565</v>
      </c>
      <c r="L885" s="21">
        <v>45565</v>
      </c>
      <c r="M885" s="22">
        <v>9000000</v>
      </c>
      <c r="N885" t="s">
        <v>10</v>
      </c>
      <c r="O885" t="s">
        <v>129</v>
      </c>
      <c r="P885" t="s">
        <v>11</v>
      </c>
      <c r="R885" s="21">
        <v>45469</v>
      </c>
      <c r="S885" s="21">
        <v>45471</v>
      </c>
      <c r="T885" s="21">
        <v>45565</v>
      </c>
      <c r="U885" s="21">
        <v>45565</v>
      </c>
      <c r="V885" s="23">
        <v>0.26111111111111113</v>
      </c>
      <c r="W885">
        <v>94</v>
      </c>
      <c r="X885" s="24">
        <v>72732.40475360975</v>
      </c>
      <c r="Y885" s="24">
        <v>72732.40475360975</v>
      </c>
      <c r="Z885" s="24">
        <v>76889.179689998229</v>
      </c>
      <c r="AA885" s="24">
        <v>76889.179689998229</v>
      </c>
      <c r="AB885" s="24">
        <f t="shared" si="89"/>
        <v>76889.179689998229</v>
      </c>
      <c r="AC885">
        <v>0.94593810269341194</v>
      </c>
      <c r="AD885">
        <v>0</v>
      </c>
      <c r="AE885" s="22">
        <v>9000000</v>
      </c>
      <c r="AF885" s="25">
        <v>3.271879986808434E-2</v>
      </c>
      <c r="AG885" s="26">
        <v>0</v>
      </c>
      <c r="AH885" s="27">
        <v>1</v>
      </c>
      <c r="AI885" s="27" t="s">
        <v>237</v>
      </c>
      <c r="AJ885" t="s">
        <v>237</v>
      </c>
      <c r="AK885" t="s">
        <v>10</v>
      </c>
    </row>
    <row r="886" spans="1:37" ht="15" hidden="1" customHeight="1" x14ac:dyDescent="0.25">
      <c r="A886">
        <v>220087</v>
      </c>
      <c r="B886" t="s">
        <v>127</v>
      </c>
      <c r="C886" t="s">
        <v>128</v>
      </c>
      <c r="D886">
        <v>389</v>
      </c>
      <c r="E886" t="s">
        <v>12</v>
      </c>
      <c r="F886" t="s">
        <v>21</v>
      </c>
      <c r="G886" t="s">
        <v>9</v>
      </c>
      <c r="H886" t="s">
        <v>17</v>
      </c>
      <c r="I886" s="21">
        <v>45561</v>
      </c>
      <c r="J886" s="21">
        <v>45565</v>
      </c>
      <c r="K886" s="21">
        <v>45657</v>
      </c>
      <c r="L886" s="21">
        <v>45657</v>
      </c>
      <c r="M886" s="22">
        <v>8800000</v>
      </c>
      <c r="N886" t="s">
        <v>10</v>
      </c>
      <c r="O886" t="s">
        <v>129</v>
      </c>
      <c r="P886" t="s">
        <v>11</v>
      </c>
      <c r="R886" s="21">
        <v>45561</v>
      </c>
      <c r="S886" s="21">
        <v>45565</v>
      </c>
      <c r="T886" s="21">
        <v>45657</v>
      </c>
      <c r="U886" s="21">
        <v>45657</v>
      </c>
      <c r="V886" s="23">
        <v>0.25555555555555554</v>
      </c>
      <c r="W886">
        <v>92</v>
      </c>
      <c r="X886" s="24">
        <v>66202.177723807763</v>
      </c>
      <c r="Y886" s="24">
        <v>66202.177723807763</v>
      </c>
      <c r="Z886" s="24">
        <v>70506.057145546103</v>
      </c>
      <c r="AA886" s="24">
        <v>70506.057145546103</v>
      </c>
      <c r="AB886" s="24">
        <f t="shared" si="89"/>
        <v>70506.057145546103</v>
      </c>
      <c r="AC886">
        <v>0.93895730954216006</v>
      </c>
      <c r="AD886">
        <v>0</v>
      </c>
      <c r="AE886" s="22">
        <v>8800000</v>
      </c>
      <c r="AF886" s="25">
        <v>3.1351507624007666E-2</v>
      </c>
      <c r="AG886" s="26">
        <v>0</v>
      </c>
      <c r="AH886" s="27">
        <v>1</v>
      </c>
      <c r="AI886" s="27" t="s">
        <v>237</v>
      </c>
      <c r="AJ886" t="s">
        <v>237</v>
      </c>
      <c r="AK886" t="s">
        <v>10</v>
      </c>
    </row>
    <row r="887" spans="1:37" ht="15" hidden="1" customHeight="1" x14ac:dyDescent="0.25">
      <c r="A887">
        <v>220088</v>
      </c>
      <c r="B887" t="s">
        <v>127</v>
      </c>
      <c r="C887" t="s">
        <v>128</v>
      </c>
      <c r="D887">
        <v>389</v>
      </c>
      <c r="E887" t="s">
        <v>12</v>
      </c>
      <c r="F887" t="s">
        <v>21</v>
      </c>
      <c r="G887" t="s">
        <v>9</v>
      </c>
      <c r="H887" t="s">
        <v>17</v>
      </c>
      <c r="I887" s="21">
        <v>45653</v>
      </c>
      <c r="J887" s="21">
        <v>45657</v>
      </c>
      <c r="K887" s="21">
        <v>45747</v>
      </c>
      <c r="L887" s="21">
        <v>45747</v>
      </c>
      <c r="M887" s="22">
        <v>8600000</v>
      </c>
      <c r="N887" t="s">
        <v>10</v>
      </c>
      <c r="O887" t="s">
        <v>129</v>
      </c>
      <c r="P887" t="s">
        <v>11</v>
      </c>
      <c r="R887" s="21">
        <v>45653</v>
      </c>
      <c r="S887" s="21">
        <v>45657</v>
      </c>
      <c r="T887" s="21">
        <v>45747</v>
      </c>
      <c r="U887" s="21">
        <v>45747</v>
      </c>
      <c r="V887" s="23">
        <v>0.25</v>
      </c>
      <c r="W887">
        <v>90</v>
      </c>
      <c r="X887" s="24">
        <v>60796.542742630925</v>
      </c>
      <c r="Y887" s="24">
        <v>60796.542742630925</v>
      </c>
      <c r="Z887" s="24">
        <v>65209.223221706794</v>
      </c>
      <c r="AA887" s="24">
        <v>65209.223221706794</v>
      </c>
      <c r="AB887" s="24">
        <f t="shared" si="89"/>
        <v>65209.223221706794</v>
      </c>
      <c r="AC887">
        <v>0.93233042411695255</v>
      </c>
      <c r="AD887">
        <v>0</v>
      </c>
      <c r="AE887" s="22">
        <v>8600000</v>
      </c>
      <c r="AF887" s="25">
        <v>3.0329871265910135E-2</v>
      </c>
      <c r="AG887" s="26">
        <v>0</v>
      </c>
      <c r="AH887" s="27">
        <v>1</v>
      </c>
      <c r="AI887" s="27" t="s">
        <v>237</v>
      </c>
      <c r="AJ887" t="s">
        <v>237</v>
      </c>
      <c r="AK887" t="s">
        <v>10</v>
      </c>
    </row>
    <row r="888" spans="1:37" ht="15" hidden="1" customHeight="1" x14ac:dyDescent="0.25">
      <c r="A888">
        <v>220089</v>
      </c>
      <c r="B888" t="s">
        <v>127</v>
      </c>
      <c r="C888" t="s">
        <v>128</v>
      </c>
      <c r="D888">
        <v>389</v>
      </c>
      <c r="E888" t="s">
        <v>12</v>
      </c>
      <c r="F888" t="s">
        <v>21</v>
      </c>
      <c r="G888" t="s">
        <v>9</v>
      </c>
      <c r="H888" t="s">
        <v>17</v>
      </c>
      <c r="I888" s="21">
        <v>45743</v>
      </c>
      <c r="J888" s="21">
        <v>45747</v>
      </c>
      <c r="K888" s="21">
        <v>45838</v>
      </c>
      <c r="L888" s="21">
        <v>45838</v>
      </c>
      <c r="M888" s="22">
        <v>8400000</v>
      </c>
      <c r="N888" t="s">
        <v>10</v>
      </c>
      <c r="O888" t="s">
        <v>129</v>
      </c>
      <c r="P888" t="s">
        <v>11</v>
      </c>
      <c r="R888" s="21">
        <v>45743</v>
      </c>
      <c r="S888" s="21">
        <v>45747</v>
      </c>
      <c r="T888" s="21">
        <v>45838</v>
      </c>
      <c r="U888" s="21">
        <v>45838</v>
      </c>
      <c r="V888" s="23">
        <v>0.25277777777777777</v>
      </c>
      <c r="W888">
        <v>91</v>
      </c>
      <c r="X888" s="24">
        <v>58578.492591911097</v>
      </c>
      <c r="Y888" s="24">
        <v>58578.492591911097</v>
      </c>
      <c r="Z888" s="24">
        <v>63275.30151921339</v>
      </c>
      <c r="AA888" s="24">
        <v>63275.30151921339</v>
      </c>
      <c r="AB888" s="24">
        <f t="shared" si="89"/>
        <v>63275.30151921339</v>
      </c>
      <c r="AC888">
        <v>0.92577184439214222</v>
      </c>
      <c r="AD888">
        <v>0</v>
      </c>
      <c r="AE888" s="22">
        <v>8400000</v>
      </c>
      <c r="AF888" s="25">
        <v>2.9799985016897988E-2</v>
      </c>
      <c r="AG888" s="26">
        <v>0</v>
      </c>
      <c r="AH888" s="27">
        <v>1</v>
      </c>
      <c r="AI888" s="27" t="s">
        <v>237</v>
      </c>
      <c r="AJ888" t="s">
        <v>237</v>
      </c>
      <c r="AK888" t="s">
        <v>10</v>
      </c>
    </row>
    <row r="889" spans="1:37" ht="15" hidden="1" customHeight="1" x14ac:dyDescent="0.25">
      <c r="A889">
        <v>220090</v>
      </c>
      <c r="B889" t="s">
        <v>127</v>
      </c>
      <c r="C889" t="s">
        <v>128</v>
      </c>
      <c r="D889">
        <v>389</v>
      </c>
      <c r="E889" t="s">
        <v>12</v>
      </c>
      <c r="F889" t="s">
        <v>21</v>
      </c>
      <c r="G889" t="s">
        <v>9</v>
      </c>
      <c r="H889" t="s">
        <v>17</v>
      </c>
      <c r="I889" s="21">
        <v>45834</v>
      </c>
      <c r="J889" s="21">
        <v>45838</v>
      </c>
      <c r="K889" s="21">
        <v>45930</v>
      </c>
      <c r="L889" s="21">
        <v>45930</v>
      </c>
      <c r="M889" s="22">
        <v>8200000</v>
      </c>
      <c r="N889" t="s">
        <v>10</v>
      </c>
      <c r="O889" t="s">
        <v>129</v>
      </c>
      <c r="P889" t="s">
        <v>11</v>
      </c>
      <c r="R889" s="21">
        <v>45834</v>
      </c>
      <c r="S889" s="21">
        <v>45838</v>
      </c>
      <c r="T889" s="21">
        <v>45930</v>
      </c>
      <c r="U889" s="21">
        <v>45930</v>
      </c>
      <c r="V889" s="23">
        <v>0.25555555555555554</v>
      </c>
      <c r="W889">
        <v>92</v>
      </c>
      <c r="X889" s="24">
        <v>56814.281748650261</v>
      </c>
      <c r="Y889" s="24">
        <v>56814.281748650261</v>
      </c>
      <c r="Z889" s="24">
        <v>61804.136629065535</v>
      </c>
      <c r="AA889" s="24">
        <v>61804.136629065535</v>
      </c>
      <c r="AB889" s="24">
        <f t="shared" si="89"/>
        <v>61804.136629065535</v>
      </c>
      <c r="AC889">
        <v>0.91926341580720949</v>
      </c>
      <c r="AD889">
        <v>0</v>
      </c>
      <c r="AE889" s="22">
        <v>8200000</v>
      </c>
      <c r="AF889" s="25">
        <v>2.9492960215354715E-2</v>
      </c>
      <c r="AG889" s="26">
        <v>0</v>
      </c>
      <c r="AH889" s="27">
        <v>1</v>
      </c>
      <c r="AI889" s="27" t="s">
        <v>237</v>
      </c>
      <c r="AJ889" t="s">
        <v>237</v>
      </c>
      <c r="AK889" t="s">
        <v>10</v>
      </c>
    </row>
    <row r="890" spans="1:37" ht="15" hidden="1" customHeight="1" x14ac:dyDescent="0.25">
      <c r="A890">
        <v>220091</v>
      </c>
      <c r="B890" t="s">
        <v>127</v>
      </c>
      <c r="C890" t="s">
        <v>128</v>
      </c>
      <c r="D890">
        <v>389</v>
      </c>
      <c r="E890" t="s">
        <v>12</v>
      </c>
      <c r="F890" t="s">
        <v>21</v>
      </c>
      <c r="G890" t="s">
        <v>9</v>
      </c>
      <c r="H890" t="s">
        <v>17</v>
      </c>
      <c r="I890" s="21">
        <v>45926</v>
      </c>
      <c r="J890" s="21">
        <v>45930</v>
      </c>
      <c r="K890" s="21">
        <v>46022</v>
      </c>
      <c r="L890" s="21">
        <v>46022</v>
      </c>
      <c r="M890" s="22">
        <v>8000000</v>
      </c>
      <c r="N890" t="s">
        <v>10</v>
      </c>
      <c r="O890" t="s">
        <v>129</v>
      </c>
      <c r="P890" t="s">
        <v>11</v>
      </c>
      <c r="R890" s="21">
        <v>45926</v>
      </c>
      <c r="S890" s="21">
        <v>45930</v>
      </c>
      <c r="T890" s="21">
        <v>46022</v>
      </c>
      <c r="U890" s="21">
        <v>46022</v>
      </c>
      <c r="V890" s="23">
        <v>0.25555555555555554</v>
      </c>
      <c r="W890">
        <v>92</v>
      </c>
      <c r="X890" s="24">
        <v>54810.008687887115</v>
      </c>
      <c r="Y890" s="24">
        <v>54810.008687887115</v>
      </c>
      <c r="Z890" s="24">
        <v>60042.42140661773</v>
      </c>
      <c r="AA890" s="24">
        <v>60042.42140661773</v>
      </c>
      <c r="AB890" s="24">
        <f t="shared" si="89"/>
        <v>60042.42140661773</v>
      </c>
      <c r="AC890">
        <v>0.91285473509977544</v>
      </c>
      <c r="AD890">
        <v>0</v>
      </c>
      <c r="AE890" s="22">
        <v>8000000</v>
      </c>
      <c r="AF890" s="25">
        <v>2.9368575688019545E-2</v>
      </c>
      <c r="AG890" s="26">
        <v>0</v>
      </c>
      <c r="AH890" s="27">
        <v>1</v>
      </c>
      <c r="AI890" s="27" t="s">
        <v>237</v>
      </c>
      <c r="AJ890" t="s">
        <v>237</v>
      </c>
      <c r="AK890" t="s">
        <v>10</v>
      </c>
    </row>
    <row r="891" spans="1:37" ht="15" hidden="1" customHeight="1" x14ac:dyDescent="0.25">
      <c r="A891">
        <v>220092</v>
      </c>
      <c r="B891" t="s">
        <v>127</v>
      </c>
      <c r="C891" t="s">
        <v>128</v>
      </c>
      <c r="D891">
        <v>389</v>
      </c>
      <c r="E891" t="s">
        <v>12</v>
      </c>
      <c r="F891" t="s">
        <v>21</v>
      </c>
      <c r="G891" t="s">
        <v>9</v>
      </c>
      <c r="H891" t="s">
        <v>17</v>
      </c>
      <c r="I891" s="21">
        <v>46020</v>
      </c>
      <c r="J891" s="21">
        <v>46022</v>
      </c>
      <c r="K891" s="21">
        <v>46112</v>
      </c>
      <c r="L891" s="21">
        <v>46112</v>
      </c>
      <c r="M891" s="22">
        <v>7800000</v>
      </c>
      <c r="N891" t="s">
        <v>10</v>
      </c>
      <c r="O891" t="s">
        <v>129</v>
      </c>
      <c r="P891" t="s">
        <v>11</v>
      </c>
      <c r="R891" s="21">
        <v>46020</v>
      </c>
      <c r="S891" s="21">
        <v>46022</v>
      </c>
      <c r="T891" s="21">
        <v>46112</v>
      </c>
      <c r="U891" s="21">
        <v>46112</v>
      </c>
      <c r="V891" s="23">
        <v>0.25</v>
      </c>
      <c r="W891">
        <v>90</v>
      </c>
      <c r="X891" s="24">
        <v>52006.805311507778</v>
      </c>
      <c r="Y891" s="24">
        <v>52006.805311507778</v>
      </c>
      <c r="Z891" s="24">
        <v>57360.905229791068</v>
      </c>
      <c r="AA891" s="24">
        <v>57360.905229791068</v>
      </c>
      <c r="AB891" s="24">
        <f t="shared" si="89"/>
        <v>57360.905229791068</v>
      </c>
      <c r="AC891">
        <v>0.90665942427452184</v>
      </c>
      <c r="AD891">
        <v>0</v>
      </c>
      <c r="AE891" s="22">
        <v>7800000</v>
      </c>
      <c r="AF891" s="25">
        <v>2.9415848835790293E-2</v>
      </c>
      <c r="AG891" s="26">
        <v>0</v>
      </c>
      <c r="AH891" s="27">
        <v>1</v>
      </c>
      <c r="AI891" s="27" t="s">
        <v>237</v>
      </c>
      <c r="AJ891" t="s">
        <v>237</v>
      </c>
      <c r="AK891" t="s">
        <v>10</v>
      </c>
    </row>
    <row r="892" spans="1:37" ht="15" hidden="1" customHeight="1" x14ac:dyDescent="0.25">
      <c r="A892">
        <v>220093</v>
      </c>
      <c r="B892" t="s">
        <v>127</v>
      </c>
      <c r="C892" t="s">
        <v>128</v>
      </c>
      <c r="D892">
        <v>389</v>
      </c>
      <c r="E892" t="s">
        <v>12</v>
      </c>
      <c r="F892" t="s">
        <v>21</v>
      </c>
      <c r="G892" t="s">
        <v>9</v>
      </c>
      <c r="H892" t="s">
        <v>17</v>
      </c>
      <c r="I892" s="21">
        <v>46108</v>
      </c>
      <c r="J892" s="21">
        <v>46112</v>
      </c>
      <c r="K892" s="21">
        <v>46203</v>
      </c>
      <c r="L892" s="21">
        <v>46203</v>
      </c>
      <c r="M892" s="22">
        <v>7600000</v>
      </c>
      <c r="N892" t="s">
        <v>10</v>
      </c>
      <c r="O892" t="s">
        <v>129</v>
      </c>
      <c r="P892" t="s">
        <v>11</v>
      </c>
      <c r="R892" s="21">
        <v>46108</v>
      </c>
      <c r="S892" s="21">
        <v>46112</v>
      </c>
      <c r="T892" s="21">
        <v>46203</v>
      </c>
      <c r="U892" s="21">
        <v>46203</v>
      </c>
      <c r="V892" s="23">
        <v>0.25277777777777777</v>
      </c>
      <c r="W892">
        <v>91</v>
      </c>
      <c r="X892" s="24">
        <v>51108.896483355653</v>
      </c>
      <c r="Y892" s="24">
        <v>51108.896483355653</v>
      </c>
      <c r="Z892" s="24">
        <v>56759.506989596885</v>
      </c>
      <c r="AA892" s="24">
        <v>56759.506989596885</v>
      </c>
      <c r="AB892" s="24">
        <f t="shared" si="89"/>
        <v>56759.506989596885</v>
      </c>
      <c r="AC892">
        <v>0.90044644842886146</v>
      </c>
      <c r="AD892">
        <v>0</v>
      </c>
      <c r="AE892" s="22">
        <v>7600000</v>
      </c>
      <c r="AF892" s="25">
        <v>2.9545145338714402E-2</v>
      </c>
      <c r="AG892" s="26">
        <v>0</v>
      </c>
      <c r="AH892" s="27">
        <v>1</v>
      </c>
      <c r="AI892" s="27" t="s">
        <v>237</v>
      </c>
      <c r="AJ892" t="s">
        <v>237</v>
      </c>
      <c r="AK892" t="s">
        <v>10</v>
      </c>
    </row>
    <row r="893" spans="1:37" ht="15" hidden="1" customHeight="1" x14ac:dyDescent="0.25">
      <c r="A893">
        <v>220094</v>
      </c>
      <c r="B893" t="s">
        <v>127</v>
      </c>
      <c r="C893" t="s">
        <v>128</v>
      </c>
      <c r="D893">
        <v>389</v>
      </c>
      <c r="E893" t="s">
        <v>12</v>
      </c>
      <c r="F893" t="s">
        <v>21</v>
      </c>
      <c r="G893" t="s">
        <v>9</v>
      </c>
      <c r="H893" t="s">
        <v>17</v>
      </c>
      <c r="I893" s="21">
        <v>46199</v>
      </c>
      <c r="J893" s="21">
        <v>46203</v>
      </c>
      <c r="K893" s="21">
        <v>46295</v>
      </c>
      <c r="L893" s="21">
        <v>46295</v>
      </c>
      <c r="M893" s="22">
        <v>7400000</v>
      </c>
      <c r="N893" t="s">
        <v>10</v>
      </c>
      <c r="O893" t="s">
        <v>129</v>
      </c>
      <c r="P893" t="s">
        <v>11</v>
      </c>
      <c r="R893" s="21">
        <v>46199</v>
      </c>
      <c r="S893" s="21">
        <v>46203</v>
      </c>
      <c r="T893" s="21">
        <v>46295</v>
      </c>
      <c r="U893" s="21">
        <v>46295</v>
      </c>
      <c r="V893" s="23">
        <v>0.25555555555555554</v>
      </c>
      <c r="W893">
        <v>92</v>
      </c>
      <c r="X893" s="24">
        <v>50274.585579238606</v>
      </c>
      <c r="Y893" s="24">
        <v>50274.585579238606</v>
      </c>
      <c r="Z893" s="24">
        <v>56223.38834457445</v>
      </c>
      <c r="AA893" s="24">
        <v>56223.38834457445</v>
      </c>
      <c r="AB893" s="24">
        <f t="shared" si="89"/>
        <v>56223.38834457445</v>
      </c>
      <c r="AC893">
        <v>0.89419344972811654</v>
      </c>
      <c r="AD893">
        <v>0</v>
      </c>
      <c r="AE893" s="22">
        <v>7400000.0000000009</v>
      </c>
      <c r="AF893" s="25">
        <v>2.9730346363170988E-2</v>
      </c>
      <c r="AG893" s="26">
        <v>0</v>
      </c>
      <c r="AH893" s="27">
        <v>1</v>
      </c>
      <c r="AI893" s="27" t="s">
        <v>237</v>
      </c>
      <c r="AJ893" t="s">
        <v>237</v>
      </c>
      <c r="AK893" t="s">
        <v>10</v>
      </c>
    </row>
    <row r="894" spans="1:37" ht="15" hidden="1" customHeight="1" x14ac:dyDescent="0.25">
      <c r="A894">
        <v>220095</v>
      </c>
      <c r="B894" t="s">
        <v>127</v>
      </c>
      <c r="C894" t="s">
        <v>128</v>
      </c>
      <c r="D894">
        <v>389</v>
      </c>
      <c r="E894" t="s">
        <v>12</v>
      </c>
      <c r="F894" t="s">
        <v>21</v>
      </c>
      <c r="G894" t="s">
        <v>9</v>
      </c>
      <c r="H894" t="s">
        <v>17</v>
      </c>
      <c r="I894" s="21">
        <v>46293</v>
      </c>
      <c r="J894" s="21">
        <v>46295</v>
      </c>
      <c r="K894" s="21">
        <v>46387</v>
      </c>
      <c r="L894" s="21">
        <v>46387</v>
      </c>
      <c r="M894" s="22">
        <v>7200000</v>
      </c>
      <c r="N894" t="s">
        <v>10</v>
      </c>
      <c r="O894" t="s">
        <v>129</v>
      </c>
      <c r="P894" t="s">
        <v>11</v>
      </c>
      <c r="R894" s="21">
        <v>46293</v>
      </c>
      <c r="S894" s="21">
        <v>46295</v>
      </c>
      <c r="T894" s="21">
        <v>46387</v>
      </c>
      <c r="U894" s="21">
        <v>46387</v>
      </c>
      <c r="V894" s="23">
        <v>0.25555555555555554</v>
      </c>
      <c r="W894">
        <v>92</v>
      </c>
      <c r="X894" s="24">
        <v>48964.538072801108</v>
      </c>
      <c r="Y894" s="24">
        <v>48964.538072801108</v>
      </c>
      <c r="Z894" s="24">
        <v>55143.69241905956</v>
      </c>
      <c r="AA894" s="24">
        <v>55143.69241905956</v>
      </c>
      <c r="AB894" s="24">
        <f t="shared" si="89"/>
        <v>55143.69241905956</v>
      </c>
      <c r="AC894">
        <v>0.88794449418982457</v>
      </c>
      <c r="AD894">
        <v>0</v>
      </c>
      <c r="AE894" s="22">
        <v>7200000</v>
      </c>
      <c r="AF894" s="25">
        <v>2.9969398053836725E-2</v>
      </c>
      <c r="AG894" s="26">
        <v>0</v>
      </c>
      <c r="AH894" s="27">
        <v>1</v>
      </c>
      <c r="AI894" s="27" t="s">
        <v>237</v>
      </c>
      <c r="AJ894" t="s">
        <v>237</v>
      </c>
      <c r="AK894" t="s">
        <v>10</v>
      </c>
    </row>
    <row r="895" spans="1:37" ht="15" hidden="1" customHeight="1" x14ac:dyDescent="0.25">
      <c r="A895">
        <v>220096</v>
      </c>
      <c r="B895" t="s">
        <v>127</v>
      </c>
      <c r="C895" t="s">
        <v>128</v>
      </c>
      <c r="D895">
        <v>389</v>
      </c>
      <c r="E895" t="s">
        <v>12</v>
      </c>
      <c r="F895" t="s">
        <v>21</v>
      </c>
      <c r="G895" t="s">
        <v>9</v>
      </c>
      <c r="H895" t="s">
        <v>17</v>
      </c>
      <c r="I895" s="21">
        <v>46385</v>
      </c>
      <c r="J895" s="21">
        <v>46387</v>
      </c>
      <c r="K895" s="21">
        <v>46477</v>
      </c>
      <c r="L895" s="21">
        <v>46477</v>
      </c>
      <c r="M895" s="22">
        <v>7000000</v>
      </c>
      <c r="N895" t="s">
        <v>10</v>
      </c>
      <c r="O895" t="s">
        <v>129</v>
      </c>
      <c r="P895" t="s">
        <v>11</v>
      </c>
      <c r="R895" s="21">
        <v>46385</v>
      </c>
      <c r="S895" s="21">
        <v>46387</v>
      </c>
      <c r="T895" s="21">
        <v>46477</v>
      </c>
      <c r="U895" s="21">
        <v>46477</v>
      </c>
      <c r="V895" s="23">
        <v>0.25</v>
      </c>
      <c r="W895">
        <v>90</v>
      </c>
      <c r="X895" s="24">
        <v>46658.358773893684</v>
      </c>
      <c r="Y895" s="24">
        <v>46658.358773893684</v>
      </c>
      <c r="Z895" s="24">
        <v>52911.583837081496</v>
      </c>
      <c r="AA895" s="24">
        <v>52911.583837081496</v>
      </c>
      <c r="AB895" s="24">
        <f t="shared" si="89"/>
        <v>52911.583837081496</v>
      </c>
      <c r="AC895">
        <v>0.88181746586074738</v>
      </c>
      <c r="AD895">
        <v>0</v>
      </c>
      <c r="AE895" s="22">
        <v>7000000</v>
      </c>
      <c r="AF895" s="25">
        <v>3.0235190764046571E-2</v>
      </c>
      <c r="AG895" s="26">
        <v>0</v>
      </c>
      <c r="AH895" s="27">
        <v>1</v>
      </c>
      <c r="AI895" s="27" t="s">
        <v>237</v>
      </c>
      <c r="AJ895" t="s">
        <v>237</v>
      </c>
      <c r="AK895" t="s">
        <v>10</v>
      </c>
    </row>
    <row r="896" spans="1:37" ht="15" hidden="1" customHeight="1" x14ac:dyDescent="0.25">
      <c r="A896">
        <v>220097</v>
      </c>
      <c r="B896" t="s">
        <v>127</v>
      </c>
      <c r="C896" t="s">
        <v>128</v>
      </c>
      <c r="D896">
        <v>389</v>
      </c>
      <c r="E896" t="s">
        <v>12</v>
      </c>
      <c r="F896" t="s">
        <v>21</v>
      </c>
      <c r="G896" t="s">
        <v>9</v>
      </c>
      <c r="H896" t="s">
        <v>17</v>
      </c>
      <c r="I896" s="21">
        <v>46475</v>
      </c>
      <c r="J896" s="21">
        <v>46477</v>
      </c>
      <c r="K896" s="21">
        <v>46568</v>
      </c>
      <c r="L896" s="21">
        <v>46568</v>
      </c>
      <c r="M896" s="22">
        <v>6800000</v>
      </c>
      <c r="N896" t="s">
        <v>10</v>
      </c>
      <c r="O896" t="s">
        <v>129</v>
      </c>
      <c r="P896" t="s">
        <v>11</v>
      </c>
      <c r="R896" s="21">
        <v>46475</v>
      </c>
      <c r="S896" s="21">
        <v>46477</v>
      </c>
      <c r="T896" s="21">
        <v>46568</v>
      </c>
      <c r="U896" s="21">
        <v>46568</v>
      </c>
      <c r="V896" s="23">
        <v>0.25277777777777777</v>
      </c>
      <c r="W896">
        <v>91</v>
      </c>
      <c r="X896" s="24">
        <v>45718.177845916296</v>
      </c>
      <c r="Y896" s="24">
        <v>45718.177845916296</v>
      </c>
      <c r="Z896" s="24">
        <v>52212.47035722385</v>
      </c>
      <c r="AA896" s="24">
        <v>52212.47035722385</v>
      </c>
      <c r="AB896" s="24">
        <f t="shared" si="89"/>
        <v>52212.47035722385</v>
      </c>
      <c r="AC896">
        <v>0.87561798040055694</v>
      </c>
      <c r="AD896">
        <v>0</v>
      </c>
      <c r="AE896" s="22">
        <v>6800000</v>
      </c>
      <c r="AF896" s="25">
        <v>3.0375709968649946E-2</v>
      </c>
      <c r="AG896" s="26">
        <v>0</v>
      </c>
      <c r="AH896" s="27">
        <v>1</v>
      </c>
      <c r="AI896" s="27" t="s">
        <v>237</v>
      </c>
      <c r="AJ896" t="s">
        <v>237</v>
      </c>
      <c r="AK896" t="s">
        <v>10</v>
      </c>
    </row>
    <row r="897" spans="1:37" ht="15" hidden="1" customHeight="1" x14ac:dyDescent="0.25">
      <c r="A897">
        <v>220098</v>
      </c>
      <c r="B897" t="s">
        <v>127</v>
      </c>
      <c r="C897" t="s">
        <v>128</v>
      </c>
      <c r="D897">
        <v>389</v>
      </c>
      <c r="E897" t="s">
        <v>12</v>
      </c>
      <c r="F897" t="s">
        <v>21</v>
      </c>
      <c r="G897" t="s">
        <v>9</v>
      </c>
      <c r="H897" t="s">
        <v>17</v>
      </c>
      <c r="I897" s="21">
        <v>46566</v>
      </c>
      <c r="J897" s="21">
        <v>46568</v>
      </c>
      <c r="K897" s="21">
        <v>46660</v>
      </c>
      <c r="L897" s="21">
        <v>46660</v>
      </c>
      <c r="M897" s="22">
        <v>6600000</v>
      </c>
      <c r="N897" t="s">
        <v>10</v>
      </c>
      <c r="O897" t="s">
        <v>129</v>
      </c>
      <c r="P897" t="s">
        <v>11</v>
      </c>
      <c r="R897" s="21">
        <v>46566</v>
      </c>
      <c r="S897" s="21">
        <v>46568</v>
      </c>
      <c r="T897" s="21">
        <v>46660</v>
      </c>
      <c r="U897" s="21">
        <v>46660</v>
      </c>
      <c r="V897" s="23">
        <v>0.25555555555555554</v>
      </c>
      <c r="W897">
        <v>92</v>
      </c>
      <c r="X897" s="24">
        <v>44490.039439319888</v>
      </c>
      <c r="Y897" s="24">
        <v>44490.039439319888</v>
      </c>
      <c r="Z897" s="24">
        <v>51175.377244214993</v>
      </c>
      <c r="AA897" s="24">
        <v>51175.377244214993</v>
      </c>
      <c r="AB897" s="24">
        <f t="shared" si="89"/>
        <v>51175.377244214993</v>
      </c>
      <c r="AC897">
        <v>0.86936417150396605</v>
      </c>
      <c r="AD897">
        <v>0</v>
      </c>
      <c r="AE897" s="22">
        <v>6600000</v>
      </c>
      <c r="AF897" s="25">
        <v>3.0341132753487151E-2</v>
      </c>
      <c r="AG897" s="26">
        <v>0</v>
      </c>
      <c r="AH897" s="27">
        <v>1</v>
      </c>
      <c r="AI897" s="27" t="s">
        <v>237</v>
      </c>
      <c r="AJ897" t="s">
        <v>237</v>
      </c>
      <c r="AK897" t="s">
        <v>10</v>
      </c>
    </row>
    <row r="898" spans="1:37" ht="15" hidden="1" customHeight="1" x14ac:dyDescent="0.25">
      <c r="A898">
        <v>220099</v>
      </c>
      <c r="B898" t="s">
        <v>127</v>
      </c>
      <c r="C898" t="s">
        <v>128</v>
      </c>
      <c r="D898">
        <v>389</v>
      </c>
      <c r="E898" t="s">
        <v>12</v>
      </c>
      <c r="F898" t="s">
        <v>21</v>
      </c>
      <c r="G898" t="s">
        <v>9</v>
      </c>
      <c r="H898" t="s">
        <v>17</v>
      </c>
      <c r="I898" s="21">
        <v>46658</v>
      </c>
      <c r="J898" s="21">
        <v>46660</v>
      </c>
      <c r="K898" s="21">
        <v>46752</v>
      </c>
      <c r="L898" s="21">
        <v>46752</v>
      </c>
      <c r="M898" s="22">
        <v>6400000</v>
      </c>
      <c r="N898" t="s">
        <v>10</v>
      </c>
      <c r="O898" t="s">
        <v>129</v>
      </c>
      <c r="P898" t="s">
        <v>11</v>
      </c>
      <c r="R898" s="21">
        <v>46658</v>
      </c>
      <c r="S898" s="21">
        <v>46660</v>
      </c>
      <c r="T898" s="21">
        <v>46752</v>
      </c>
      <c r="U898" s="21">
        <v>46752</v>
      </c>
      <c r="V898" s="23">
        <v>0.25555555555555554</v>
      </c>
      <c r="W898">
        <v>92</v>
      </c>
      <c r="X898" s="24">
        <v>42522.699626559159</v>
      </c>
      <c r="Y898" s="24">
        <v>42522.699626559159</v>
      </c>
      <c r="Z898" s="24">
        <v>49264.967307670602</v>
      </c>
      <c r="AA898" s="24">
        <v>49264.967307670602</v>
      </c>
      <c r="AB898" s="24">
        <f t="shared" si="89"/>
        <v>49264.967307670602</v>
      </c>
      <c r="AC898">
        <v>0.86314275539848651</v>
      </c>
      <c r="AD898">
        <v>0</v>
      </c>
      <c r="AE898" s="22">
        <v>6400000.0000000009</v>
      </c>
      <c r="AF898" s="25">
        <v>3.0121243598439908E-2</v>
      </c>
      <c r="AG898" s="26">
        <v>0</v>
      </c>
      <c r="AH898" s="27">
        <v>1</v>
      </c>
      <c r="AI898" s="27" t="s">
        <v>237</v>
      </c>
      <c r="AJ898" t="s">
        <v>237</v>
      </c>
      <c r="AK898" t="s">
        <v>10</v>
      </c>
    </row>
    <row r="899" spans="1:37" ht="15" hidden="1" customHeight="1" x14ac:dyDescent="0.25">
      <c r="A899">
        <v>220100</v>
      </c>
      <c r="B899" t="s">
        <v>127</v>
      </c>
      <c r="C899" t="s">
        <v>128</v>
      </c>
      <c r="D899">
        <v>389</v>
      </c>
      <c r="E899" t="s">
        <v>12</v>
      </c>
      <c r="F899" t="s">
        <v>21</v>
      </c>
      <c r="G899" t="s">
        <v>9</v>
      </c>
      <c r="H899" t="s">
        <v>17</v>
      </c>
      <c r="I899" s="21">
        <v>46750</v>
      </c>
      <c r="J899" s="21">
        <v>46752</v>
      </c>
      <c r="K899" s="21">
        <v>46843</v>
      </c>
      <c r="L899" s="21">
        <v>46843</v>
      </c>
      <c r="M899" s="22">
        <v>6200000</v>
      </c>
      <c r="N899" t="s">
        <v>10</v>
      </c>
      <c r="O899" t="s">
        <v>129</v>
      </c>
      <c r="P899" t="s">
        <v>11</v>
      </c>
      <c r="R899" s="21">
        <v>46750</v>
      </c>
      <c r="S899" s="21">
        <v>46752</v>
      </c>
      <c r="T899" s="21">
        <v>46843</v>
      </c>
      <c r="U899" s="21">
        <v>46843</v>
      </c>
      <c r="V899" s="23">
        <v>0.25277777777777777</v>
      </c>
      <c r="W899">
        <v>91</v>
      </c>
      <c r="X899" s="24">
        <v>39979.707080164379</v>
      </c>
      <c r="Y899" s="24">
        <v>39979.707080164379</v>
      </c>
      <c r="Z899" s="24">
        <v>46648.701996182448</v>
      </c>
      <c r="AA899" s="24">
        <v>46648.701996182448</v>
      </c>
      <c r="AB899" s="24">
        <f t="shared" si="89"/>
        <v>46648.701996182448</v>
      </c>
      <c r="AC899">
        <v>0.85703793180432253</v>
      </c>
      <c r="AD899">
        <v>0</v>
      </c>
      <c r="AE899" s="22">
        <v>6200000</v>
      </c>
      <c r="AF899" s="25">
        <v>2.9765212191821488E-2</v>
      </c>
      <c r="AG899" s="26">
        <v>0</v>
      </c>
      <c r="AH899" s="27">
        <v>1</v>
      </c>
      <c r="AI899" s="27" t="s">
        <v>237</v>
      </c>
      <c r="AJ899" t="s">
        <v>237</v>
      </c>
      <c r="AK899" t="s">
        <v>10</v>
      </c>
    </row>
    <row r="900" spans="1:37" ht="15" hidden="1" customHeight="1" x14ac:dyDescent="0.25">
      <c r="A900">
        <v>220101</v>
      </c>
      <c r="B900" t="s">
        <v>127</v>
      </c>
      <c r="C900" t="s">
        <v>128</v>
      </c>
      <c r="D900">
        <v>389</v>
      </c>
      <c r="E900" t="s">
        <v>12</v>
      </c>
      <c r="F900" t="s">
        <v>21</v>
      </c>
      <c r="G900" t="s">
        <v>9</v>
      </c>
      <c r="H900" t="s">
        <v>17</v>
      </c>
      <c r="I900" s="21">
        <v>46841</v>
      </c>
      <c r="J900" s="21">
        <v>46843</v>
      </c>
      <c r="K900" s="21">
        <v>46934</v>
      </c>
      <c r="L900" s="21">
        <v>46934</v>
      </c>
      <c r="M900" s="22">
        <v>6000000</v>
      </c>
      <c r="N900" t="s">
        <v>10</v>
      </c>
      <c r="O900" t="s">
        <v>129</v>
      </c>
      <c r="P900" t="s">
        <v>11</v>
      </c>
      <c r="R900" s="21">
        <v>46841</v>
      </c>
      <c r="S900" s="21">
        <v>46843</v>
      </c>
      <c r="T900" s="21">
        <v>46934</v>
      </c>
      <c r="U900" s="21">
        <v>46934</v>
      </c>
      <c r="V900" s="23">
        <v>0.25277777777777777</v>
      </c>
      <c r="W900">
        <v>91</v>
      </c>
      <c r="X900" s="24">
        <v>38107.371028002613</v>
      </c>
      <c r="Y900" s="24">
        <v>38107.371028002613</v>
      </c>
      <c r="Z900" s="24">
        <v>44779.852828028328</v>
      </c>
      <c r="AA900" s="24">
        <v>44779.852828028328</v>
      </c>
      <c r="AB900" s="24">
        <f t="shared" si="89"/>
        <v>44779.852828028328</v>
      </c>
      <c r="AC900">
        <v>0.85099366392179576</v>
      </c>
      <c r="AD900">
        <v>0</v>
      </c>
      <c r="AE900" s="22">
        <v>6000000</v>
      </c>
      <c r="AF900" s="25">
        <v>2.9525177688809884E-2</v>
      </c>
      <c r="AG900" s="26">
        <v>0</v>
      </c>
      <c r="AH900" s="27">
        <v>1</v>
      </c>
      <c r="AI900" s="27" t="s">
        <v>237</v>
      </c>
      <c r="AJ900" t="s">
        <v>237</v>
      </c>
      <c r="AK900" t="s">
        <v>10</v>
      </c>
    </row>
    <row r="901" spans="1:37" ht="15" hidden="1" customHeight="1" x14ac:dyDescent="0.25">
      <c r="A901">
        <v>220102</v>
      </c>
      <c r="B901" t="s">
        <v>127</v>
      </c>
      <c r="C901" t="s">
        <v>128</v>
      </c>
      <c r="D901">
        <v>389</v>
      </c>
      <c r="E901" t="s">
        <v>12</v>
      </c>
      <c r="F901" t="s">
        <v>21</v>
      </c>
      <c r="G901" t="s">
        <v>9</v>
      </c>
      <c r="H901" t="s">
        <v>17</v>
      </c>
      <c r="I901" s="21">
        <v>46932</v>
      </c>
      <c r="J901" s="21">
        <v>46934</v>
      </c>
      <c r="K901" s="21">
        <v>47025</v>
      </c>
      <c r="L901" s="21">
        <v>47025</v>
      </c>
      <c r="M901" s="22">
        <v>5800000</v>
      </c>
      <c r="N901" t="s">
        <v>10</v>
      </c>
      <c r="O901" t="s">
        <v>129</v>
      </c>
      <c r="P901" t="s">
        <v>11</v>
      </c>
      <c r="R901" s="21">
        <v>46932</v>
      </c>
      <c r="S901" s="21">
        <v>46934</v>
      </c>
      <c r="T901" s="21">
        <v>47025</v>
      </c>
      <c r="U901" s="21">
        <v>47025</v>
      </c>
      <c r="V901" s="23">
        <v>0.25277777777777777</v>
      </c>
      <c r="W901">
        <v>91</v>
      </c>
      <c r="X901" s="24">
        <v>36513.597802608056</v>
      </c>
      <c r="Y901" s="24">
        <v>36513.597802608056</v>
      </c>
      <c r="Z901" s="24">
        <v>43210.320301635315</v>
      </c>
      <c r="AA901" s="24">
        <v>43210.320301635315</v>
      </c>
      <c r="AB901" s="24">
        <f t="shared" si="89"/>
        <v>43210.320301635315</v>
      </c>
      <c r="AC901">
        <v>0.84502029949604851</v>
      </c>
      <c r="AD901">
        <v>0</v>
      </c>
      <c r="AE901" s="22">
        <v>5800000</v>
      </c>
      <c r="AF901" s="25">
        <v>2.9472745942759976E-2</v>
      </c>
      <c r="AG901" s="26">
        <v>0</v>
      </c>
      <c r="AH901" s="27">
        <v>1</v>
      </c>
      <c r="AI901" s="27" t="s">
        <v>237</v>
      </c>
      <c r="AJ901" t="s">
        <v>237</v>
      </c>
      <c r="AK901" t="s">
        <v>10</v>
      </c>
    </row>
    <row r="902" spans="1:37" ht="15" hidden="1" customHeight="1" x14ac:dyDescent="0.25">
      <c r="A902">
        <v>220103</v>
      </c>
      <c r="B902" t="s">
        <v>127</v>
      </c>
      <c r="C902" t="s">
        <v>128</v>
      </c>
      <c r="D902">
        <v>389</v>
      </c>
      <c r="E902" t="s">
        <v>12</v>
      </c>
      <c r="F902" t="s">
        <v>21</v>
      </c>
      <c r="G902" t="s">
        <v>9</v>
      </c>
      <c r="H902" t="s">
        <v>17</v>
      </c>
      <c r="I902" s="21">
        <v>47023</v>
      </c>
      <c r="J902" s="21">
        <v>47025</v>
      </c>
      <c r="K902" s="21">
        <v>47116</v>
      </c>
      <c r="L902" s="21">
        <v>47116</v>
      </c>
      <c r="M902" s="22">
        <v>5600000</v>
      </c>
      <c r="N902" t="s">
        <v>10</v>
      </c>
      <c r="O902" t="s">
        <v>129</v>
      </c>
      <c r="P902" t="s">
        <v>11</v>
      </c>
      <c r="R902" s="21">
        <v>47023</v>
      </c>
      <c r="S902" s="21">
        <v>47025</v>
      </c>
      <c r="T902" s="21">
        <v>47116</v>
      </c>
      <c r="U902" s="21">
        <v>47116</v>
      </c>
      <c r="V902" s="23">
        <v>0.25277777777777777</v>
      </c>
      <c r="W902">
        <v>91</v>
      </c>
      <c r="X902" s="24">
        <v>35176.015784031028</v>
      </c>
      <c r="Y902" s="24">
        <v>35176.015784031028</v>
      </c>
      <c r="Z902" s="24">
        <v>41919.716634509285</v>
      </c>
      <c r="AA902" s="24">
        <v>41919.716634509285</v>
      </c>
      <c r="AB902" s="24">
        <f t="shared" si="89"/>
        <v>41919.716634509285</v>
      </c>
      <c r="AC902">
        <v>0.83912818616415252</v>
      </c>
      <c r="AD902">
        <v>0</v>
      </c>
      <c r="AE902" s="22">
        <v>5600000</v>
      </c>
      <c r="AF902" s="25">
        <v>2.9613614576968879E-2</v>
      </c>
      <c r="AG902" s="26">
        <v>0</v>
      </c>
      <c r="AH902" s="27">
        <v>1</v>
      </c>
      <c r="AI902" s="27" t="s">
        <v>237</v>
      </c>
      <c r="AJ902" t="s">
        <v>237</v>
      </c>
      <c r="AK902" t="s">
        <v>10</v>
      </c>
    </row>
    <row r="903" spans="1:37" ht="15" hidden="1" customHeight="1" x14ac:dyDescent="0.25">
      <c r="A903">
        <v>220104</v>
      </c>
      <c r="B903" t="s">
        <v>127</v>
      </c>
      <c r="C903" t="s">
        <v>128</v>
      </c>
      <c r="D903">
        <v>389</v>
      </c>
      <c r="E903" t="s">
        <v>12</v>
      </c>
      <c r="F903" t="s">
        <v>21</v>
      </c>
      <c r="G903" t="s">
        <v>9</v>
      </c>
      <c r="H903" t="s">
        <v>17</v>
      </c>
      <c r="I903" s="21">
        <v>47114</v>
      </c>
      <c r="J903" s="21">
        <v>47116</v>
      </c>
      <c r="K903" s="21">
        <v>47207</v>
      </c>
      <c r="L903" s="21">
        <v>47207</v>
      </c>
      <c r="M903" s="22">
        <v>5400000</v>
      </c>
      <c r="N903" t="s">
        <v>10</v>
      </c>
      <c r="O903" t="s">
        <v>129</v>
      </c>
      <c r="P903" t="s">
        <v>11</v>
      </c>
      <c r="R903" s="21">
        <v>47114</v>
      </c>
      <c r="S903" s="21">
        <v>47116</v>
      </c>
      <c r="T903" s="21">
        <v>47207</v>
      </c>
      <c r="U903" s="21">
        <v>47207</v>
      </c>
      <c r="V903" s="23">
        <v>0.25277777777777777</v>
      </c>
      <c r="W903">
        <v>91</v>
      </c>
      <c r="X903" s="24">
        <v>34028.083144288183</v>
      </c>
      <c r="Y903" s="24">
        <v>34028.083144288183</v>
      </c>
      <c r="Z903" s="24">
        <v>40834.253952309198</v>
      </c>
      <c r="AA903" s="24">
        <v>40834.253952309198</v>
      </c>
      <c r="AB903" s="24">
        <f t="shared" si="89"/>
        <v>40834.253952309198</v>
      </c>
      <c r="AC903">
        <v>0.83332202380947085</v>
      </c>
      <c r="AD903">
        <v>0</v>
      </c>
      <c r="AE903" s="22">
        <v>5400000</v>
      </c>
      <c r="AF903" s="25">
        <v>2.9915204360666081E-2</v>
      </c>
      <c r="AG903" s="26">
        <v>0</v>
      </c>
      <c r="AH903" s="27">
        <v>1</v>
      </c>
      <c r="AI903" s="27" t="s">
        <v>237</v>
      </c>
      <c r="AJ903" t="s">
        <v>237</v>
      </c>
      <c r="AK903" t="s">
        <v>10</v>
      </c>
    </row>
    <row r="904" spans="1:37" ht="15" hidden="1" customHeight="1" x14ac:dyDescent="0.25">
      <c r="A904">
        <v>220105</v>
      </c>
      <c r="B904" t="s">
        <v>127</v>
      </c>
      <c r="C904" t="s">
        <v>128</v>
      </c>
      <c r="D904">
        <v>389</v>
      </c>
      <c r="E904" t="s">
        <v>12</v>
      </c>
      <c r="F904" t="s">
        <v>21</v>
      </c>
      <c r="G904" t="s">
        <v>9</v>
      </c>
      <c r="H904" t="s">
        <v>17</v>
      </c>
      <c r="I904" s="21">
        <v>47205</v>
      </c>
      <c r="J904" s="21">
        <v>47207</v>
      </c>
      <c r="K904" s="21">
        <v>47298</v>
      </c>
      <c r="L904" s="21">
        <v>47298</v>
      </c>
      <c r="M904" s="22">
        <v>5200000</v>
      </c>
      <c r="N904" t="s">
        <v>10</v>
      </c>
      <c r="O904" t="s">
        <v>129</v>
      </c>
      <c r="P904" t="s">
        <v>11</v>
      </c>
      <c r="R904" s="21">
        <v>47205</v>
      </c>
      <c r="S904" s="21">
        <v>47207</v>
      </c>
      <c r="T904" s="21">
        <v>47298</v>
      </c>
      <c r="U904" s="21">
        <v>47298</v>
      </c>
      <c r="V904" s="23">
        <v>0.25277777777777777</v>
      </c>
      <c r="W904">
        <v>91</v>
      </c>
      <c r="X904" s="24">
        <v>32876.899010629262</v>
      </c>
      <c r="Y904" s="24">
        <v>32876.899010629262</v>
      </c>
      <c r="Z904" s="24">
        <v>39726.600532325036</v>
      </c>
      <c r="AA904" s="24">
        <v>39726.600532325036</v>
      </c>
      <c r="AB904" s="24">
        <f t="shared" si="89"/>
        <v>39726.600532325036</v>
      </c>
      <c r="AC904">
        <v>0.82757896648815299</v>
      </c>
      <c r="AD904">
        <v>0</v>
      </c>
      <c r="AE904" s="22">
        <v>5200000</v>
      </c>
      <c r="AF904" s="25">
        <v>3.0223111140399439E-2</v>
      </c>
      <c r="AG904" s="26">
        <v>0</v>
      </c>
      <c r="AH904" s="27">
        <v>1</v>
      </c>
      <c r="AI904" s="27" t="s">
        <v>237</v>
      </c>
      <c r="AJ904" t="s">
        <v>237</v>
      </c>
      <c r="AK904" t="s">
        <v>10</v>
      </c>
    </row>
    <row r="905" spans="1:37" ht="15" hidden="1" customHeight="1" x14ac:dyDescent="0.25">
      <c r="A905">
        <v>220106</v>
      </c>
      <c r="B905" t="s">
        <v>127</v>
      </c>
      <c r="C905" t="s">
        <v>128</v>
      </c>
      <c r="D905">
        <v>389</v>
      </c>
      <c r="E905" t="s">
        <v>12</v>
      </c>
      <c r="F905" t="s">
        <v>21</v>
      </c>
      <c r="G905" t="s">
        <v>9</v>
      </c>
      <c r="H905" t="s">
        <v>17</v>
      </c>
      <c r="I905" s="21">
        <v>47296</v>
      </c>
      <c r="J905" s="21">
        <v>47298</v>
      </c>
      <c r="K905" s="21">
        <v>47389</v>
      </c>
      <c r="L905" s="21">
        <v>47389</v>
      </c>
      <c r="M905" s="22">
        <v>5000000</v>
      </c>
      <c r="N905" t="s">
        <v>10</v>
      </c>
      <c r="O905" t="s">
        <v>129</v>
      </c>
      <c r="P905" t="s">
        <v>11</v>
      </c>
      <c r="R905" s="21">
        <v>47296</v>
      </c>
      <c r="S905" s="21">
        <v>47298</v>
      </c>
      <c r="T905" s="21">
        <v>47389</v>
      </c>
      <c r="U905" s="21">
        <v>47389</v>
      </c>
      <c r="V905" s="23">
        <v>0.25277777777777777</v>
      </c>
      <c r="W905">
        <v>91</v>
      </c>
      <c r="X905" s="24">
        <v>31659.313520632622</v>
      </c>
      <c r="Y905" s="24">
        <v>31659.313520632622</v>
      </c>
      <c r="Z905" s="24">
        <v>38521.176009486124</v>
      </c>
      <c r="AA905" s="24">
        <v>38521.176009486124</v>
      </c>
      <c r="AB905" s="24">
        <f t="shared" si="89"/>
        <v>38521.176009486124</v>
      </c>
      <c r="AC905">
        <v>0.82186778287444495</v>
      </c>
      <c r="AD905">
        <v>0</v>
      </c>
      <c r="AE905" s="22">
        <v>5000000</v>
      </c>
      <c r="AF905" s="25">
        <v>3.0478293106406606E-2</v>
      </c>
      <c r="AG905" s="26">
        <v>0</v>
      </c>
      <c r="AH905" s="27">
        <v>1</v>
      </c>
      <c r="AI905" s="27" t="s">
        <v>237</v>
      </c>
      <c r="AJ905" t="s">
        <v>237</v>
      </c>
      <c r="AK905" t="s">
        <v>10</v>
      </c>
    </row>
    <row r="906" spans="1:37" ht="15" hidden="1" customHeight="1" x14ac:dyDescent="0.25">
      <c r="A906">
        <v>220107</v>
      </c>
      <c r="B906" t="s">
        <v>127</v>
      </c>
      <c r="C906" t="s">
        <v>128</v>
      </c>
      <c r="D906">
        <v>389</v>
      </c>
      <c r="E906" t="s">
        <v>12</v>
      </c>
      <c r="F906" t="s">
        <v>21</v>
      </c>
      <c r="G906" t="s">
        <v>9</v>
      </c>
      <c r="H906" t="s">
        <v>17</v>
      </c>
      <c r="I906" s="21">
        <v>47387</v>
      </c>
      <c r="J906" s="21">
        <v>47389</v>
      </c>
      <c r="K906" s="21">
        <v>47483</v>
      </c>
      <c r="L906" s="21">
        <v>47483</v>
      </c>
      <c r="M906" s="22">
        <v>4800000</v>
      </c>
      <c r="N906" t="s">
        <v>10</v>
      </c>
      <c r="O906" t="s">
        <v>129</v>
      </c>
      <c r="P906" t="s">
        <v>11</v>
      </c>
      <c r="R906" s="21">
        <v>47387</v>
      </c>
      <c r="S906" s="21">
        <v>47389</v>
      </c>
      <c r="T906" s="21">
        <v>47483</v>
      </c>
      <c r="U906" s="21">
        <v>47483</v>
      </c>
      <c r="V906" s="23">
        <v>0.26111111111111113</v>
      </c>
      <c r="W906">
        <v>94</v>
      </c>
      <c r="X906" s="24">
        <v>31378.061073688837</v>
      </c>
      <c r="Y906" s="24">
        <v>31378.061073688837</v>
      </c>
      <c r="Z906" s="24">
        <v>38454.984542759819</v>
      </c>
      <c r="AA906" s="24">
        <v>38454.984542759819</v>
      </c>
      <c r="AB906" s="24">
        <f t="shared" si="89"/>
        <v>38454.984542759819</v>
      </c>
      <c r="AC906">
        <v>0.81596863051129731</v>
      </c>
      <c r="AD906">
        <v>0</v>
      </c>
      <c r="AE906" s="22">
        <v>4800000</v>
      </c>
      <c r="AF906" s="25">
        <v>3.0682168518159424E-2</v>
      </c>
      <c r="AG906" s="26">
        <v>0</v>
      </c>
      <c r="AH906" s="27">
        <v>1</v>
      </c>
      <c r="AI906" s="27" t="s">
        <v>237</v>
      </c>
      <c r="AJ906" t="s">
        <v>237</v>
      </c>
      <c r="AK906" t="s">
        <v>10</v>
      </c>
    </row>
    <row r="907" spans="1:37" ht="15" hidden="1" customHeight="1" x14ac:dyDescent="0.25">
      <c r="A907">
        <v>220108</v>
      </c>
      <c r="B907" t="s">
        <v>127</v>
      </c>
      <c r="C907" t="s">
        <v>128</v>
      </c>
      <c r="D907">
        <v>389</v>
      </c>
      <c r="E907" t="s">
        <v>12</v>
      </c>
      <c r="F907" t="s">
        <v>21</v>
      </c>
      <c r="G907" t="s">
        <v>9</v>
      </c>
      <c r="H907" t="s">
        <v>17</v>
      </c>
      <c r="I907" s="21">
        <v>47479</v>
      </c>
      <c r="J907" s="21">
        <v>47483</v>
      </c>
      <c r="K907" s="21">
        <v>47571</v>
      </c>
      <c r="L907" s="21">
        <v>47571</v>
      </c>
      <c r="M907" s="22">
        <v>4600000</v>
      </c>
      <c r="N907" t="s">
        <v>10</v>
      </c>
      <c r="O907" t="s">
        <v>129</v>
      </c>
      <c r="P907" t="s">
        <v>11</v>
      </c>
      <c r="R907" s="21">
        <v>47479</v>
      </c>
      <c r="S907" s="21">
        <v>47483</v>
      </c>
      <c r="T907" s="21">
        <v>47571</v>
      </c>
      <c r="U907" s="21">
        <v>47571</v>
      </c>
      <c r="V907" s="23">
        <v>0.24444444444444444</v>
      </c>
      <c r="W907">
        <v>88</v>
      </c>
      <c r="X907" s="24">
        <v>28106.676687609561</v>
      </c>
      <c r="Y907" s="24">
        <v>28106.676687609561</v>
      </c>
      <c r="Z907" s="24">
        <v>34681.577605614635</v>
      </c>
      <c r="AA907" s="24">
        <v>34681.577605614635</v>
      </c>
      <c r="AB907" s="24">
        <f t="shared" si="89"/>
        <v>34681.577605614635</v>
      </c>
      <c r="AC907">
        <v>0.81042093895576839</v>
      </c>
      <c r="AD907">
        <v>0</v>
      </c>
      <c r="AE907" s="22">
        <v>4600000</v>
      </c>
      <c r="AF907" s="25">
        <v>3.0843300242147403E-2</v>
      </c>
      <c r="AG907" s="26">
        <v>0</v>
      </c>
      <c r="AH907" s="27">
        <v>1</v>
      </c>
      <c r="AI907" s="27" t="s">
        <v>237</v>
      </c>
      <c r="AJ907" t="s">
        <v>237</v>
      </c>
      <c r="AK907" t="s">
        <v>10</v>
      </c>
    </row>
    <row r="908" spans="1:37" ht="15" hidden="1" customHeight="1" x14ac:dyDescent="0.25">
      <c r="A908">
        <v>220109</v>
      </c>
      <c r="B908" t="s">
        <v>127</v>
      </c>
      <c r="C908" t="s">
        <v>128</v>
      </c>
      <c r="D908">
        <v>389</v>
      </c>
      <c r="E908" t="s">
        <v>12</v>
      </c>
      <c r="F908" t="s">
        <v>21</v>
      </c>
      <c r="G908" t="s">
        <v>9</v>
      </c>
      <c r="H908" t="s">
        <v>17</v>
      </c>
      <c r="I908" s="21">
        <v>47569</v>
      </c>
      <c r="J908" s="21">
        <v>47571</v>
      </c>
      <c r="K908" s="21">
        <v>47662</v>
      </c>
      <c r="L908" s="21">
        <v>47662</v>
      </c>
      <c r="M908" s="22">
        <v>4400000</v>
      </c>
      <c r="N908" t="s">
        <v>10</v>
      </c>
      <c r="O908" t="s">
        <v>129</v>
      </c>
      <c r="P908" t="s">
        <v>11</v>
      </c>
      <c r="R908" s="21">
        <v>47569</v>
      </c>
      <c r="S908" s="21">
        <v>47571</v>
      </c>
      <c r="T908" s="21">
        <v>47662</v>
      </c>
      <c r="U908" s="21">
        <v>47662</v>
      </c>
      <c r="V908" s="23">
        <v>0.25277777777777777</v>
      </c>
      <c r="W908">
        <v>91</v>
      </c>
      <c r="X908" s="24">
        <v>27762.837361597194</v>
      </c>
      <c r="Y908" s="24">
        <v>27762.837361597194</v>
      </c>
      <c r="Z908" s="24">
        <v>34502.703688788381</v>
      </c>
      <c r="AA908" s="24">
        <v>34502.703688788381</v>
      </c>
      <c r="AB908" s="24">
        <f t="shared" si="89"/>
        <v>34502.703688788381</v>
      </c>
      <c r="AC908">
        <v>0.80465686434361094</v>
      </c>
      <c r="AD908">
        <v>0</v>
      </c>
      <c r="AE908" s="22">
        <v>4400000</v>
      </c>
      <c r="AF908" s="25">
        <v>3.1021411908001541E-2</v>
      </c>
      <c r="AG908" s="26">
        <v>0</v>
      </c>
      <c r="AH908" s="27">
        <v>1</v>
      </c>
      <c r="AI908" s="27" t="s">
        <v>237</v>
      </c>
      <c r="AJ908" t="s">
        <v>237</v>
      </c>
      <c r="AK908" t="s">
        <v>10</v>
      </c>
    </row>
    <row r="909" spans="1:37" ht="15" hidden="1" customHeight="1" x14ac:dyDescent="0.25">
      <c r="A909">
        <v>223985</v>
      </c>
      <c r="B909" t="s">
        <v>188</v>
      </c>
      <c r="C909" t="s">
        <v>189</v>
      </c>
      <c r="D909">
        <v>390</v>
      </c>
      <c r="E909" t="s">
        <v>12</v>
      </c>
      <c r="F909" t="s">
        <v>21</v>
      </c>
      <c r="G909" t="s">
        <v>9</v>
      </c>
      <c r="H909" t="s">
        <v>190</v>
      </c>
      <c r="J909" s="21">
        <v>44782</v>
      </c>
      <c r="K909" s="21">
        <v>45147</v>
      </c>
      <c r="L909" s="21">
        <v>45147</v>
      </c>
      <c r="M909" s="22">
        <v>48000000</v>
      </c>
      <c r="N909" t="s">
        <v>10</v>
      </c>
      <c r="O909">
        <v>2.018E-2</v>
      </c>
      <c r="P909" t="s">
        <v>191</v>
      </c>
      <c r="R909" s="21">
        <v>45147</v>
      </c>
      <c r="S909" s="21">
        <v>44782</v>
      </c>
      <c r="T909" s="21">
        <v>45147</v>
      </c>
      <c r="U909" s="21">
        <v>45147</v>
      </c>
      <c r="V909" s="23">
        <v>1</v>
      </c>
      <c r="W909">
        <v>365</v>
      </c>
      <c r="X909" s="24">
        <v>-952259.96671461838</v>
      </c>
      <c r="Y909" s="24">
        <v>-952259.96671461838</v>
      </c>
      <c r="Z909" s="24">
        <v>-968640</v>
      </c>
      <c r="AA909" s="24">
        <v>-968640</v>
      </c>
      <c r="AB909" s="24">
        <f t="shared" ref="AB909:AB922" si="90">AA909</f>
        <v>-968640</v>
      </c>
      <c r="AC909">
        <v>0.98308965840210849</v>
      </c>
      <c r="AD909">
        <v>-2653.8082191780823</v>
      </c>
      <c r="AE909" s="22">
        <v>48000000</v>
      </c>
      <c r="AF909" s="25">
        <v>2.018E-2</v>
      </c>
      <c r="AG909" s="26">
        <v>0</v>
      </c>
      <c r="AH909" s="27">
        <v>1</v>
      </c>
      <c r="AI909" s="27" t="s">
        <v>237</v>
      </c>
      <c r="AJ909" t="s">
        <v>237</v>
      </c>
      <c r="AK909" t="s">
        <v>10</v>
      </c>
    </row>
    <row r="910" spans="1:37" ht="15" hidden="1" customHeight="1" x14ac:dyDescent="0.25">
      <c r="A910">
        <v>223986</v>
      </c>
      <c r="B910" t="s">
        <v>188</v>
      </c>
      <c r="C910" t="s">
        <v>189</v>
      </c>
      <c r="D910">
        <v>390</v>
      </c>
      <c r="E910" t="s">
        <v>12</v>
      </c>
      <c r="F910" t="s">
        <v>21</v>
      </c>
      <c r="G910" t="s">
        <v>9</v>
      </c>
      <c r="H910" t="s">
        <v>190</v>
      </c>
      <c r="J910" s="21">
        <v>45147</v>
      </c>
      <c r="K910" s="21">
        <v>45513</v>
      </c>
      <c r="L910" s="21">
        <v>45513</v>
      </c>
      <c r="M910" s="22">
        <v>48000000</v>
      </c>
      <c r="N910" t="s">
        <v>10</v>
      </c>
      <c r="O910">
        <v>2.018E-2</v>
      </c>
      <c r="P910" t="s">
        <v>191</v>
      </c>
      <c r="R910" s="21">
        <v>45513</v>
      </c>
      <c r="S910" s="21">
        <v>45147</v>
      </c>
      <c r="T910" s="21">
        <v>45513</v>
      </c>
      <c r="U910" s="21">
        <v>45513</v>
      </c>
      <c r="V910" s="23">
        <v>1.0010854105846245</v>
      </c>
      <c r="W910">
        <v>366</v>
      </c>
      <c r="X910" s="24">
        <v>-921252.67114140594</v>
      </c>
      <c r="Y910" s="24">
        <v>-921252.67114140594</v>
      </c>
      <c r="Z910" s="24">
        <v>-969691.37210869067</v>
      </c>
      <c r="AA910" s="24">
        <v>-969691.37210869067</v>
      </c>
      <c r="AB910" s="24">
        <f t="shared" si="90"/>
        <v>-969691.37210869067</v>
      </c>
      <c r="AC910">
        <v>0.95004730127488923</v>
      </c>
      <c r="AD910">
        <v>0</v>
      </c>
      <c r="AE910" s="22">
        <v>48000000</v>
      </c>
      <c r="AF910" s="25">
        <v>2.018E-2</v>
      </c>
      <c r="AG910" s="26">
        <v>0</v>
      </c>
      <c r="AH910" s="27">
        <v>1</v>
      </c>
      <c r="AI910" s="27" t="s">
        <v>237</v>
      </c>
      <c r="AJ910" t="s">
        <v>237</v>
      </c>
      <c r="AK910" t="s">
        <v>10</v>
      </c>
    </row>
    <row r="911" spans="1:37" ht="15" hidden="1" customHeight="1" x14ac:dyDescent="0.25">
      <c r="A911">
        <v>223987</v>
      </c>
      <c r="B911" t="s">
        <v>188</v>
      </c>
      <c r="C911" t="s">
        <v>189</v>
      </c>
      <c r="D911">
        <v>390</v>
      </c>
      <c r="E911" t="s">
        <v>12</v>
      </c>
      <c r="F911" t="s">
        <v>21</v>
      </c>
      <c r="G911" t="s">
        <v>9</v>
      </c>
      <c r="H911" t="s">
        <v>190</v>
      </c>
      <c r="J911" s="21">
        <v>45513</v>
      </c>
      <c r="K911" s="21">
        <v>45880</v>
      </c>
      <c r="L911" s="21">
        <v>45880</v>
      </c>
      <c r="M911" s="22">
        <v>48000000</v>
      </c>
      <c r="N911" t="s">
        <v>10</v>
      </c>
      <c r="O911">
        <v>2.018E-2</v>
      </c>
      <c r="P911" t="s">
        <v>191</v>
      </c>
      <c r="R911" s="21">
        <v>45880</v>
      </c>
      <c r="S911" s="21">
        <v>45513</v>
      </c>
      <c r="T911" s="21">
        <v>45880</v>
      </c>
      <c r="U911" s="21">
        <v>45880</v>
      </c>
      <c r="V911" s="23">
        <v>1.00439404147017</v>
      </c>
      <c r="W911">
        <v>367</v>
      </c>
      <c r="X911" s="24">
        <v>-897775.76197274006</v>
      </c>
      <c r="Y911" s="24">
        <v>-897775.76197274006</v>
      </c>
      <c r="Z911" s="24">
        <v>-972896.24432966544</v>
      </c>
      <c r="AA911" s="24">
        <v>-972896.24432966544</v>
      </c>
      <c r="AB911" s="24">
        <f t="shared" si="90"/>
        <v>-972896.24432966544</v>
      </c>
      <c r="AC911">
        <v>0.92278674854101828</v>
      </c>
      <c r="AD911">
        <v>0</v>
      </c>
      <c r="AE911" s="22">
        <v>48000000</v>
      </c>
      <c r="AF911" s="25">
        <v>2.018E-2</v>
      </c>
      <c r="AG911" s="26">
        <v>0</v>
      </c>
      <c r="AH911" s="27">
        <v>1</v>
      </c>
      <c r="AI911" s="27" t="s">
        <v>237</v>
      </c>
      <c r="AJ911" t="s">
        <v>237</v>
      </c>
      <c r="AK911" t="s">
        <v>10</v>
      </c>
    </row>
    <row r="912" spans="1:37" ht="15" hidden="1" customHeight="1" x14ac:dyDescent="0.25">
      <c r="A912">
        <v>223988</v>
      </c>
      <c r="B912" t="s">
        <v>188</v>
      </c>
      <c r="C912" t="s">
        <v>189</v>
      </c>
      <c r="D912">
        <v>390</v>
      </c>
      <c r="E912" t="s">
        <v>12</v>
      </c>
      <c r="F912" t="s">
        <v>21</v>
      </c>
      <c r="G912" t="s">
        <v>9</v>
      </c>
      <c r="H912" t="s">
        <v>190</v>
      </c>
      <c r="J912" s="21">
        <v>45880</v>
      </c>
      <c r="K912" s="21">
        <v>46244</v>
      </c>
      <c r="L912" s="21">
        <v>46244</v>
      </c>
      <c r="M912" s="22">
        <v>48000000</v>
      </c>
      <c r="N912" t="s">
        <v>10</v>
      </c>
      <c r="O912">
        <v>2.018E-2</v>
      </c>
      <c r="P912" t="s">
        <v>191</v>
      </c>
      <c r="R912" s="21">
        <v>46244</v>
      </c>
      <c r="S912" s="21">
        <v>45880</v>
      </c>
      <c r="T912" s="21">
        <v>46244</v>
      </c>
      <c r="U912" s="21">
        <v>46244</v>
      </c>
      <c r="V912" s="23">
        <v>0.99726027397260275</v>
      </c>
      <c r="W912">
        <v>364</v>
      </c>
      <c r="X912" s="24">
        <v>-867124.96407514648</v>
      </c>
      <c r="Y912" s="24">
        <v>-867124.96407514648</v>
      </c>
      <c r="Z912" s="24">
        <v>-965986.19178082189</v>
      </c>
      <c r="AA912" s="24">
        <v>-965986.19178082189</v>
      </c>
      <c r="AB912" s="24">
        <f t="shared" si="90"/>
        <v>-965986.19178082189</v>
      </c>
      <c r="AC912">
        <v>0.89765772166637081</v>
      </c>
      <c r="AD912">
        <v>0</v>
      </c>
      <c r="AE912" s="22">
        <v>48000000</v>
      </c>
      <c r="AF912" s="25">
        <v>2.018E-2</v>
      </c>
      <c r="AG912" s="26">
        <v>0</v>
      </c>
      <c r="AH912" s="27">
        <v>1</v>
      </c>
      <c r="AI912" s="27" t="s">
        <v>237</v>
      </c>
      <c r="AJ912" t="s">
        <v>237</v>
      </c>
      <c r="AK912" t="s">
        <v>10</v>
      </c>
    </row>
    <row r="913" spans="1:37" ht="15" hidden="1" customHeight="1" x14ac:dyDescent="0.25">
      <c r="A913">
        <v>223989</v>
      </c>
      <c r="B913" t="s">
        <v>188</v>
      </c>
      <c r="C913" t="s">
        <v>189</v>
      </c>
      <c r="D913">
        <v>390</v>
      </c>
      <c r="E913" t="s">
        <v>12</v>
      </c>
      <c r="F913" t="s">
        <v>21</v>
      </c>
      <c r="G913" t="s">
        <v>9</v>
      </c>
      <c r="H913" t="s">
        <v>190</v>
      </c>
      <c r="J913" s="21">
        <v>46244</v>
      </c>
      <c r="K913" s="21">
        <v>46608</v>
      </c>
      <c r="L913" s="21">
        <v>46608</v>
      </c>
      <c r="M913" s="22">
        <v>48000000</v>
      </c>
      <c r="N913" t="s">
        <v>10</v>
      </c>
      <c r="O913">
        <v>2.018E-2</v>
      </c>
      <c r="P913" t="s">
        <v>191</v>
      </c>
      <c r="R913" s="21">
        <v>46608</v>
      </c>
      <c r="S913" s="21">
        <v>46244</v>
      </c>
      <c r="T913" s="21">
        <v>46608</v>
      </c>
      <c r="U913" s="21">
        <v>46608</v>
      </c>
      <c r="V913" s="23">
        <v>0.99726027397260275</v>
      </c>
      <c r="W913">
        <v>364</v>
      </c>
      <c r="X913" s="24">
        <v>-843205.62204951351</v>
      </c>
      <c r="Y913" s="24">
        <v>-843205.62204951351</v>
      </c>
      <c r="Z913" s="24">
        <v>-965986.19178082189</v>
      </c>
      <c r="AA913" s="24">
        <v>-965986.19178082189</v>
      </c>
      <c r="AB913" s="24">
        <f t="shared" si="90"/>
        <v>-965986.19178082189</v>
      </c>
      <c r="AC913">
        <v>0.87289614408984562</v>
      </c>
      <c r="AD913">
        <v>0</v>
      </c>
      <c r="AE913" s="22">
        <v>48000000</v>
      </c>
      <c r="AF913" s="25">
        <v>2.018E-2</v>
      </c>
      <c r="AG913" s="26">
        <v>0</v>
      </c>
      <c r="AH913" s="27">
        <v>1</v>
      </c>
      <c r="AI913" s="27" t="s">
        <v>237</v>
      </c>
      <c r="AJ913" t="s">
        <v>237</v>
      </c>
      <c r="AK913" t="s">
        <v>10</v>
      </c>
    </row>
    <row r="914" spans="1:37" ht="15" hidden="1" customHeight="1" x14ac:dyDescent="0.25">
      <c r="A914">
        <v>223990</v>
      </c>
      <c r="B914" t="s">
        <v>188</v>
      </c>
      <c r="C914" t="s">
        <v>189</v>
      </c>
      <c r="D914">
        <v>390</v>
      </c>
      <c r="E914" t="s">
        <v>12</v>
      </c>
      <c r="F914" t="s">
        <v>21</v>
      </c>
      <c r="G914" t="s">
        <v>9</v>
      </c>
      <c r="H914" t="s">
        <v>190</v>
      </c>
      <c r="J914" s="21">
        <v>46608</v>
      </c>
      <c r="K914" s="21">
        <v>46974</v>
      </c>
      <c r="L914" s="21">
        <v>46974</v>
      </c>
      <c r="M914" s="22">
        <v>48000000</v>
      </c>
      <c r="N914" t="s">
        <v>10</v>
      </c>
      <c r="O914">
        <v>2.018E-2</v>
      </c>
      <c r="P914" t="s">
        <v>191</v>
      </c>
      <c r="R914" s="21">
        <v>46974</v>
      </c>
      <c r="S914" s="21">
        <v>46608</v>
      </c>
      <c r="T914" s="21">
        <v>46974</v>
      </c>
      <c r="U914" s="21">
        <v>46974</v>
      </c>
      <c r="V914" s="23">
        <v>1.0010854105846245</v>
      </c>
      <c r="W914">
        <v>366</v>
      </c>
      <c r="X914" s="24">
        <v>-822646.07712885132</v>
      </c>
      <c r="Y914" s="24">
        <v>-822646.07712885132</v>
      </c>
      <c r="Z914" s="24">
        <v>-969691.37210869067</v>
      </c>
      <c r="AA914" s="24">
        <v>-969691.37210869067</v>
      </c>
      <c r="AB914" s="24">
        <f t="shared" si="90"/>
        <v>-969691.37210869067</v>
      </c>
      <c r="AC914">
        <v>0.84835866420047168</v>
      </c>
      <c r="AD914">
        <v>0</v>
      </c>
      <c r="AE914" s="22">
        <v>48000000</v>
      </c>
      <c r="AF914" s="25">
        <v>2.018E-2</v>
      </c>
      <c r="AG914" s="26">
        <v>0</v>
      </c>
      <c r="AH914" s="27">
        <v>1</v>
      </c>
      <c r="AI914" s="27" t="s">
        <v>237</v>
      </c>
      <c r="AJ914" t="s">
        <v>237</v>
      </c>
      <c r="AK914" t="s">
        <v>10</v>
      </c>
    </row>
    <row r="915" spans="1:37" ht="15" hidden="1" customHeight="1" x14ac:dyDescent="0.25">
      <c r="A915">
        <v>223991</v>
      </c>
      <c r="B915" t="s">
        <v>188</v>
      </c>
      <c r="C915" t="s">
        <v>189</v>
      </c>
      <c r="D915">
        <v>390</v>
      </c>
      <c r="E915" t="s">
        <v>12</v>
      </c>
      <c r="F915" t="s">
        <v>21</v>
      </c>
      <c r="G915" t="s">
        <v>9</v>
      </c>
      <c r="H915" t="s">
        <v>190</v>
      </c>
      <c r="J915" s="21">
        <v>46974</v>
      </c>
      <c r="K915" s="21">
        <v>47339</v>
      </c>
      <c r="L915" s="21">
        <v>47339</v>
      </c>
      <c r="M915" s="22">
        <v>48000000</v>
      </c>
      <c r="N915" t="s">
        <v>10</v>
      </c>
      <c r="O915">
        <v>2.018E-2</v>
      </c>
      <c r="P915" t="s">
        <v>191</v>
      </c>
      <c r="R915" s="21">
        <v>47339</v>
      </c>
      <c r="S915" s="21">
        <v>46974</v>
      </c>
      <c r="T915" s="21">
        <v>47339</v>
      </c>
      <c r="U915" s="21">
        <v>47339</v>
      </c>
      <c r="V915" s="23">
        <v>0.99891458941537548</v>
      </c>
      <c r="W915">
        <v>365</v>
      </c>
      <c r="X915" s="24">
        <v>-798264.21731408581</v>
      </c>
      <c r="Y915" s="24">
        <v>-798264.21731408581</v>
      </c>
      <c r="Z915" s="24">
        <v>-967588.62789130933</v>
      </c>
      <c r="AA915" s="24">
        <v>-967588.62789130933</v>
      </c>
      <c r="AB915" s="24">
        <f t="shared" si="90"/>
        <v>-967588.62789130933</v>
      </c>
      <c r="AC915">
        <v>0.82500371986984122</v>
      </c>
      <c r="AD915">
        <v>0</v>
      </c>
      <c r="AE915" s="22">
        <v>48000000</v>
      </c>
      <c r="AF915" s="25">
        <v>2.0179999999999997E-2</v>
      </c>
      <c r="AG915" s="26">
        <v>0</v>
      </c>
      <c r="AH915" s="27">
        <v>1</v>
      </c>
      <c r="AI915" s="27" t="s">
        <v>237</v>
      </c>
      <c r="AJ915" t="s">
        <v>237</v>
      </c>
      <c r="AK915" t="s">
        <v>10</v>
      </c>
    </row>
    <row r="916" spans="1:37" ht="15" hidden="1" customHeight="1" x14ac:dyDescent="0.25">
      <c r="A916">
        <v>223993</v>
      </c>
      <c r="B916" t="s">
        <v>192</v>
      </c>
      <c r="C916" t="s">
        <v>189</v>
      </c>
      <c r="D916">
        <v>390</v>
      </c>
      <c r="E916" t="s">
        <v>12</v>
      </c>
      <c r="F916" t="s">
        <v>21</v>
      </c>
      <c r="G916" t="s">
        <v>9</v>
      </c>
      <c r="H916" t="s">
        <v>190</v>
      </c>
      <c r="I916" s="21">
        <v>44782</v>
      </c>
      <c r="J916" s="21">
        <v>44782</v>
      </c>
      <c r="K916" s="21">
        <v>45147</v>
      </c>
      <c r="L916" s="21">
        <v>45147</v>
      </c>
      <c r="M916" s="22">
        <v>48000000</v>
      </c>
      <c r="N916" t="s">
        <v>10</v>
      </c>
      <c r="O916">
        <v>0.02</v>
      </c>
      <c r="P916" t="s">
        <v>13</v>
      </c>
      <c r="R916" s="21">
        <v>44782</v>
      </c>
      <c r="S916" s="21">
        <v>44782</v>
      </c>
      <c r="T916" s="21">
        <v>45147</v>
      </c>
      <c r="U916" s="21">
        <v>45147</v>
      </c>
      <c r="V916" s="23">
        <v>1</v>
      </c>
      <c r="W916">
        <v>360</v>
      </c>
      <c r="X916" s="24">
        <v>943766.07206602418</v>
      </c>
      <c r="Y916" s="24">
        <v>943766.07206602418</v>
      </c>
      <c r="Z916" s="24">
        <v>960000</v>
      </c>
      <c r="AA916" s="24">
        <v>960000</v>
      </c>
      <c r="AB916" s="24">
        <f t="shared" si="90"/>
        <v>960000</v>
      </c>
      <c r="AC916">
        <v>0.98308965840210849</v>
      </c>
      <c r="AD916">
        <v>2666.6666666666665</v>
      </c>
      <c r="AE916" s="22">
        <v>48000000</v>
      </c>
      <c r="AF916" s="25">
        <v>0.02</v>
      </c>
      <c r="AG916" s="26">
        <v>0</v>
      </c>
      <c r="AH916" s="27">
        <v>1</v>
      </c>
      <c r="AI916" s="27" t="s">
        <v>237</v>
      </c>
      <c r="AJ916" t="s">
        <v>237</v>
      </c>
      <c r="AK916" t="s">
        <v>10</v>
      </c>
    </row>
    <row r="917" spans="1:37" ht="15" hidden="1" customHeight="1" x14ac:dyDescent="0.25">
      <c r="A917">
        <v>223994</v>
      </c>
      <c r="B917" t="s">
        <v>192</v>
      </c>
      <c r="C917" t="s">
        <v>189</v>
      </c>
      <c r="D917">
        <v>390</v>
      </c>
      <c r="E917" t="s">
        <v>12</v>
      </c>
      <c r="F917" t="s">
        <v>21</v>
      </c>
      <c r="G917" t="s">
        <v>9</v>
      </c>
      <c r="H917" t="s">
        <v>190</v>
      </c>
      <c r="I917" s="21">
        <v>45147</v>
      </c>
      <c r="J917" s="21">
        <v>45147</v>
      </c>
      <c r="K917" s="21">
        <v>45513</v>
      </c>
      <c r="L917" s="21">
        <v>45513</v>
      </c>
      <c r="M917" s="22">
        <v>48000000</v>
      </c>
      <c r="N917" t="s">
        <v>10</v>
      </c>
      <c r="O917">
        <v>0.02</v>
      </c>
      <c r="P917" t="s">
        <v>13</v>
      </c>
      <c r="R917" s="21">
        <v>45147</v>
      </c>
      <c r="S917" s="21">
        <v>45147</v>
      </c>
      <c r="T917" s="21">
        <v>45513</v>
      </c>
      <c r="U917" s="21">
        <v>45513</v>
      </c>
      <c r="V917" s="23">
        <v>1</v>
      </c>
      <c r="W917">
        <v>360</v>
      </c>
      <c r="X917" s="24">
        <v>912045.40922389366</v>
      </c>
      <c r="Y917" s="24">
        <v>912045.40922389366</v>
      </c>
      <c r="Z917" s="24">
        <v>960000</v>
      </c>
      <c r="AA917" s="24">
        <v>960000</v>
      </c>
      <c r="AB917" s="24">
        <f t="shared" si="90"/>
        <v>960000</v>
      </c>
      <c r="AC917">
        <v>0.95004730127488923</v>
      </c>
      <c r="AD917">
        <v>0</v>
      </c>
      <c r="AE917" s="22">
        <v>48000000</v>
      </c>
      <c r="AF917" s="25">
        <v>0.02</v>
      </c>
      <c r="AG917" s="26">
        <v>0</v>
      </c>
      <c r="AH917" s="27">
        <v>1</v>
      </c>
      <c r="AI917" s="27" t="s">
        <v>237</v>
      </c>
      <c r="AJ917" t="s">
        <v>237</v>
      </c>
      <c r="AK917" t="s">
        <v>10</v>
      </c>
    </row>
    <row r="918" spans="1:37" ht="15" hidden="1" customHeight="1" x14ac:dyDescent="0.25">
      <c r="A918">
        <v>223995</v>
      </c>
      <c r="B918" t="s">
        <v>192</v>
      </c>
      <c r="C918" t="s">
        <v>189</v>
      </c>
      <c r="D918">
        <v>390</v>
      </c>
      <c r="E918" t="s">
        <v>12</v>
      </c>
      <c r="F918" t="s">
        <v>21</v>
      </c>
      <c r="G918" t="s">
        <v>9</v>
      </c>
      <c r="H918" t="s">
        <v>190</v>
      </c>
      <c r="I918" s="21">
        <v>45513</v>
      </c>
      <c r="J918" s="21">
        <v>45513</v>
      </c>
      <c r="K918" s="21">
        <v>45880</v>
      </c>
      <c r="L918" s="21">
        <v>45880</v>
      </c>
      <c r="M918" s="22">
        <v>48000000</v>
      </c>
      <c r="N918" t="s">
        <v>10</v>
      </c>
      <c r="O918" t="s">
        <v>239</v>
      </c>
      <c r="P918" t="s">
        <v>13</v>
      </c>
      <c r="R918" s="21">
        <v>45513</v>
      </c>
      <c r="S918" s="21">
        <v>45513</v>
      </c>
      <c r="T918" s="21">
        <v>45880</v>
      </c>
      <c r="U918" s="21">
        <v>45880</v>
      </c>
      <c r="V918" s="23">
        <v>1.0055555555555555</v>
      </c>
      <c r="W918">
        <v>362</v>
      </c>
      <c r="X918" s="24">
        <v>1977826.2976634793</v>
      </c>
      <c r="Y918" s="24">
        <v>1977826.2976634793</v>
      </c>
      <c r="Z918" s="24">
        <v>2143318.9204228846</v>
      </c>
      <c r="AA918" s="24">
        <v>2143318.9204228846</v>
      </c>
      <c r="AB918" s="24">
        <f t="shared" si="90"/>
        <v>2143318.9204228846</v>
      </c>
      <c r="AC918">
        <v>0.92278674854101828</v>
      </c>
      <c r="AD918">
        <v>0</v>
      </c>
      <c r="AE918" s="22">
        <v>48000000</v>
      </c>
      <c r="AF918" s="25">
        <v>4.4405778738043189E-2</v>
      </c>
      <c r="AG918" s="26">
        <v>0</v>
      </c>
      <c r="AH918" s="27">
        <v>1</v>
      </c>
      <c r="AI918" s="27" t="s">
        <v>237</v>
      </c>
      <c r="AJ918" t="s">
        <v>237</v>
      </c>
      <c r="AK918" t="s">
        <v>10</v>
      </c>
    </row>
    <row r="919" spans="1:37" ht="15" hidden="1" customHeight="1" x14ac:dyDescent="0.25">
      <c r="A919">
        <v>223996</v>
      </c>
      <c r="B919" t="s">
        <v>192</v>
      </c>
      <c r="C919" t="s">
        <v>189</v>
      </c>
      <c r="D919">
        <v>390</v>
      </c>
      <c r="E919" t="s">
        <v>12</v>
      </c>
      <c r="F919" t="s">
        <v>21</v>
      </c>
      <c r="G919" t="s">
        <v>9</v>
      </c>
      <c r="H919" t="s">
        <v>190</v>
      </c>
      <c r="I919" s="21">
        <v>45880</v>
      </c>
      <c r="J919" s="21">
        <v>45880</v>
      </c>
      <c r="K919" s="21">
        <v>46244</v>
      </c>
      <c r="L919" s="21">
        <v>46244</v>
      </c>
      <c r="M919" s="22">
        <v>48000000</v>
      </c>
      <c r="N919" t="s">
        <v>10</v>
      </c>
      <c r="O919" t="s">
        <v>239</v>
      </c>
      <c r="P919" t="s">
        <v>13</v>
      </c>
      <c r="R919" s="21">
        <v>45880</v>
      </c>
      <c r="S919" s="21">
        <v>45880</v>
      </c>
      <c r="T919" s="21">
        <v>46244</v>
      </c>
      <c r="U919" s="21">
        <v>46244</v>
      </c>
      <c r="V919" s="23">
        <v>0.99722222222222223</v>
      </c>
      <c r="W919">
        <v>359</v>
      </c>
      <c r="X919" s="24">
        <v>1857906.8411009177</v>
      </c>
      <c r="Y919" s="24">
        <v>1857906.8411009177</v>
      </c>
      <c r="Z919" s="24">
        <v>2069727.4654441609</v>
      </c>
      <c r="AA919" s="24">
        <v>2069727.4654441609</v>
      </c>
      <c r="AB919" s="24">
        <f t="shared" si="90"/>
        <v>2069727.4654441609</v>
      </c>
      <c r="AC919">
        <v>0.89765772166637081</v>
      </c>
      <c r="AD919">
        <v>0</v>
      </c>
      <c r="AE919" s="22">
        <v>48000000</v>
      </c>
      <c r="AF919" s="25">
        <v>4.3239431729334837E-2</v>
      </c>
      <c r="AG919" s="26">
        <v>0</v>
      </c>
      <c r="AH919" s="27">
        <v>1</v>
      </c>
      <c r="AI919" s="27" t="s">
        <v>237</v>
      </c>
      <c r="AJ919" t="s">
        <v>237</v>
      </c>
      <c r="AK919" t="s">
        <v>10</v>
      </c>
    </row>
    <row r="920" spans="1:37" ht="15" hidden="1" customHeight="1" x14ac:dyDescent="0.25">
      <c r="A920">
        <v>223997</v>
      </c>
      <c r="B920" t="s">
        <v>192</v>
      </c>
      <c r="C920" t="s">
        <v>189</v>
      </c>
      <c r="D920">
        <v>390</v>
      </c>
      <c r="E920" t="s">
        <v>12</v>
      </c>
      <c r="F920" t="s">
        <v>21</v>
      </c>
      <c r="G920" t="s">
        <v>9</v>
      </c>
      <c r="H920" t="s">
        <v>190</v>
      </c>
      <c r="I920" s="21">
        <v>46244</v>
      </c>
      <c r="J920" s="21">
        <v>46244</v>
      </c>
      <c r="K920" s="21">
        <v>46608</v>
      </c>
      <c r="L920" s="21">
        <v>46608</v>
      </c>
      <c r="M920" s="22">
        <v>48000000</v>
      </c>
      <c r="N920" t="s">
        <v>10</v>
      </c>
      <c r="O920" t="s">
        <v>239</v>
      </c>
      <c r="P920" t="s">
        <v>13</v>
      </c>
      <c r="R920" s="21">
        <v>46244</v>
      </c>
      <c r="S920" s="21">
        <v>46244</v>
      </c>
      <c r="T920" s="21">
        <v>46608</v>
      </c>
      <c r="U920" s="21">
        <v>46608</v>
      </c>
      <c r="V920" s="23">
        <v>0.99722222222222223</v>
      </c>
      <c r="W920">
        <v>359</v>
      </c>
      <c r="X920" s="24">
        <v>1846382.5854214393</v>
      </c>
      <c r="Y920" s="24">
        <v>1846382.5854214393</v>
      </c>
      <c r="Z920" s="24">
        <v>2115237.4173294487</v>
      </c>
      <c r="AA920" s="24">
        <v>2115237.4173294487</v>
      </c>
      <c r="AB920" s="24">
        <f t="shared" si="90"/>
        <v>2115237.4173294487</v>
      </c>
      <c r="AC920">
        <v>0.87289614408984562</v>
      </c>
      <c r="AD920">
        <v>0</v>
      </c>
      <c r="AE920" s="22">
        <v>48000000</v>
      </c>
      <c r="AF920" s="25">
        <v>4.4190196740865925E-2</v>
      </c>
      <c r="AG920" s="26">
        <v>0</v>
      </c>
      <c r="AH920" s="27">
        <v>1</v>
      </c>
      <c r="AI920" s="27" t="s">
        <v>237</v>
      </c>
      <c r="AJ920" t="s">
        <v>237</v>
      </c>
      <c r="AK920" t="s">
        <v>10</v>
      </c>
    </row>
    <row r="921" spans="1:37" ht="15" hidden="1" customHeight="1" x14ac:dyDescent="0.25">
      <c r="A921">
        <v>223998</v>
      </c>
      <c r="B921" t="s">
        <v>192</v>
      </c>
      <c r="C921" t="s">
        <v>189</v>
      </c>
      <c r="D921">
        <v>390</v>
      </c>
      <c r="E921" t="s">
        <v>12</v>
      </c>
      <c r="F921" t="s">
        <v>21</v>
      </c>
      <c r="G921" t="s">
        <v>9</v>
      </c>
      <c r="H921" t="s">
        <v>190</v>
      </c>
      <c r="I921" s="21">
        <v>46608</v>
      </c>
      <c r="J921" s="21">
        <v>46608</v>
      </c>
      <c r="K921" s="21">
        <v>46974</v>
      </c>
      <c r="L921" s="21">
        <v>46974</v>
      </c>
      <c r="M921" s="22">
        <v>48000000</v>
      </c>
      <c r="N921" t="s">
        <v>10</v>
      </c>
      <c r="O921" t="s">
        <v>239</v>
      </c>
      <c r="P921" t="s">
        <v>13</v>
      </c>
      <c r="R921" s="21">
        <v>46608</v>
      </c>
      <c r="S921" s="21">
        <v>46608</v>
      </c>
      <c r="T921" s="21">
        <v>46974</v>
      </c>
      <c r="U921" s="21">
        <v>46974</v>
      </c>
      <c r="V921" s="23">
        <v>1</v>
      </c>
      <c r="W921">
        <v>360</v>
      </c>
      <c r="X921" s="24">
        <v>1817197.6409896801</v>
      </c>
      <c r="Y921" s="24">
        <v>1817197.6409896801</v>
      </c>
      <c r="Z921" s="24">
        <v>2142015.7743096575</v>
      </c>
      <c r="AA921" s="24">
        <v>2142015.7743096575</v>
      </c>
      <c r="AB921" s="24">
        <f t="shared" si="90"/>
        <v>2142015.7743096575</v>
      </c>
      <c r="AC921">
        <v>0.84835866420047168</v>
      </c>
      <c r="AD921">
        <v>0</v>
      </c>
      <c r="AE921" s="22">
        <v>48000000</v>
      </c>
      <c r="AF921" s="25">
        <v>4.4625328631451203E-2</v>
      </c>
      <c r="AG921" s="26">
        <v>0</v>
      </c>
      <c r="AH921" s="27">
        <v>1</v>
      </c>
      <c r="AI921" s="27" t="s">
        <v>237</v>
      </c>
      <c r="AJ921" t="s">
        <v>237</v>
      </c>
      <c r="AK921" t="s">
        <v>10</v>
      </c>
    </row>
    <row r="922" spans="1:37" ht="15" hidden="1" customHeight="1" x14ac:dyDescent="0.25">
      <c r="A922">
        <v>223999</v>
      </c>
      <c r="B922" t="s">
        <v>192</v>
      </c>
      <c r="C922" t="s">
        <v>189</v>
      </c>
      <c r="D922">
        <v>390</v>
      </c>
      <c r="E922" t="s">
        <v>12</v>
      </c>
      <c r="F922" t="s">
        <v>21</v>
      </c>
      <c r="G922" t="s">
        <v>9</v>
      </c>
      <c r="H922" t="s">
        <v>190</v>
      </c>
      <c r="I922" s="21">
        <v>46974</v>
      </c>
      <c r="J922" s="21">
        <v>46974</v>
      </c>
      <c r="K922" s="21">
        <v>47339</v>
      </c>
      <c r="L922" s="21">
        <v>47339</v>
      </c>
      <c r="M922" s="22">
        <v>48000000</v>
      </c>
      <c r="N922" t="s">
        <v>10</v>
      </c>
      <c r="O922" t="s">
        <v>239</v>
      </c>
      <c r="P922" t="s">
        <v>13</v>
      </c>
      <c r="R922" s="21">
        <v>46974</v>
      </c>
      <c r="S922" s="21">
        <v>46974</v>
      </c>
      <c r="T922" s="21">
        <v>47339</v>
      </c>
      <c r="U922" s="21">
        <v>47339</v>
      </c>
      <c r="V922" s="23">
        <v>1</v>
      </c>
      <c r="W922">
        <v>360</v>
      </c>
      <c r="X922" s="24">
        <v>1776050.4635661168</v>
      </c>
      <c r="Y922" s="24">
        <v>1776050.4635661168</v>
      </c>
      <c r="Z922" s="24">
        <v>2152778.7339508235</v>
      </c>
      <c r="AA922" s="24">
        <v>2152778.7339508235</v>
      </c>
      <c r="AB922" s="24">
        <f t="shared" si="90"/>
        <v>2152778.7339508235</v>
      </c>
      <c r="AC922">
        <v>0.82500371986984122</v>
      </c>
      <c r="AD922">
        <v>0</v>
      </c>
      <c r="AE922" s="22">
        <v>48000000</v>
      </c>
      <c r="AF922" s="25">
        <v>4.4849556957308828E-2</v>
      </c>
      <c r="AG922" s="26">
        <v>0</v>
      </c>
      <c r="AH922" s="27">
        <v>1</v>
      </c>
      <c r="AI922" s="27" t="s">
        <v>237</v>
      </c>
      <c r="AJ922" t="s">
        <v>237</v>
      </c>
      <c r="AK922" t="s">
        <v>10</v>
      </c>
    </row>
    <row r="923" spans="1:37" ht="15" customHeight="1" x14ac:dyDescent="0.25">
      <c r="AB923" s="24" t="s">
        <v>273</v>
      </c>
    </row>
    <row r="924" spans="1:37" ht="15" customHeight="1" x14ac:dyDescent="0.25">
      <c r="AA924" s="24">
        <f>SUM(AA2:AA922)</f>
        <v>120889985.41579902</v>
      </c>
      <c r="AB924" s="24">
        <f>SUM(AB2:AB922)</f>
        <v>120889985.41579902</v>
      </c>
    </row>
  </sheetData>
  <autoFilter ref="A1:P922" xr:uid="{DB7EF296-F11B-4BF3-96BF-456226764438}">
    <filterColumn colId="14">
      <filters>
        <filter val="Euribor3m"/>
        <filter val="Euribor3m+0.02"/>
        <filter val="Euribor6m"/>
      </filters>
    </filterColumn>
  </autoFilter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85A6-8FF0-4603-8707-59F6632FD95C}">
  <sheetPr codeName="CapFloorIR">
    <tabColor theme="9" tint="-0.249977111117893"/>
  </sheetPr>
  <dimension ref="A1:DX36"/>
  <sheetViews>
    <sheetView topLeftCell="M1" zoomScale="85" zoomScaleNormal="85" workbookViewId="0">
      <pane ySplit="1" topLeftCell="A2" activePane="bottomLeft" state="frozen"/>
      <selection activeCell="CR1" sqref="CR1:DL1048576"/>
      <selection pane="bottomLeft" activeCell="AC33" sqref="AC33"/>
    </sheetView>
  </sheetViews>
  <sheetFormatPr baseColWidth="10" defaultColWidth="4.85546875" defaultRowHeight="14.45" customHeight="1" x14ac:dyDescent="0.25"/>
  <cols>
    <col min="1" max="1" width="7.140625" customWidth="1"/>
    <col min="2" max="2" width="12.85546875" bestFit="1" customWidth="1"/>
    <col min="3" max="3" width="13.42578125" bestFit="1" customWidth="1"/>
    <col min="4" max="4" width="8.85546875" bestFit="1" customWidth="1"/>
    <col min="5" max="5" width="7.42578125" bestFit="1" customWidth="1"/>
    <col min="6" max="6" width="7.85546875" bestFit="1" customWidth="1"/>
    <col min="7" max="7" width="6.7109375" bestFit="1" customWidth="1"/>
    <col min="8" max="8" width="25.14062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24.85546875" style="22" bestFit="1" customWidth="1"/>
    <col min="16" max="16" width="8.28515625" bestFit="1" customWidth="1"/>
    <col min="17" max="17" width="6.42578125" bestFit="1" customWidth="1"/>
    <col min="18" max="18" width="2.140625" customWidth="1"/>
    <col min="19" max="19" width="2" customWidth="1"/>
    <col min="20" max="20" width="12.28515625" style="21" bestFit="1" customWidth="1"/>
    <col min="21" max="21" width="20.140625" style="21" bestFit="1" customWidth="1"/>
    <col min="22" max="22" width="18.42578125" style="21" bestFit="1" customWidth="1"/>
    <col min="23" max="23" width="14.5703125" style="21" bestFit="1" customWidth="1"/>
    <col min="24" max="24" width="5.7109375" style="23" bestFit="1" customWidth="1"/>
    <col min="25" max="25" width="11.28515625" bestFit="1" customWidth="1"/>
    <col min="26" max="26" width="17.5703125" style="22" bestFit="1" customWidth="1"/>
    <col min="27" max="27" width="25.7109375" style="22" bestFit="1" customWidth="1"/>
    <col min="28" max="28" width="17" style="24" bestFit="1" customWidth="1"/>
    <col min="29" max="29" width="25.7109375" style="24" bestFit="1" customWidth="1"/>
    <col min="30" max="30" width="3.5703125" bestFit="1" customWidth="1"/>
    <col min="31" max="31" width="14.7109375" bestFit="1" customWidth="1"/>
    <col min="32" max="32" width="11.85546875" style="22" bestFit="1" customWidth="1"/>
    <col min="33" max="33" width="12.28515625" bestFit="1" customWidth="1"/>
    <col min="34" max="34" width="9.140625" bestFit="1" customWidth="1"/>
    <col min="35" max="35" width="12.85546875" bestFit="1" customWidth="1"/>
    <col min="36" max="36" width="13.85546875" style="22" bestFit="1" customWidth="1"/>
    <col min="37" max="37" width="9.7109375" bestFit="1" customWidth="1"/>
    <col min="38" max="38" width="10.28515625" bestFit="1" customWidth="1"/>
    <col min="39" max="39" width="2.42578125" style="14" bestFit="1" customWidth="1"/>
    <col min="40" max="40" width="12.85546875" bestFit="1" customWidth="1"/>
    <col min="41" max="41" width="11.28515625" bestFit="1" customWidth="1"/>
    <col min="42" max="42" width="12.7109375" bestFit="1" customWidth="1"/>
    <col min="43" max="43" width="16" bestFit="1" customWidth="1"/>
    <col min="44" max="44" width="2.7109375" customWidth="1"/>
    <col min="45" max="45" width="12.85546875" bestFit="1" customWidth="1"/>
    <col min="46" max="46" width="13.42578125" bestFit="1" customWidth="1"/>
    <col min="47" max="47" width="8.28515625" bestFit="1" customWidth="1"/>
    <col min="48" max="48" width="6.7109375" bestFit="1" customWidth="1"/>
    <col min="49" max="50" width="22.140625" bestFit="1" customWidth="1"/>
    <col min="51" max="51" width="7.7109375" bestFit="1" customWidth="1"/>
    <col min="52" max="52" width="15.42578125" bestFit="1" customWidth="1"/>
    <col min="53" max="53" width="18.42578125" bestFit="1" customWidth="1"/>
    <col min="54" max="54" width="193.28515625" style="49" bestFit="1" customWidth="1"/>
    <col min="55" max="55" width="10.28515625" bestFit="1" customWidth="1"/>
    <col min="56" max="56" width="22.7109375" style="49" bestFit="1" customWidth="1"/>
    <col min="57" max="57" width="4.7109375" customWidth="1"/>
    <col min="58" max="58" width="12.85546875" bestFit="1" customWidth="1"/>
    <col min="59" max="59" width="13.42578125" bestFit="1" customWidth="1"/>
    <col min="60" max="60" width="8.28515625" bestFit="1" customWidth="1"/>
    <col min="61" max="61" width="6.7109375" bestFit="1" customWidth="1"/>
    <col min="62" max="62" width="21.85546875" style="27" bestFit="1" customWidth="1"/>
    <col min="63" max="63" width="12.7109375" style="27" bestFit="1" customWidth="1"/>
    <col min="64" max="64" width="10.42578125" style="27" bestFit="1" customWidth="1"/>
    <col min="65" max="65" width="8" style="53" bestFit="1" customWidth="1"/>
    <col min="66" max="66" width="8.28515625" style="27" bestFit="1" customWidth="1"/>
    <col min="67" max="67" width="10.5703125" style="49" bestFit="1" customWidth="1"/>
    <col min="68" max="68" width="22.7109375" style="49" bestFit="1" customWidth="1"/>
    <col min="69" max="69" width="29" style="49" bestFit="1" customWidth="1"/>
    <col min="70" max="70" width="15.42578125" bestFit="1" customWidth="1"/>
    <col min="71" max="71" width="29.7109375" style="49" bestFit="1" customWidth="1"/>
    <col min="72" max="72" width="33.42578125" style="49" bestFit="1" customWidth="1"/>
    <col min="73" max="73" width="67.7109375" style="51" bestFit="1" customWidth="1"/>
    <col min="74" max="74" width="10.28515625" style="51" bestFit="1" customWidth="1"/>
    <col min="75" max="75" width="23.140625" style="51" bestFit="1" customWidth="1"/>
    <col min="77" max="77" width="12.85546875" bestFit="1" customWidth="1"/>
    <col min="78" max="78" width="13.42578125" bestFit="1" customWidth="1"/>
    <col min="79" max="79" width="8.28515625" bestFit="1" customWidth="1"/>
    <col min="80" max="80" width="31.28515625" style="49" bestFit="1" customWidth="1"/>
    <col min="81" max="81" width="9.5703125" style="49" bestFit="1" customWidth="1"/>
    <col min="82" max="82" width="10.42578125" style="49" bestFit="1" customWidth="1"/>
    <col min="83" max="83" width="23.140625" style="49" bestFit="1" customWidth="1"/>
    <col min="84" max="84" width="10.85546875" style="1" bestFit="1" customWidth="1"/>
    <col min="85" max="85" width="25" style="49" bestFit="1" customWidth="1"/>
    <col min="86" max="86" width="7.28515625" style="52" bestFit="1" customWidth="1"/>
    <col min="87" max="87" width="12" style="49" bestFit="1" customWidth="1"/>
    <col min="88" max="88" width="16.5703125" style="1" bestFit="1" customWidth="1"/>
    <col min="89" max="89" width="27.140625" bestFit="1" customWidth="1"/>
    <col min="90" max="90" width="201" style="51" bestFit="1" customWidth="1"/>
    <col min="91" max="91" width="10.28515625" style="51" bestFit="1" customWidth="1"/>
    <col min="92" max="92" width="31.28515625" style="51" bestFit="1" customWidth="1"/>
    <col min="93" max="93" width="13.85546875" style="22" bestFit="1" customWidth="1"/>
    <col min="94" max="94" width="13.140625" style="22" bestFit="1" customWidth="1"/>
    <col min="95" max="95" width="4.7109375" customWidth="1"/>
    <col min="96" max="96" width="14.28515625" bestFit="1" customWidth="1"/>
    <col min="97" max="97" width="14.85546875" bestFit="1" customWidth="1"/>
    <col min="98" max="98" width="8.28515625" bestFit="1" customWidth="1"/>
    <col min="99" max="99" width="33.5703125" bestFit="1" customWidth="1"/>
    <col min="100" max="100" width="11" bestFit="1" customWidth="1"/>
    <col min="101" max="101" width="11.85546875" bestFit="1" customWidth="1"/>
    <col min="102" max="102" width="24.5703125" bestFit="1" customWidth="1"/>
    <col min="103" max="103" width="10.85546875" style="29" bestFit="1" customWidth="1"/>
    <col min="104" max="104" width="26.5703125" bestFit="1" customWidth="1"/>
    <col min="105" max="105" width="45.28515625" bestFit="1" customWidth="1"/>
    <col min="106" max="106" width="12" style="1" bestFit="1" customWidth="1"/>
    <col min="107" max="107" width="16.5703125" bestFit="1" customWidth="1"/>
    <col min="108" max="108" width="27.140625" bestFit="1" customWidth="1"/>
    <col min="109" max="109" width="84.5703125" style="49" bestFit="1" customWidth="1"/>
    <col min="110" max="110" width="10.28515625" bestFit="1" customWidth="1"/>
    <col min="111" max="111" width="33.5703125" bestFit="1" customWidth="1"/>
    <col min="112" max="112" width="13.85546875" style="22" bestFit="1" customWidth="1"/>
    <col min="113" max="113" width="13.140625" style="22" bestFit="1" customWidth="1"/>
    <col min="115" max="115" width="10.85546875" style="45" bestFit="1" customWidth="1"/>
    <col min="116" max="116" width="15" style="45" bestFit="1" customWidth="1"/>
    <col min="117" max="117" width="13.28515625" style="45" bestFit="1" customWidth="1"/>
    <col min="118" max="118" width="10.85546875" style="45" bestFit="1" customWidth="1"/>
    <col min="119" max="119" width="32.5703125" style="50" bestFit="1" customWidth="1"/>
    <col min="120" max="120" width="30.28515625" style="50" bestFit="1" customWidth="1"/>
    <col min="121" max="121" width="11.140625" bestFit="1" customWidth="1"/>
    <col min="124" max="124" width="11.85546875" style="22" bestFit="1" customWidth="1"/>
    <col min="125" max="125" width="16" style="22" bestFit="1" customWidth="1"/>
    <col min="126" max="126" width="12.85546875" style="22" bestFit="1" customWidth="1"/>
    <col min="127" max="127" width="13.85546875" style="22" bestFit="1" customWidth="1"/>
    <col min="128" max="128" width="17.42578125" style="22" bestFit="1" customWidth="1"/>
    <col min="129" max="129" width="12.85546875" bestFit="1" customWidth="1"/>
    <col min="130" max="130" width="13.28515625" bestFit="1" customWidth="1"/>
    <col min="131" max="131" width="15.140625" bestFit="1" customWidth="1"/>
    <col min="132" max="132" width="12.7109375" bestFit="1" customWidth="1"/>
    <col min="133" max="133" width="14.5703125" bestFit="1" customWidth="1"/>
    <col min="134" max="134" width="14" bestFit="1" customWidth="1"/>
    <col min="135" max="135" width="13.42578125" bestFit="1" customWidth="1"/>
    <col min="136" max="136" width="12.28515625" bestFit="1" customWidth="1"/>
    <col min="137" max="137" width="12.85546875" bestFit="1" customWidth="1"/>
    <col min="138" max="139" width="12.28515625" bestFit="1" customWidth="1"/>
    <col min="140" max="140" width="21.140625" bestFit="1" customWidth="1"/>
    <col min="141" max="141" width="18.42578125" bestFit="1" customWidth="1"/>
    <col min="142" max="142" width="21" bestFit="1" customWidth="1"/>
    <col min="143" max="143" width="43.85546875" bestFit="1" customWidth="1"/>
    <col min="144" max="144" width="17" bestFit="1" customWidth="1"/>
    <col min="145" max="145" width="32.140625" bestFit="1" customWidth="1"/>
    <col min="146" max="146" width="43.85546875" bestFit="1" customWidth="1"/>
    <col min="147" max="152" width="5.5703125" bestFit="1" customWidth="1"/>
  </cols>
  <sheetData>
    <row r="1" spans="1:128" ht="14.45" customHeight="1" thickBot="1" x14ac:dyDescent="0.3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3</v>
      </c>
      <c r="G1" s="2" t="s">
        <v>2</v>
      </c>
      <c r="H1" s="2" t="s">
        <v>6</v>
      </c>
      <c r="I1" s="3" t="s">
        <v>193</v>
      </c>
      <c r="J1" s="3" t="s">
        <v>194</v>
      </c>
      <c r="K1" s="3" t="s">
        <v>195</v>
      </c>
      <c r="L1" s="3" t="s">
        <v>7</v>
      </c>
      <c r="M1" s="4" t="s">
        <v>196</v>
      </c>
      <c r="N1" s="2" t="s">
        <v>197</v>
      </c>
      <c r="O1" s="4" t="s">
        <v>198</v>
      </c>
      <c r="P1" s="2" t="s">
        <v>199</v>
      </c>
      <c r="Q1" s="2" t="s">
        <v>240</v>
      </c>
      <c r="T1" s="6" t="s">
        <v>200</v>
      </c>
      <c r="U1" s="6" t="s">
        <v>201</v>
      </c>
      <c r="V1" s="6" t="s">
        <v>202</v>
      </c>
      <c r="W1" s="6" t="s">
        <v>203</v>
      </c>
      <c r="X1" s="7" t="s">
        <v>204</v>
      </c>
      <c r="Y1" s="8" t="s">
        <v>205</v>
      </c>
      <c r="Z1" s="10" t="s">
        <v>241</v>
      </c>
      <c r="AA1" s="10" t="s">
        <v>242</v>
      </c>
      <c r="AB1" s="9" t="s">
        <v>208</v>
      </c>
      <c r="AC1" s="9" t="s">
        <v>209</v>
      </c>
      <c r="AD1" s="8" t="s">
        <v>210</v>
      </c>
      <c r="AE1" s="8" t="s">
        <v>211</v>
      </c>
      <c r="AF1" s="10" t="s">
        <v>212</v>
      </c>
      <c r="AG1" s="8" t="s">
        <v>213</v>
      </c>
      <c r="AH1" s="8" t="s">
        <v>214</v>
      </c>
      <c r="AI1" s="8" t="s">
        <v>215</v>
      </c>
      <c r="AJ1" s="10" t="s">
        <v>206</v>
      </c>
      <c r="AK1" s="8" t="s">
        <v>217</v>
      </c>
      <c r="AL1" s="8" t="s">
        <v>218</v>
      </c>
      <c r="AN1" s="15" t="s">
        <v>1</v>
      </c>
      <c r="AO1" s="32" t="s">
        <v>243</v>
      </c>
      <c r="AP1" s="32" t="s">
        <v>244</v>
      </c>
      <c r="AQ1" s="32" t="s">
        <v>245</v>
      </c>
      <c r="AS1" s="33" t="s">
        <v>1</v>
      </c>
      <c r="AT1" s="33" t="s">
        <v>4</v>
      </c>
      <c r="AU1" s="33" t="s">
        <v>5</v>
      </c>
      <c r="AV1" s="33" t="s">
        <v>2</v>
      </c>
      <c r="AW1" s="33" t="s">
        <v>0</v>
      </c>
      <c r="AX1" s="33" t="s">
        <v>246</v>
      </c>
      <c r="AY1" s="33" t="s">
        <v>247</v>
      </c>
      <c r="AZ1" s="33" t="s">
        <v>248</v>
      </c>
      <c r="BA1" s="33" t="s">
        <v>243</v>
      </c>
      <c r="BB1" s="34" t="s">
        <v>226</v>
      </c>
      <c r="BC1" s="17" t="s">
        <v>227</v>
      </c>
      <c r="BD1" s="34" t="s">
        <v>0</v>
      </c>
      <c r="BF1" s="35" t="s">
        <v>1</v>
      </c>
      <c r="BG1" s="35" t="s">
        <v>4</v>
      </c>
      <c r="BH1" s="35" t="s">
        <v>5</v>
      </c>
      <c r="BI1" s="35" t="s">
        <v>2</v>
      </c>
      <c r="BJ1" s="35" t="s">
        <v>0</v>
      </c>
      <c r="BK1" s="35" t="s">
        <v>247</v>
      </c>
      <c r="BL1" s="35" t="s">
        <v>248</v>
      </c>
      <c r="BM1" s="36" t="s">
        <v>249</v>
      </c>
      <c r="BN1" s="35" t="s">
        <v>250</v>
      </c>
      <c r="BO1" s="36" t="s">
        <v>218</v>
      </c>
      <c r="BP1" s="36" t="s">
        <v>251</v>
      </c>
      <c r="BQ1" s="36" t="s">
        <v>252</v>
      </c>
      <c r="BR1" s="35" t="s">
        <v>253</v>
      </c>
      <c r="BS1" s="36" t="s">
        <v>254</v>
      </c>
      <c r="BT1" s="36" t="s">
        <v>255</v>
      </c>
      <c r="BU1" s="37" t="s">
        <v>226</v>
      </c>
      <c r="BV1" s="37" t="s">
        <v>227</v>
      </c>
      <c r="BW1" s="37" t="s">
        <v>0</v>
      </c>
      <c r="BY1" s="33" t="s">
        <v>1</v>
      </c>
      <c r="BZ1" s="33" t="s">
        <v>4</v>
      </c>
      <c r="CA1" s="33" t="s">
        <v>5</v>
      </c>
      <c r="CB1" s="38" t="s">
        <v>0</v>
      </c>
      <c r="CC1" s="38" t="s">
        <v>247</v>
      </c>
      <c r="CD1" s="38" t="s">
        <v>248</v>
      </c>
      <c r="CE1" s="38" t="s">
        <v>256</v>
      </c>
      <c r="CF1" s="39" t="s">
        <v>257</v>
      </c>
      <c r="CG1" s="38" t="s">
        <v>258</v>
      </c>
      <c r="CH1" s="40" t="s">
        <v>259</v>
      </c>
      <c r="CI1" s="38" t="s">
        <v>260</v>
      </c>
      <c r="CJ1" s="39" t="s">
        <v>261</v>
      </c>
      <c r="CK1" s="33" t="s">
        <v>262</v>
      </c>
      <c r="CL1" s="37" t="s">
        <v>226</v>
      </c>
      <c r="CM1" s="37" t="s">
        <v>227</v>
      </c>
      <c r="CN1" s="37" t="s">
        <v>0</v>
      </c>
      <c r="CO1" s="41" t="s">
        <v>234</v>
      </c>
      <c r="CP1" s="41" t="s">
        <v>263</v>
      </c>
      <c r="CQ1" s="42"/>
      <c r="CR1" s="35" t="s">
        <v>1</v>
      </c>
      <c r="CS1" s="35" t="s">
        <v>4</v>
      </c>
      <c r="CT1" s="35" t="s">
        <v>5</v>
      </c>
      <c r="CU1" s="33" t="s">
        <v>0</v>
      </c>
      <c r="CV1" s="33" t="s">
        <v>247</v>
      </c>
      <c r="CW1" s="33" t="s">
        <v>248</v>
      </c>
      <c r="CX1" s="33" t="s">
        <v>256</v>
      </c>
      <c r="CY1" s="43" t="s">
        <v>257</v>
      </c>
      <c r="CZ1" s="33" t="s">
        <v>258</v>
      </c>
      <c r="DA1" s="33" t="s">
        <v>259</v>
      </c>
      <c r="DB1" s="39" t="s">
        <v>260</v>
      </c>
      <c r="DC1" s="33" t="s">
        <v>261</v>
      </c>
      <c r="DD1" s="33" t="s">
        <v>262</v>
      </c>
      <c r="DE1" s="34" t="s">
        <v>226</v>
      </c>
      <c r="DF1" s="44" t="s">
        <v>227</v>
      </c>
      <c r="DG1" s="44" t="s">
        <v>0</v>
      </c>
      <c r="DH1" s="41" t="s">
        <v>234</v>
      </c>
      <c r="DI1" s="41" t="s">
        <v>263</v>
      </c>
      <c r="DJ1" s="22"/>
      <c r="DO1" s="46" t="s">
        <v>264</v>
      </c>
      <c r="DP1" s="47" t="s">
        <v>265</v>
      </c>
      <c r="DT1" s="22" t="s">
        <v>266</v>
      </c>
      <c r="DU1" s="22" t="s">
        <v>267</v>
      </c>
      <c r="DV1" s="22" t="s">
        <v>268</v>
      </c>
      <c r="DW1" s="22" t="s">
        <v>269</v>
      </c>
      <c r="DX1" s="22" t="s">
        <v>270</v>
      </c>
    </row>
    <row r="2" spans="1:128" ht="14.45" customHeight="1" thickTop="1" x14ac:dyDescent="0.25">
      <c r="A2">
        <v>223315</v>
      </c>
      <c r="B2" t="s">
        <v>88</v>
      </c>
      <c r="C2" t="s">
        <v>89</v>
      </c>
      <c r="D2">
        <v>327</v>
      </c>
      <c r="E2" t="s">
        <v>12</v>
      </c>
      <c r="F2" t="s">
        <v>56</v>
      </c>
      <c r="G2" t="s">
        <v>20</v>
      </c>
      <c r="H2" t="s">
        <v>80</v>
      </c>
      <c r="I2" s="21">
        <v>44923</v>
      </c>
      <c r="J2" s="21">
        <v>44925</v>
      </c>
      <c r="K2" s="21">
        <v>45107</v>
      </c>
      <c r="L2" s="21">
        <v>45107</v>
      </c>
      <c r="M2" s="22">
        <v>45000000</v>
      </c>
      <c r="N2" t="s">
        <v>10</v>
      </c>
      <c r="O2" s="22" t="s">
        <v>272</v>
      </c>
      <c r="P2" t="s">
        <v>11</v>
      </c>
      <c r="Q2">
        <v>5.0000000000000001E-3</v>
      </c>
      <c r="T2" s="21">
        <v>44923</v>
      </c>
      <c r="U2" s="21">
        <v>44925</v>
      </c>
      <c r="V2" s="21">
        <v>45107</v>
      </c>
      <c r="W2" s="21">
        <v>45107</v>
      </c>
      <c r="X2" s="23">
        <v>0.50555555555555554</v>
      </c>
      <c r="Y2">
        <v>182</v>
      </c>
      <c r="Z2" s="22">
        <v>505568.68355705059</v>
      </c>
      <c r="AA2" s="22">
        <v>505568.68355705059</v>
      </c>
      <c r="AB2" s="24">
        <v>505568.68355705059</v>
      </c>
      <c r="AC2" s="24">
        <f>AB2</f>
        <v>505568.68355705059</v>
      </c>
      <c r="AE2">
        <v>2777.8499096541241</v>
      </c>
      <c r="AG2">
        <v>2.2519999999999998E-2</v>
      </c>
      <c r="AI2">
        <v>2.7519999999999999E-2</v>
      </c>
      <c r="AJ2" s="22">
        <v>505568.68355705059</v>
      </c>
      <c r="BJ2"/>
      <c r="BK2"/>
      <c r="BL2"/>
      <c r="BM2" s="49"/>
      <c r="BN2"/>
      <c r="DK2" s="45" t="e">
        <v>#N/A</v>
      </c>
      <c r="DL2" s="45" t="e">
        <v>#N/A</v>
      </c>
      <c r="DM2" s="45" t="e">
        <v>#N/A</v>
      </c>
      <c r="DN2" s="45" t="e">
        <v>#N/A</v>
      </c>
      <c r="DO2" s="50" t="e">
        <v>#N/A</v>
      </c>
      <c r="DP2" s="50" t="e">
        <v>#N/A</v>
      </c>
      <c r="DQ2" s="48" t="e">
        <v>#N/A</v>
      </c>
    </row>
    <row r="3" spans="1:128" ht="14.45" customHeight="1" x14ac:dyDescent="0.25">
      <c r="A3">
        <v>223316</v>
      </c>
      <c r="B3" t="s">
        <v>88</v>
      </c>
      <c r="C3" t="s">
        <v>89</v>
      </c>
      <c r="D3">
        <v>327</v>
      </c>
      <c r="E3" t="s">
        <v>12</v>
      </c>
      <c r="F3" t="s">
        <v>56</v>
      </c>
      <c r="G3" t="s">
        <v>20</v>
      </c>
      <c r="H3" t="s">
        <v>80</v>
      </c>
      <c r="I3" s="21">
        <v>45105</v>
      </c>
      <c r="J3" s="21">
        <v>45107</v>
      </c>
      <c r="K3" s="21">
        <v>45289</v>
      </c>
      <c r="L3" s="21">
        <v>45289</v>
      </c>
      <c r="M3" s="22">
        <v>45000000</v>
      </c>
      <c r="N3" t="s">
        <v>10</v>
      </c>
      <c r="O3" s="22" t="s">
        <v>272</v>
      </c>
      <c r="P3" t="s">
        <v>11</v>
      </c>
      <c r="Q3">
        <v>5.0000000000000001E-3</v>
      </c>
      <c r="T3" s="21">
        <v>45105</v>
      </c>
      <c r="U3" s="21">
        <v>45107</v>
      </c>
      <c r="V3" s="21">
        <v>45289</v>
      </c>
      <c r="W3" s="21">
        <v>45289</v>
      </c>
      <c r="X3" s="23">
        <v>0.50555555555555554</v>
      </c>
      <c r="Y3">
        <v>182</v>
      </c>
      <c r="Z3" s="22">
        <v>702824.36564448278</v>
      </c>
      <c r="AA3" s="22">
        <v>702824.36564448278</v>
      </c>
      <c r="AB3" s="24">
        <v>702824.36564448278</v>
      </c>
      <c r="AC3" s="24">
        <f t="shared" ref="AC3:AC34" si="0">AB3</f>
        <v>702824.36564448278</v>
      </c>
      <c r="AE3">
        <v>0</v>
      </c>
      <c r="AG3">
        <v>3.1860615798357764E-2</v>
      </c>
      <c r="AI3">
        <v>3.6860615798357761E-2</v>
      </c>
      <c r="AJ3" s="22">
        <v>702824.6866352784</v>
      </c>
      <c r="BJ3"/>
      <c r="BK3"/>
      <c r="BL3"/>
      <c r="BM3" s="49"/>
      <c r="BN3"/>
      <c r="DK3" s="45" t="e">
        <v>#N/A</v>
      </c>
      <c r="DL3" s="45" t="e">
        <v>#N/A</v>
      </c>
      <c r="DM3" s="45" t="e">
        <v>#N/A</v>
      </c>
      <c r="DN3" s="45" t="e">
        <v>#N/A</v>
      </c>
      <c r="DO3" s="50" t="e">
        <v>#N/A</v>
      </c>
      <c r="DP3" s="50" t="e">
        <v>#N/A</v>
      </c>
      <c r="DQ3" s="48" t="e">
        <v>#N/A</v>
      </c>
    </row>
    <row r="4" spans="1:128" ht="14.45" customHeight="1" x14ac:dyDescent="0.25">
      <c r="A4">
        <v>223317</v>
      </c>
      <c r="B4" t="s">
        <v>88</v>
      </c>
      <c r="C4" t="s">
        <v>89</v>
      </c>
      <c r="D4">
        <v>327</v>
      </c>
      <c r="E4" t="s">
        <v>12</v>
      </c>
      <c r="F4" t="s">
        <v>56</v>
      </c>
      <c r="G4" t="s">
        <v>20</v>
      </c>
      <c r="H4" t="s">
        <v>80</v>
      </c>
      <c r="I4" s="21">
        <v>45287</v>
      </c>
      <c r="J4" s="21">
        <v>45289</v>
      </c>
      <c r="K4" s="21">
        <v>45471</v>
      </c>
      <c r="L4" s="21">
        <v>45471</v>
      </c>
      <c r="M4" s="22">
        <v>45000000</v>
      </c>
      <c r="N4" t="s">
        <v>10</v>
      </c>
      <c r="O4" s="22" t="s">
        <v>272</v>
      </c>
      <c r="P4" t="s">
        <v>11</v>
      </c>
      <c r="Q4">
        <v>5.0000000000000001E-3</v>
      </c>
      <c r="T4" s="21">
        <v>45287</v>
      </c>
      <c r="U4" s="21">
        <v>45289</v>
      </c>
      <c r="V4" s="21">
        <v>45471</v>
      </c>
      <c r="W4" s="21">
        <v>45471</v>
      </c>
      <c r="X4" s="23">
        <v>0.50555555555555554</v>
      </c>
      <c r="Y4">
        <v>182</v>
      </c>
      <c r="Z4" s="22">
        <v>665155.02540657646</v>
      </c>
      <c r="AA4" s="22">
        <v>665155.02540657646</v>
      </c>
      <c r="AB4" s="24">
        <v>665155.02540657646</v>
      </c>
      <c r="AC4" s="24">
        <f t="shared" si="0"/>
        <v>665155.02540657646</v>
      </c>
      <c r="AE4">
        <v>0</v>
      </c>
      <c r="AG4">
        <v>3.0663849178976067E-2</v>
      </c>
      <c r="AI4">
        <v>3.5663849178976068E-2</v>
      </c>
      <c r="AJ4" s="22">
        <v>665353.52959493408</v>
      </c>
      <c r="BJ4"/>
      <c r="BK4"/>
      <c r="BL4"/>
      <c r="BM4" s="49"/>
      <c r="BN4"/>
      <c r="DK4" s="45" t="e">
        <v>#N/A</v>
      </c>
      <c r="DL4" s="45" t="e">
        <v>#N/A</v>
      </c>
      <c r="DM4" s="45" t="e">
        <v>#N/A</v>
      </c>
      <c r="DN4" s="45" t="e">
        <v>#N/A</v>
      </c>
      <c r="DO4" s="50" t="e">
        <v>#N/A</v>
      </c>
      <c r="DP4" s="50" t="e">
        <v>#N/A</v>
      </c>
      <c r="DQ4" s="48" t="e">
        <v>#N/A</v>
      </c>
    </row>
    <row r="5" spans="1:128" ht="14.45" customHeight="1" x14ac:dyDescent="0.25">
      <c r="A5">
        <v>223318</v>
      </c>
      <c r="B5" t="s">
        <v>88</v>
      </c>
      <c r="C5" t="s">
        <v>89</v>
      </c>
      <c r="D5">
        <v>327</v>
      </c>
      <c r="E5" t="s">
        <v>12</v>
      </c>
      <c r="F5" t="s">
        <v>56</v>
      </c>
      <c r="G5" t="s">
        <v>20</v>
      </c>
      <c r="H5" t="s">
        <v>80</v>
      </c>
      <c r="I5" s="21">
        <v>45469</v>
      </c>
      <c r="J5" s="21">
        <v>45471</v>
      </c>
      <c r="K5" s="21">
        <v>45657</v>
      </c>
      <c r="L5" s="21">
        <v>45657</v>
      </c>
      <c r="M5" s="22">
        <v>45000000</v>
      </c>
      <c r="N5" t="s">
        <v>10</v>
      </c>
      <c r="O5" s="22" t="s">
        <v>272</v>
      </c>
      <c r="P5" t="s">
        <v>11</v>
      </c>
      <c r="Q5">
        <v>5.0000000000000001E-3</v>
      </c>
      <c r="T5" s="21">
        <v>45469</v>
      </c>
      <c r="U5" s="21">
        <v>45471</v>
      </c>
      <c r="V5" s="21">
        <v>45657</v>
      </c>
      <c r="W5" s="21">
        <v>45657</v>
      </c>
      <c r="X5" s="23">
        <v>0.51666666666666672</v>
      </c>
      <c r="Y5">
        <v>186</v>
      </c>
      <c r="Z5" s="22">
        <v>604271.53446848004</v>
      </c>
      <c r="AA5" s="22">
        <v>604271.53446848004</v>
      </c>
      <c r="AB5" s="24">
        <v>604271.53446848004</v>
      </c>
      <c r="AC5" s="24">
        <f t="shared" si="0"/>
        <v>604271.53446848004</v>
      </c>
      <c r="AE5">
        <v>0</v>
      </c>
      <c r="AG5">
        <v>2.7679824483393126E-2</v>
      </c>
      <c r="AI5">
        <v>3.2679824483393127E-2</v>
      </c>
      <c r="AJ5" s="22">
        <v>608143.3553487201</v>
      </c>
      <c r="BJ5"/>
      <c r="BK5"/>
      <c r="BL5"/>
      <c r="BM5" s="49"/>
      <c r="BN5"/>
      <c r="DK5" s="45" t="e">
        <v>#N/A</v>
      </c>
      <c r="DL5" s="45" t="e">
        <v>#N/A</v>
      </c>
      <c r="DM5" s="45" t="e">
        <v>#N/A</v>
      </c>
      <c r="DN5" s="45" t="e">
        <v>#N/A</v>
      </c>
      <c r="DO5" s="50" t="e">
        <v>#N/A</v>
      </c>
      <c r="DP5" s="50" t="e">
        <v>#N/A</v>
      </c>
      <c r="DQ5" s="48" t="e">
        <v>#N/A</v>
      </c>
    </row>
    <row r="6" spans="1:128" ht="14.45" customHeight="1" x14ac:dyDescent="0.25">
      <c r="A6">
        <v>147896</v>
      </c>
      <c r="B6" t="s">
        <v>75</v>
      </c>
      <c r="C6" t="s">
        <v>76</v>
      </c>
      <c r="D6">
        <v>330</v>
      </c>
      <c r="E6" t="s">
        <v>12</v>
      </c>
      <c r="F6" t="s">
        <v>56</v>
      </c>
      <c r="G6" t="s">
        <v>20</v>
      </c>
      <c r="H6" t="s">
        <v>15</v>
      </c>
      <c r="I6" s="21">
        <v>44858</v>
      </c>
      <c r="J6" s="21">
        <v>44860</v>
      </c>
      <c r="K6" s="21">
        <v>44952</v>
      </c>
      <c r="L6" s="21">
        <v>44952</v>
      </c>
      <c r="M6" s="22">
        <v>100000000</v>
      </c>
      <c r="N6" t="s">
        <v>10</v>
      </c>
      <c r="O6" s="22" t="s">
        <v>271</v>
      </c>
      <c r="P6" t="s">
        <v>11</v>
      </c>
      <c r="Q6">
        <v>5.0000000000000001E-3</v>
      </c>
      <c r="T6" s="21">
        <v>44858</v>
      </c>
      <c r="U6" s="21">
        <v>44860</v>
      </c>
      <c r="V6" s="21">
        <v>44952</v>
      </c>
      <c r="W6" s="21">
        <v>44952</v>
      </c>
      <c r="X6" s="23">
        <v>0.25555555555555554</v>
      </c>
      <c r="Y6">
        <v>92</v>
      </c>
      <c r="Z6" s="22">
        <v>269994.22045230487</v>
      </c>
      <c r="AA6" s="22">
        <v>269994.22045230487</v>
      </c>
      <c r="AB6" s="24">
        <v>269994.22045230487</v>
      </c>
      <c r="AC6" s="24">
        <f t="shared" si="0"/>
        <v>269994.22045230487</v>
      </c>
      <c r="AE6">
        <v>2934.7197875250531</v>
      </c>
      <c r="AG6">
        <v>1.0579999999999999E-2</v>
      </c>
      <c r="AI6">
        <v>1.558E-2</v>
      </c>
      <c r="AJ6" s="22">
        <v>269994.22045230487</v>
      </c>
      <c r="BJ6"/>
      <c r="BK6"/>
      <c r="BL6"/>
      <c r="BM6" s="49"/>
      <c r="BN6"/>
      <c r="DK6" s="45" t="e">
        <v>#N/A</v>
      </c>
      <c r="DL6" s="45" t="e">
        <v>#N/A</v>
      </c>
      <c r="DM6" s="45" t="e">
        <v>#N/A</v>
      </c>
      <c r="DN6" s="45" t="e">
        <v>#N/A</v>
      </c>
      <c r="DO6" s="50" t="e">
        <v>#N/A</v>
      </c>
      <c r="DP6" s="50" t="e">
        <v>#N/A</v>
      </c>
      <c r="DQ6" s="48" t="e">
        <v>#N/A</v>
      </c>
    </row>
    <row r="7" spans="1:128" ht="14.45" customHeight="1" x14ac:dyDescent="0.25">
      <c r="A7">
        <v>147897</v>
      </c>
      <c r="B7" t="s">
        <v>75</v>
      </c>
      <c r="C7" t="s">
        <v>76</v>
      </c>
      <c r="D7">
        <v>330</v>
      </c>
      <c r="E7" t="s">
        <v>12</v>
      </c>
      <c r="F7" t="s">
        <v>56</v>
      </c>
      <c r="G7" t="s">
        <v>20</v>
      </c>
      <c r="H7" t="s">
        <v>15</v>
      </c>
      <c r="I7" s="21">
        <v>44950</v>
      </c>
      <c r="J7" s="21">
        <v>44952</v>
      </c>
      <c r="K7" s="21">
        <v>45042</v>
      </c>
      <c r="L7" s="21">
        <v>45042</v>
      </c>
      <c r="M7" s="22">
        <v>100000000</v>
      </c>
      <c r="N7" t="s">
        <v>10</v>
      </c>
      <c r="O7" s="22" t="s">
        <v>271</v>
      </c>
      <c r="P7" t="s">
        <v>11</v>
      </c>
      <c r="Q7">
        <v>5.0000000000000001E-3</v>
      </c>
      <c r="T7" s="21">
        <v>44950</v>
      </c>
      <c r="U7" s="21">
        <v>44952</v>
      </c>
      <c r="V7" s="21">
        <v>45042</v>
      </c>
      <c r="W7" s="21">
        <v>45042</v>
      </c>
      <c r="X7" s="23">
        <v>0.25</v>
      </c>
      <c r="Y7">
        <v>90</v>
      </c>
      <c r="Z7" s="22">
        <v>494559.75832067651</v>
      </c>
      <c r="AA7" s="22">
        <v>494559.75832067651</v>
      </c>
      <c r="AB7" s="24">
        <v>494559.75832067651</v>
      </c>
      <c r="AC7" s="24">
        <f t="shared" si="0"/>
        <v>494559.75832067651</v>
      </c>
      <c r="AE7">
        <v>0</v>
      </c>
      <c r="AG7">
        <v>1.993366719261214E-2</v>
      </c>
      <c r="AI7">
        <v>2.4933667192612141E-2</v>
      </c>
      <c r="AJ7" s="22">
        <v>494559.7583206796</v>
      </c>
      <c r="BJ7"/>
      <c r="BK7"/>
      <c r="BL7"/>
      <c r="BM7" s="49"/>
      <c r="BN7"/>
      <c r="DK7" s="45" t="e">
        <v>#N/A</v>
      </c>
      <c r="DL7" s="45" t="e">
        <v>#N/A</v>
      </c>
      <c r="DM7" s="45" t="e">
        <v>#N/A</v>
      </c>
      <c r="DN7" s="45" t="e">
        <v>#N/A</v>
      </c>
      <c r="DO7" s="50" t="e">
        <v>#N/A</v>
      </c>
      <c r="DP7" s="50" t="e">
        <v>#N/A</v>
      </c>
      <c r="DQ7" s="48" t="e">
        <v>#N/A</v>
      </c>
    </row>
    <row r="8" spans="1:128" ht="14.45" customHeight="1" x14ac:dyDescent="0.25">
      <c r="A8">
        <v>147898</v>
      </c>
      <c r="B8" t="s">
        <v>75</v>
      </c>
      <c r="C8" t="s">
        <v>76</v>
      </c>
      <c r="D8">
        <v>330</v>
      </c>
      <c r="E8" t="s">
        <v>12</v>
      </c>
      <c r="F8" t="s">
        <v>56</v>
      </c>
      <c r="G8" t="s">
        <v>20</v>
      </c>
      <c r="H8" t="s">
        <v>15</v>
      </c>
      <c r="I8" s="21">
        <v>45040</v>
      </c>
      <c r="J8" s="21">
        <v>45042</v>
      </c>
      <c r="K8" s="21">
        <v>45133</v>
      </c>
      <c r="L8" s="21">
        <v>45133</v>
      </c>
      <c r="M8" s="22">
        <v>100000000</v>
      </c>
      <c r="N8" t="s">
        <v>10</v>
      </c>
      <c r="O8" s="22" t="s">
        <v>271</v>
      </c>
      <c r="P8" t="s">
        <v>11</v>
      </c>
      <c r="Q8">
        <v>5.0000000000000001E-3</v>
      </c>
      <c r="T8" s="21">
        <v>45040</v>
      </c>
      <c r="U8" s="21">
        <v>45042</v>
      </c>
      <c r="V8" s="21">
        <v>45133</v>
      </c>
      <c r="W8" s="21">
        <v>45133</v>
      </c>
      <c r="X8" s="23">
        <v>0.25277777777777777</v>
      </c>
      <c r="Y8">
        <v>91</v>
      </c>
      <c r="Z8" s="22">
        <v>696003.01957622834</v>
      </c>
      <c r="AA8" s="22">
        <v>696003.01957622834</v>
      </c>
      <c r="AB8" s="24">
        <v>696003.01957622834</v>
      </c>
      <c r="AC8" s="24">
        <f t="shared" si="0"/>
        <v>696003.01957622834</v>
      </c>
      <c r="AE8">
        <v>0</v>
      </c>
      <c r="AG8">
        <v>2.7970232974765929E-2</v>
      </c>
      <c r="AI8">
        <v>3.297023297476593E-2</v>
      </c>
      <c r="AJ8" s="22">
        <v>696003.05648799974</v>
      </c>
      <c r="BJ8"/>
      <c r="BK8"/>
      <c r="BL8"/>
      <c r="BM8" s="49"/>
      <c r="BN8"/>
      <c r="DK8" s="45" t="e">
        <v>#N/A</v>
      </c>
      <c r="DL8" s="45" t="e">
        <v>#N/A</v>
      </c>
      <c r="DM8" s="45" t="e">
        <v>#N/A</v>
      </c>
      <c r="DN8" s="45" t="e">
        <v>#N/A</v>
      </c>
      <c r="DO8" s="50" t="e">
        <v>#N/A</v>
      </c>
      <c r="DP8" s="50" t="e">
        <v>#N/A</v>
      </c>
      <c r="DQ8" s="48" t="e">
        <v>#N/A</v>
      </c>
    </row>
    <row r="9" spans="1:128" ht="14.45" customHeight="1" x14ac:dyDescent="0.25">
      <c r="A9">
        <v>146946</v>
      </c>
      <c r="B9" t="s">
        <v>72</v>
      </c>
      <c r="C9" t="s">
        <v>73</v>
      </c>
      <c r="D9">
        <v>358</v>
      </c>
      <c r="E9" t="s">
        <v>12</v>
      </c>
      <c r="F9" t="s">
        <v>56</v>
      </c>
      <c r="G9" t="s">
        <v>20</v>
      </c>
      <c r="H9" t="s">
        <v>15</v>
      </c>
      <c r="I9" s="21">
        <v>44833</v>
      </c>
      <c r="J9" s="21">
        <v>44837</v>
      </c>
      <c r="K9" s="21">
        <v>44928</v>
      </c>
      <c r="L9" s="21">
        <v>44928</v>
      </c>
      <c r="M9" s="22">
        <v>100000000</v>
      </c>
      <c r="N9" t="s">
        <v>10</v>
      </c>
      <c r="O9" s="22" t="s">
        <v>271</v>
      </c>
      <c r="P9" t="s">
        <v>11</v>
      </c>
      <c r="Q9">
        <v>5.0000000000000001E-3</v>
      </c>
      <c r="T9" s="21">
        <v>44833</v>
      </c>
      <c r="U9" s="21">
        <v>44837</v>
      </c>
      <c r="V9" s="21">
        <v>44928</v>
      </c>
      <c r="W9" s="21">
        <v>44928</v>
      </c>
      <c r="X9" s="23">
        <v>0.25277777777777777</v>
      </c>
      <c r="Y9">
        <v>91</v>
      </c>
      <c r="Z9" s="22">
        <v>166806.90166019183</v>
      </c>
      <c r="AA9" s="22">
        <v>166806.90166019183</v>
      </c>
      <c r="AB9" s="24">
        <v>166806.90166019183</v>
      </c>
      <c r="AC9" s="24">
        <f t="shared" si="0"/>
        <v>166806.90166019183</v>
      </c>
      <c r="AE9">
        <v>1833.0428753867234</v>
      </c>
      <c r="AG9">
        <v>6.5999999999999991E-3</v>
      </c>
      <c r="AI9">
        <v>1.1599999999999999E-2</v>
      </c>
      <c r="AJ9" s="22">
        <v>166806.90166019183</v>
      </c>
      <c r="BJ9"/>
      <c r="BK9"/>
      <c r="BL9"/>
      <c r="BM9" s="49"/>
      <c r="BN9"/>
      <c r="DK9" s="45" t="e">
        <v>#N/A</v>
      </c>
      <c r="DL9" s="45" t="e">
        <v>#N/A</v>
      </c>
      <c r="DM9" s="45" t="e">
        <v>#N/A</v>
      </c>
      <c r="DN9" s="45" t="e">
        <v>#N/A</v>
      </c>
      <c r="DO9" s="50" t="e">
        <v>#N/A</v>
      </c>
      <c r="DP9" s="50" t="e">
        <v>#N/A</v>
      </c>
      <c r="DQ9" s="48" t="e">
        <v>#N/A</v>
      </c>
    </row>
    <row r="10" spans="1:128" ht="14.45" customHeight="1" x14ac:dyDescent="0.25">
      <c r="A10">
        <v>146947</v>
      </c>
      <c r="B10" t="s">
        <v>72</v>
      </c>
      <c r="C10" t="s">
        <v>73</v>
      </c>
      <c r="D10">
        <v>358</v>
      </c>
      <c r="E10" t="s">
        <v>12</v>
      </c>
      <c r="F10" t="s">
        <v>56</v>
      </c>
      <c r="G10" t="s">
        <v>20</v>
      </c>
      <c r="H10" t="s">
        <v>15</v>
      </c>
      <c r="I10" s="21">
        <v>44924</v>
      </c>
      <c r="J10" s="21">
        <v>44928</v>
      </c>
      <c r="K10" s="21">
        <v>45019</v>
      </c>
      <c r="L10" s="21">
        <v>45019</v>
      </c>
      <c r="M10" s="22">
        <v>100000000</v>
      </c>
      <c r="N10" t="s">
        <v>10</v>
      </c>
      <c r="O10" s="22" t="s">
        <v>271</v>
      </c>
      <c r="P10" t="s">
        <v>11</v>
      </c>
      <c r="Q10">
        <v>5.0000000000000001E-3</v>
      </c>
      <c r="T10" s="21">
        <v>44924</v>
      </c>
      <c r="U10" s="21">
        <v>44928</v>
      </c>
      <c r="V10" s="21">
        <v>45019</v>
      </c>
      <c r="W10" s="21">
        <v>45019</v>
      </c>
      <c r="X10" s="23">
        <v>0.25277777777777777</v>
      </c>
      <c r="Y10">
        <v>91</v>
      </c>
      <c r="Z10" s="22">
        <v>423201.32813759631</v>
      </c>
      <c r="AA10" s="22">
        <v>423201.32813759631</v>
      </c>
      <c r="AB10" s="24">
        <v>423201.32813759631</v>
      </c>
      <c r="AC10" s="24">
        <f t="shared" si="0"/>
        <v>423201.32813759631</v>
      </c>
      <c r="AE10">
        <v>0</v>
      </c>
      <c r="AG10">
        <v>1.6840000000000001E-2</v>
      </c>
      <c r="AI10">
        <v>2.1840000000000002E-2</v>
      </c>
      <c r="AJ10" s="22">
        <v>423201.32813759631</v>
      </c>
      <c r="BJ10"/>
      <c r="BK10"/>
      <c r="BL10"/>
      <c r="BM10" s="49"/>
      <c r="BN10"/>
      <c r="DK10" s="45" t="e">
        <v>#N/A</v>
      </c>
      <c r="DL10" s="45" t="e">
        <v>#N/A</v>
      </c>
      <c r="DM10" s="45" t="e">
        <v>#N/A</v>
      </c>
      <c r="DN10" s="45" t="e">
        <v>#N/A</v>
      </c>
      <c r="DO10" s="50" t="e">
        <v>#N/A</v>
      </c>
      <c r="DP10" s="50" t="e">
        <v>#N/A</v>
      </c>
      <c r="DQ10" s="48" t="e">
        <v>#N/A</v>
      </c>
    </row>
    <row r="11" spans="1:128" ht="14.45" customHeight="1" x14ac:dyDescent="0.25">
      <c r="A11">
        <v>146948</v>
      </c>
      <c r="B11" t="s">
        <v>72</v>
      </c>
      <c r="C11" t="s">
        <v>73</v>
      </c>
      <c r="D11">
        <v>358</v>
      </c>
      <c r="E11" t="s">
        <v>12</v>
      </c>
      <c r="F11" t="s">
        <v>56</v>
      </c>
      <c r="G11" t="s">
        <v>20</v>
      </c>
      <c r="H11" t="s">
        <v>15</v>
      </c>
      <c r="I11" s="21">
        <v>45015</v>
      </c>
      <c r="J11" s="21">
        <v>45019</v>
      </c>
      <c r="K11" s="21">
        <v>45110</v>
      </c>
      <c r="L11" s="21">
        <v>45110</v>
      </c>
      <c r="M11" s="22">
        <v>100000000</v>
      </c>
      <c r="N11" t="s">
        <v>10</v>
      </c>
      <c r="O11" s="22" t="s">
        <v>271</v>
      </c>
      <c r="P11" t="s">
        <v>11</v>
      </c>
      <c r="Q11">
        <v>5.0000000000000001E-3</v>
      </c>
      <c r="T11" s="21">
        <v>45015</v>
      </c>
      <c r="U11" s="21">
        <v>45019</v>
      </c>
      <c r="V11" s="21">
        <v>45110</v>
      </c>
      <c r="W11" s="21">
        <v>45110</v>
      </c>
      <c r="X11" s="23">
        <v>0.25277777777777777</v>
      </c>
      <c r="Y11">
        <v>91</v>
      </c>
      <c r="Z11" s="22">
        <v>659707.19545437396</v>
      </c>
      <c r="AA11" s="22">
        <v>659707.19545437396</v>
      </c>
      <c r="AB11" s="24">
        <v>659707.19545437396</v>
      </c>
      <c r="AC11" s="24">
        <f t="shared" si="0"/>
        <v>659707.19545437396</v>
      </c>
      <c r="AE11">
        <v>0</v>
      </c>
      <c r="AG11">
        <v>2.645463695001499E-2</v>
      </c>
      <c r="AI11">
        <v>3.1454636950014991E-2</v>
      </c>
      <c r="AJ11" s="22">
        <v>659707.20140992559</v>
      </c>
      <c r="BJ11"/>
      <c r="BK11"/>
      <c r="BL11"/>
      <c r="BM11" s="49"/>
      <c r="BN11"/>
      <c r="DK11" s="45" t="e">
        <v>#N/A</v>
      </c>
      <c r="DL11" s="45" t="e">
        <v>#N/A</v>
      </c>
      <c r="DM11" s="45" t="e">
        <v>#N/A</v>
      </c>
      <c r="DN11" s="45" t="e">
        <v>#N/A</v>
      </c>
      <c r="DO11" s="50" t="e">
        <v>#N/A</v>
      </c>
      <c r="DP11" s="50" t="e">
        <v>#N/A</v>
      </c>
      <c r="DQ11" s="48" t="e">
        <v>#N/A</v>
      </c>
    </row>
    <row r="12" spans="1:128" ht="14.45" customHeight="1" x14ac:dyDescent="0.25">
      <c r="A12">
        <v>146949</v>
      </c>
      <c r="B12" t="s">
        <v>72</v>
      </c>
      <c r="C12" t="s">
        <v>73</v>
      </c>
      <c r="D12">
        <v>358</v>
      </c>
      <c r="E12" t="s">
        <v>12</v>
      </c>
      <c r="F12" t="s">
        <v>56</v>
      </c>
      <c r="G12" t="s">
        <v>20</v>
      </c>
      <c r="H12" t="s">
        <v>15</v>
      </c>
      <c r="I12" s="21">
        <v>45106</v>
      </c>
      <c r="J12" s="21">
        <v>45110</v>
      </c>
      <c r="K12" s="21">
        <v>45201</v>
      </c>
      <c r="L12" s="21">
        <v>45201</v>
      </c>
      <c r="M12" s="22">
        <v>100000000</v>
      </c>
      <c r="N12" t="s">
        <v>10</v>
      </c>
      <c r="O12" s="22" t="s">
        <v>271</v>
      </c>
      <c r="P12" t="s">
        <v>11</v>
      </c>
      <c r="Q12">
        <v>5.0000000000000001E-3</v>
      </c>
      <c r="T12" s="21">
        <v>45106</v>
      </c>
      <c r="U12" s="21">
        <v>45110</v>
      </c>
      <c r="V12" s="21">
        <v>45201</v>
      </c>
      <c r="W12" s="21">
        <v>45201</v>
      </c>
      <c r="X12" s="23">
        <v>0.25277777777777777</v>
      </c>
      <c r="Y12">
        <v>91</v>
      </c>
      <c r="Z12" s="22">
        <v>764013.19601788453</v>
      </c>
      <c r="AA12" s="22">
        <v>764013.19601788453</v>
      </c>
      <c r="AB12" s="24">
        <v>764013.19601788453</v>
      </c>
      <c r="AC12" s="24">
        <f t="shared" si="0"/>
        <v>764013.19601788453</v>
      </c>
      <c r="AE12">
        <v>0</v>
      </c>
      <c r="AG12">
        <v>3.0906851504879696E-2</v>
      </c>
      <c r="AI12">
        <v>3.5906851504879697E-2</v>
      </c>
      <c r="AJ12" s="22">
        <v>764013.88481039985</v>
      </c>
      <c r="BJ12"/>
      <c r="BK12"/>
      <c r="BL12"/>
      <c r="BM12" s="49"/>
      <c r="BN12"/>
      <c r="DK12" s="45" t="e">
        <v>#N/A</v>
      </c>
      <c r="DL12" s="45" t="e">
        <v>#N/A</v>
      </c>
      <c r="DM12" s="45" t="e">
        <v>#N/A</v>
      </c>
      <c r="DN12" s="45" t="e">
        <v>#N/A</v>
      </c>
      <c r="DO12" s="50" t="e">
        <v>#N/A</v>
      </c>
      <c r="DP12" s="50" t="e">
        <v>#N/A</v>
      </c>
      <c r="DQ12" s="48" t="e">
        <v>#N/A</v>
      </c>
    </row>
    <row r="13" spans="1:128" ht="14.45" customHeight="1" x14ac:dyDescent="0.25">
      <c r="A13">
        <v>146950</v>
      </c>
      <c r="B13" t="s">
        <v>72</v>
      </c>
      <c r="C13" t="s">
        <v>73</v>
      </c>
      <c r="D13">
        <v>358</v>
      </c>
      <c r="E13" t="s">
        <v>12</v>
      </c>
      <c r="F13" t="s">
        <v>56</v>
      </c>
      <c r="G13" t="s">
        <v>20</v>
      </c>
      <c r="H13" t="s">
        <v>15</v>
      </c>
      <c r="I13" s="21">
        <v>45197</v>
      </c>
      <c r="J13" s="21">
        <v>45201</v>
      </c>
      <c r="K13" s="21">
        <v>45293</v>
      </c>
      <c r="L13" s="21">
        <v>45293</v>
      </c>
      <c r="M13" s="22">
        <v>100000000</v>
      </c>
      <c r="N13" t="s">
        <v>10</v>
      </c>
      <c r="O13" s="22" t="s">
        <v>271</v>
      </c>
      <c r="P13" t="s">
        <v>11</v>
      </c>
      <c r="Q13">
        <v>5.0000000000000001E-3</v>
      </c>
      <c r="T13" s="21">
        <v>45197</v>
      </c>
      <c r="U13" s="21">
        <v>45201</v>
      </c>
      <c r="V13" s="21">
        <v>45293</v>
      </c>
      <c r="W13" s="21">
        <v>45293</v>
      </c>
      <c r="X13" s="23">
        <v>0.25555555555555554</v>
      </c>
      <c r="Y13">
        <v>92</v>
      </c>
      <c r="Z13" s="22">
        <v>783679.05106279126</v>
      </c>
      <c r="AA13" s="22">
        <v>783679.05106279126</v>
      </c>
      <c r="AB13" s="24">
        <v>783679.05106279126</v>
      </c>
      <c r="AC13" s="24">
        <f t="shared" si="0"/>
        <v>783679.05106279126</v>
      </c>
      <c r="AE13">
        <v>0</v>
      </c>
      <c r="AG13">
        <v>3.1637949930986384E-2</v>
      </c>
      <c r="AI13">
        <v>3.6637949930986381E-2</v>
      </c>
      <c r="AJ13" s="22">
        <v>783694.53572402359</v>
      </c>
      <c r="BJ13"/>
      <c r="BK13"/>
      <c r="BL13"/>
      <c r="BM13" s="49"/>
      <c r="BN13"/>
      <c r="DK13" s="45" t="e">
        <v>#N/A</v>
      </c>
      <c r="DL13" s="45" t="e">
        <v>#N/A</v>
      </c>
      <c r="DM13" s="45" t="e">
        <v>#N/A</v>
      </c>
      <c r="DN13" s="45" t="e">
        <v>#N/A</v>
      </c>
      <c r="DO13" s="50" t="e">
        <v>#N/A</v>
      </c>
      <c r="DP13" s="50" t="e">
        <v>#N/A</v>
      </c>
      <c r="DQ13" s="48" t="e">
        <v>#N/A</v>
      </c>
    </row>
    <row r="14" spans="1:128" ht="14.45" customHeight="1" x14ac:dyDescent="0.25">
      <c r="A14">
        <v>146951</v>
      </c>
      <c r="B14" t="s">
        <v>72</v>
      </c>
      <c r="C14" t="s">
        <v>73</v>
      </c>
      <c r="D14">
        <v>358</v>
      </c>
      <c r="E14" t="s">
        <v>12</v>
      </c>
      <c r="F14" t="s">
        <v>56</v>
      </c>
      <c r="G14" t="s">
        <v>20</v>
      </c>
      <c r="H14" t="s">
        <v>15</v>
      </c>
      <c r="I14" s="21">
        <v>45289</v>
      </c>
      <c r="J14" s="21">
        <v>45293</v>
      </c>
      <c r="K14" s="21">
        <v>45384</v>
      </c>
      <c r="L14" s="21">
        <v>45384</v>
      </c>
      <c r="M14" s="22">
        <v>100000000</v>
      </c>
      <c r="N14" t="s">
        <v>10</v>
      </c>
      <c r="O14" s="22" t="s">
        <v>271</v>
      </c>
      <c r="P14" t="s">
        <v>11</v>
      </c>
      <c r="Q14">
        <v>5.0000000000000001E-3</v>
      </c>
      <c r="T14" s="21">
        <v>45289</v>
      </c>
      <c r="U14" s="21">
        <v>45293</v>
      </c>
      <c r="V14" s="21">
        <v>45384</v>
      </c>
      <c r="W14" s="21">
        <v>45384</v>
      </c>
      <c r="X14" s="23">
        <v>0.25277777777777777</v>
      </c>
      <c r="Y14">
        <v>91</v>
      </c>
      <c r="Z14" s="22">
        <v>747214.6794742574</v>
      </c>
      <c r="AA14" s="22">
        <v>747214.6794742574</v>
      </c>
      <c r="AB14" s="24">
        <v>747214.6794742574</v>
      </c>
      <c r="AC14" s="24">
        <f t="shared" si="0"/>
        <v>747214.6794742574</v>
      </c>
      <c r="AE14">
        <v>0</v>
      </c>
      <c r="AG14">
        <v>3.0760173797253775E-2</v>
      </c>
      <c r="AI14">
        <v>3.5760173797253776E-2</v>
      </c>
      <c r="AJ14" s="22">
        <v>747439.14564111107</v>
      </c>
      <c r="BJ14"/>
      <c r="BK14"/>
      <c r="BL14"/>
      <c r="BM14" s="49"/>
      <c r="BN14"/>
      <c r="DK14" s="45" t="e">
        <v>#N/A</v>
      </c>
      <c r="DL14" s="45" t="e">
        <v>#N/A</v>
      </c>
      <c r="DM14" s="45" t="e">
        <v>#N/A</v>
      </c>
      <c r="DN14" s="45" t="e">
        <v>#N/A</v>
      </c>
      <c r="DO14" s="50" t="e">
        <v>#N/A</v>
      </c>
      <c r="DP14" s="50" t="e">
        <v>#N/A</v>
      </c>
      <c r="DQ14" s="48" t="e">
        <v>#N/A</v>
      </c>
    </row>
    <row r="15" spans="1:128" ht="14.45" customHeight="1" x14ac:dyDescent="0.25">
      <c r="A15">
        <v>146952</v>
      </c>
      <c r="B15" t="s">
        <v>72</v>
      </c>
      <c r="C15" t="s">
        <v>73</v>
      </c>
      <c r="D15">
        <v>358</v>
      </c>
      <c r="E15" t="s">
        <v>12</v>
      </c>
      <c r="F15" t="s">
        <v>56</v>
      </c>
      <c r="G15" t="s">
        <v>20</v>
      </c>
      <c r="H15" t="s">
        <v>15</v>
      </c>
      <c r="I15" s="21">
        <v>45380</v>
      </c>
      <c r="J15" s="21">
        <v>45384</v>
      </c>
      <c r="K15" s="21">
        <v>45475</v>
      </c>
      <c r="L15" s="21">
        <v>45475</v>
      </c>
      <c r="M15" s="22">
        <v>100000000</v>
      </c>
      <c r="N15" t="s">
        <v>10</v>
      </c>
      <c r="O15" s="22" t="s">
        <v>271</v>
      </c>
      <c r="P15" t="s">
        <v>11</v>
      </c>
      <c r="Q15">
        <v>5.0000000000000001E-3</v>
      </c>
      <c r="T15" s="21">
        <v>45380</v>
      </c>
      <c r="U15" s="21">
        <v>45384</v>
      </c>
      <c r="V15" s="21">
        <v>45475</v>
      </c>
      <c r="W15" s="21">
        <v>45475</v>
      </c>
      <c r="X15" s="23">
        <v>0.25277777777777777</v>
      </c>
      <c r="Y15">
        <v>91</v>
      </c>
      <c r="Z15" s="22">
        <v>703780.5772972845</v>
      </c>
      <c r="AA15" s="22">
        <v>703780.5772972845</v>
      </c>
      <c r="AB15" s="24">
        <v>703780.5772972845</v>
      </c>
      <c r="AC15" s="24">
        <f t="shared" si="0"/>
        <v>703780.5772972845</v>
      </c>
      <c r="AE15">
        <v>0</v>
      </c>
      <c r="AG15">
        <v>2.9210246748016293E-2</v>
      </c>
      <c r="AI15">
        <v>3.4210246748016294E-2</v>
      </c>
      <c r="AJ15" s="22">
        <v>705102.91892323073</v>
      </c>
      <c r="BJ15"/>
      <c r="BK15"/>
      <c r="BL15"/>
      <c r="BM15" s="49"/>
      <c r="BN15"/>
      <c r="DK15" s="45" t="e">
        <v>#N/A</v>
      </c>
      <c r="DL15" s="45" t="e">
        <v>#N/A</v>
      </c>
      <c r="DM15" s="45" t="e">
        <v>#N/A</v>
      </c>
      <c r="DN15" s="45" t="e">
        <v>#N/A</v>
      </c>
      <c r="DO15" s="50" t="e">
        <v>#N/A</v>
      </c>
      <c r="DP15" s="50" t="e">
        <v>#N/A</v>
      </c>
      <c r="DQ15" s="48" t="e">
        <v>#N/A</v>
      </c>
    </row>
    <row r="16" spans="1:128" ht="14.45" customHeight="1" x14ac:dyDescent="0.25">
      <c r="A16">
        <v>146953</v>
      </c>
      <c r="B16" t="s">
        <v>72</v>
      </c>
      <c r="C16" t="s">
        <v>73</v>
      </c>
      <c r="D16">
        <v>358</v>
      </c>
      <c r="E16" t="s">
        <v>12</v>
      </c>
      <c r="F16" t="s">
        <v>56</v>
      </c>
      <c r="G16" t="s">
        <v>20</v>
      </c>
      <c r="H16" t="s">
        <v>15</v>
      </c>
      <c r="I16" s="21">
        <v>45471</v>
      </c>
      <c r="J16" s="21">
        <v>45475</v>
      </c>
      <c r="K16" s="21">
        <v>45567</v>
      </c>
      <c r="L16" s="21">
        <v>45567</v>
      </c>
      <c r="M16" s="22">
        <v>100000000</v>
      </c>
      <c r="N16" t="s">
        <v>10</v>
      </c>
      <c r="O16" s="22" t="s">
        <v>271</v>
      </c>
      <c r="P16" t="s">
        <v>11</v>
      </c>
      <c r="Q16">
        <v>5.0000000000000001E-3</v>
      </c>
      <c r="T16" s="21">
        <v>45471</v>
      </c>
      <c r="U16" s="21">
        <v>45475</v>
      </c>
      <c r="V16" s="21">
        <v>45567</v>
      </c>
      <c r="W16" s="21">
        <v>45567</v>
      </c>
      <c r="X16" s="23">
        <v>0.25555555555555554</v>
      </c>
      <c r="Y16">
        <v>92</v>
      </c>
      <c r="Z16" s="22">
        <v>668729.47176826478</v>
      </c>
      <c r="AA16" s="22">
        <v>668729.47176826478</v>
      </c>
      <c r="AB16" s="24">
        <v>668729.47176826478</v>
      </c>
      <c r="AC16" s="24">
        <f t="shared" si="0"/>
        <v>668729.47176826478</v>
      </c>
      <c r="AE16">
        <v>0</v>
      </c>
      <c r="AG16">
        <v>2.7667740373033361E-2</v>
      </c>
      <c r="AI16">
        <v>3.2667740373033362E-2</v>
      </c>
      <c r="AJ16" s="22">
        <v>673094.72003120487</v>
      </c>
      <c r="BJ16"/>
      <c r="BK16"/>
      <c r="BL16"/>
      <c r="BM16" s="49"/>
      <c r="BN16"/>
      <c r="DK16" s="45" t="e">
        <v>#N/A</v>
      </c>
      <c r="DL16" s="45" t="e">
        <v>#N/A</v>
      </c>
      <c r="DM16" s="45" t="e">
        <v>#N/A</v>
      </c>
      <c r="DN16" s="45" t="e">
        <v>#N/A</v>
      </c>
      <c r="DO16" s="50" t="e">
        <v>#N/A</v>
      </c>
      <c r="DP16" s="50" t="e">
        <v>#N/A</v>
      </c>
      <c r="DQ16" s="48" t="e">
        <v>#N/A</v>
      </c>
    </row>
    <row r="17" spans="1:121" ht="14.45" customHeight="1" x14ac:dyDescent="0.25">
      <c r="A17">
        <v>146954</v>
      </c>
      <c r="B17" t="s">
        <v>72</v>
      </c>
      <c r="C17" t="s">
        <v>73</v>
      </c>
      <c r="D17">
        <v>358</v>
      </c>
      <c r="E17" t="s">
        <v>12</v>
      </c>
      <c r="F17" t="s">
        <v>56</v>
      </c>
      <c r="G17" t="s">
        <v>20</v>
      </c>
      <c r="H17" t="s">
        <v>15</v>
      </c>
      <c r="I17" s="21">
        <v>45565</v>
      </c>
      <c r="J17" s="21">
        <v>45567</v>
      </c>
      <c r="K17" s="21">
        <v>45659</v>
      </c>
      <c r="L17" s="21">
        <v>45659</v>
      </c>
      <c r="M17" s="22">
        <v>100000000</v>
      </c>
      <c r="N17" t="s">
        <v>10</v>
      </c>
      <c r="O17" s="22" t="s">
        <v>271</v>
      </c>
      <c r="P17" t="s">
        <v>11</v>
      </c>
      <c r="Q17">
        <v>5.0000000000000001E-3</v>
      </c>
      <c r="T17" s="21">
        <v>45565</v>
      </c>
      <c r="U17" s="21">
        <v>45567</v>
      </c>
      <c r="V17" s="21">
        <v>45659</v>
      </c>
      <c r="W17" s="21">
        <v>45659</v>
      </c>
      <c r="X17" s="23">
        <v>0.25555555555555554</v>
      </c>
      <c r="Y17">
        <v>92</v>
      </c>
      <c r="Z17" s="22">
        <v>631453.88541899121</v>
      </c>
      <c r="AA17" s="22">
        <v>631453.88541899121</v>
      </c>
      <c r="AB17" s="24">
        <v>631453.88541899121</v>
      </c>
      <c r="AC17" s="24">
        <f t="shared" si="0"/>
        <v>631453.88541899121</v>
      </c>
      <c r="AE17">
        <v>0</v>
      </c>
      <c r="AG17">
        <v>2.6319604698661857E-2</v>
      </c>
      <c r="AI17">
        <v>3.1319604698661858E-2</v>
      </c>
      <c r="AJ17" s="22">
        <v>641544.14682477212</v>
      </c>
      <c r="BJ17"/>
      <c r="BK17"/>
      <c r="BL17"/>
      <c r="BM17" s="49"/>
      <c r="BN17"/>
      <c r="DK17" s="45" t="e">
        <v>#N/A</v>
      </c>
      <c r="DL17" s="45" t="e">
        <v>#N/A</v>
      </c>
      <c r="DM17" s="45" t="e">
        <v>#N/A</v>
      </c>
      <c r="DN17" s="45" t="e">
        <v>#N/A</v>
      </c>
      <c r="DO17" s="50" t="e">
        <v>#N/A</v>
      </c>
      <c r="DP17" s="50" t="e">
        <v>#N/A</v>
      </c>
      <c r="DQ17" s="48" t="e">
        <v>#N/A</v>
      </c>
    </row>
    <row r="18" spans="1:121" ht="14.45" customHeight="1" x14ac:dyDescent="0.25">
      <c r="A18">
        <v>146955</v>
      </c>
      <c r="B18" t="s">
        <v>72</v>
      </c>
      <c r="C18" t="s">
        <v>73</v>
      </c>
      <c r="D18">
        <v>358</v>
      </c>
      <c r="E18" t="s">
        <v>12</v>
      </c>
      <c r="F18" t="s">
        <v>56</v>
      </c>
      <c r="G18" t="s">
        <v>20</v>
      </c>
      <c r="H18" t="s">
        <v>15</v>
      </c>
      <c r="I18" s="21">
        <v>45657</v>
      </c>
      <c r="J18" s="21">
        <v>45659</v>
      </c>
      <c r="K18" s="21">
        <v>45749</v>
      </c>
      <c r="L18" s="21">
        <v>45749</v>
      </c>
      <c r="M18" s="22">
        <v>100000000</v>
      </c>
      <c r="N18" t="s">
        <v>10</v>
      </c>
      <c r="O18" s="22" t="s">
        <v>271</v>
      </c>
      <c r="P18" t="s">
        <v>11</v>
      </c>
      <c r="Q18">
        <v>5.0000000000000001E-3</v>
      </c>
      <c r="T18" s="21">
        <v>45657</v>
      </c>
      <c r="U18" s="21">
        <v>45659</v>
      </c>
      <c r="V18" s="21">
        <v>45749</v>
      </c>
      <c r="W18" s="21">
        <v>45749</v>
      </c>
      <c r="X18" s="23">
        <v>0.25</v>
      </c>
      <c r="Y18">
        <v>90</v>
      </c>
      <c r="Z18" s="22">
        <v>589925.30804528797</v>
      </c>
      <c r="AA18" s="22">
        <v>589925.30804528797</v>
      </c>
      <c r="AB18" s="24">
        <v>589925.30804528797</v>
      </c>
      <c r="AC18" s="24">
        <f t="shared" si="0"/>
        <v>589925.30804528797</v>
      </c>
      <c r="AE18">
        <v>0</v>
      </c>
      <c r="AG18">
        <v>2.5313662736582535E-2</v>
      </c>
      <c r="AI18">
        <v>3.0313662736582536E-2</v>
      </c>
      <c r="AJ18" s="22">
        <v>601571.78524276102</v>
      </c>
      <c r="BJ18"/>
      <c r="BK18"/>
      <c r="BL18"/>
      <c r="BM18" s="49"/>
      <c r="BN18"/>
      <c r="DK18" s="45" t="e">
        <v>#N/A</v>
      </c>
      <c r="DL18" s="45" t="e">
        <v>#N/A</v>
      </c>
      <c r="DM18" s="45" t="e">
        <v>#N/A</v>
      </c>
      <c r="DN18" s="45" t="e">
        <v>#N/A</v>
      </c>
      <c r="DO18" s="50" t="e">
        <v>#N/A</v>
      </c>
      <c r="DP18" s="50" t="e">
        <v>#N/A</v>
      </c>
      <c r="DQ18" s="48" t="e">
        <v>#N/A</v>
      </c>
    </row>
    <row r="19" spans="1:121" ht="14.45" customHeight="1" x14ac:dyDescent="0.25">
      <c r="A19">
        <v>146956</v>
      </c>
      <c r="B19" t="s">
        <v>72</v>
      </c>
      <c r="C19" t="s">
        <v>73</v>
      </c>
      <c r="D19">
        <v>358</v>
      </c>
      <c r="E19" t="s">
        <v>12</v>
      </c>
      <c r="F19" t="s">
        <v>56</v>
      </c>
      <c r="G19" t="s">
        <v>20</v>
      </c>
      <c r="H19" t="s">
        <v>15</v>
      </c>
      <c r="I19" s="21">
        <v>45747</v>
      </c>
      <c r="J19" s="21">
        <v>45749</v>
      </c>
      <c r="K19" s="21">
        <v>45840</v>
      </c>
      <c r="L19" s="21">
        <v>45840</v>
      </c>
      <c r="M19" s="22">
        <v>100000000</v>
      </c>
      <c r="N19" t="s">
        <v>10</v>
      </c>
      <c r="O19" s="22" t="s">
        <v>271</v>
      </c>
      <c r="P19" t="s">
        <v>11</v>
      </c>
      <c r="Q19">
        <v>5.0000000000000001E-3</v>
      </c>
      <c r="T19" s="21">
        <v>45747</v>
      </c>
      <c r="U19" s="21">
        <v>45749</v>
      </c>
      <c r="V19" s="21">
        <v>45840</v>
      </c>
      <c r="W19" s="21">
        <v>45840</v>
      </c>
      <c r="X19" s="23">
        <v>0.25277777777777777</v>
      </c>
      <c r="Y19">
        <v>91</v>
      </c>
      <c r="Z19" s="22">
        <v>580063.10303979821</v>
      </c>
      <c r="AA19" s="22">
        <v>580063.10303979821</v>
      </c>
      <c r="AB19" s="24">
        <v>580063.10303979821</v>
      </c>
      <c r="AC19" s="24">
        <f t="shared" si="0"/>
        <v>580063.10303979821</v>
      </c>
      <c r="AE19">
        <v>0</v>
      </c>
      <c r="AG19">
        <v>2.4791301941000127E-2</v>
      </c>
      <c r="AI19">
        <v>2.9791301941000128E-2</v>
      </c>
      <c r="AJ19" s="22">
        <v>592334.80929983861</v>
      </c>
      <c r="BJ19"/>
      <c r="BK19"/>
      <c r="BL19"/>
      <c r="BM19" s="49"/>
      <c r="BN19"/>
      <c r="DK19" s="45" t="e">
        <v>#N/A</v>
      </c>
      <c r="DL19" s="45" t="e">
        <v>#N/A</v>
      </c>
      <c r="DM19" s="45" t="e">
        <v>#N/A</v>
      </c>
      <c r="DN19" s="45" t="e">
        <v>#N/A</v>
      </c>
      <c r="DO19" s="50" t="e">
        <v>#N/A</v>
      </c>
      <c r="DP19" s="50" t="e">
        <v>#N/A</v>
      </c>
      <c r="DQ19" s="48" t="e">
        <v>#N/A</v>
      </c>
    </row>
    <row r="20" spans="1:121" ht="14.45" customHeight="1" x14ac:dyDescent="0.25">
      <c r="A20">
        <v>146957</v>
      </c>
      <c r="B20" t="s">
        <v>72</v>
      </c>
      <c r="C20" t="s">
        <v>73</v>
      </c>
      <c r="D20">
        <v>358</v>
      </c>
      <c r="E20" t="s">
        <v>12</v>
      </c>
      <c r="F20" t="s">
        <v>56</v>
      </c>
      <c r="G20" t="s">
        <v>20</v>
      </c>
      <c r="H20" t="s">
        <v>15</v>
      </c>
      <c r="I20" s="21">
        <v>45838</v>
      </c>
      <c r="J20" s="21">
        <v>45840</v>
      </c>
      <c r="K20" s="21">
        <v>45932</v>
      </c>
      <c r="L20" s="21">
        <v>45932</v>
      </c>
      <c r="M20" s="22">
        <v>100000000</v>
      </c>
      <c r="N20" t="s">
        <v>10</v>
      </c>
      <c r="O20" s="22" t="s">
        <v>271</v>
      </c>
      <c r="P20" t="s">
        <v>11</v>
      </c>
      <c r="Q20">
        <v>5.0000000000000001E-3</v>
      </c>
      <c r="T20" s="21">
        <v>45838</v>
      </c>
      <c r="U20" s="21">
        <v>45840</v>
      </c>
      <c r="V20" s="21">
        <v>45932</v>
      </c>
      <c r="W20" s="21">
        <v>45932</v>
      </c>
      <c r="X20" s="23">
        <v>0.25555555555555554</v>
      </c>
      <c r="Y20">
        <v>92</v>
      </c>
      <c r="Z20" s="22">
        <v>575197.6487382499</v>
      </c>
      <c r="AA20" s="22">
        <v>575197.6487382499</v>
      </c>
      <c r="AB20" s="24">
        <v>575197.6487382499</v>
      </c>
      <c r="AC20" s="24">
        <f t="shared" si="0"/>
        <v>575197.6487382499</v>
      </c>
      <c r="AE20">
        <v>0</v>
      </c>
      <c r="AG20">
        <v>2.4488268859772445E-2</v>
      </c>
      <c r="AI20">
        <v>2.9488268859772446E-2</v>
      </c>
      <c r="AJ20" s="22">
        <v>587198.31219251163</v>
      </c>
      <c r="BJ20"/>
      <c r="BK20"/>
      <c r="BL20"/>
      <c r="BM20" s="49"/>
      <c r="BN20"/>
      <c r="DK20" s="45" t="e">
        <v>#N/A</v>
      </c>
      <c r="DL20" s="45" t="e">
        <v>#N/A</v>
      </c>
      <c r="DM20" s="45" t="e">
        <v>#N/A</v>
      </c>
      <c r="DN20" s="45" t="e">
        <v>#N/A</v>
      </c>
      <c r="DO20" s="50" t="e">
        <v>#N/A</v>
      </c>
      <c r="DP20" s="50" t="e">
        <v>#N/A</v>
      </c>
      <c r="DQ20" s="48" t="e">
        <v>#N/A</v>
      </c>
    </row>
    <row r="21" spans="1:121" ht="14.45" customHeight="1" x14ac:dyDescent="0.25">
      <c r="A21">
        <v>146958</v>
      </c>
      <c r="B21" t="s">
        <v>72</v>
      </c>
      <c r="C21" t="s">
        <v>73</v>
      </c>
      <c r="D21">
        <v>358</v>
      </c>
      <c r="E21" t="s">
        <v>12</v>
      </c>
      <c r="F21" t="s">
        <v>56</v>
      </c>
      <c r="G21" t="s">
        <v>20</v>
      </c>
      <c r="H21" t="s">
        <v>15</v>
      </c>
      <c r="I21" s="21">
        <v>45930</v>
      </c>
      <c r="J21" s="21">
        <v>45932</v>
      </c>
      <c r="K21" s="21">
        <v>46024</v>
      </c>
      <c r="L21" s="21">
        <v>46024</v>
      </c>
      <c r="M21" s="22">
        <v>100000000</v>
      </c>
      <c r="N21" t="s">
        <v>10</v>
      </c>
      <c r="O21" s="22" t="s">
        <v>271</v>
      </c>
      <c r="P21" t="s">
        <v>11</v>
      </c>
      <c r="Q21">
        <v>5.0000000000000001E-3</v>
      </c>
      <c r="T21" s="21">
        <v>45930</v>
      </c>
      <c r="U21" s="21">
        <v>45932</v>
      </c>
      <c r="V21" s="21">
        <v>46024</v>
      </c>
      <c r="W21" s="21">
        <v>46024</v>
      </c>
      <c r="X21" s="23">
        <v>0.25555555555555554</v>
      </c>
      <c r="Y21">
        <v>92</v>
      </c>
      <c r="Z21" s="22">
        <v>568411.85614990571</v>
      </c>
      <c r="AA21" s="22">
        <v>568411.85614990571</v>
      </c>
      <c r="AB21" s="24">
        <v>568411.85614990571</v>
      </c>
      <c r="AC21" s="24">
        <f t="shared" si="0"/>
        <v>568411.85614990571</v>
      </c>
      <c r="AE21">
        <v>0</v>
      </c>
      <c r="AG21">
        <v>2.4369239215754703E-2</v>
      </c>
      <c r="AI21">
        <v>2.9369239215754704E-2</v>
      </c>
      <c r="AJ21" s="22">
        <v>579228.62532740866</v>
      </c>
      <c r="BJ21"/>
      <c r="BK21"/>
      <c r="BL21"/>
      <c r="BM21" s="49"/>
      <c r="BN21"/>
      <c r="DK21" s="45" t="e">
        <v>#N/A</v>
      </c>
      <c r="DL21" s="45" t="e">
        <v>#N/A</v>
      </c>
      <c r="DM21" s="45" t="e">
        <v>#N/A</v>
      </c>
      <c r="DN21" s="45" t="e">
        <v>#N/A</v>
      </c>
      <c r="DO21" s="50" t="e">
        <v>#N/A</v>
      </c>
      <c r="DP21" s="50" t="e">
        <v>#N/A</v>
      </c>
      <c r="DQ21" s="48" t="e">
        <v>#N/A</v>
      </c>
    </row>
    <row r="22" spans="1:121" ht="14.45" customHeight="1" x14ac:dyDescent="0.25">
      <c r="A22">
        <v>169642</v>
      </c>
      <c r="B22" t="s">
        <v>55</v>
      </c>
      <c r="C22" t="s">
        <v>57</v>
      </c>
      <c r="D22">
        <v>360</v>
      </c>
      <c r="E22" t="s">
        <v>12</v>
      </c>
      <c r="F22" t="s">
        <v>56</v>
      </c>
      <c r="G22" t="s">
        <v>20</v>
      </c>
      <c r="H22" t="s">
        <v>26</v>
      </c>
      <c r="I22" s="21">
        <v>44833</v>
      </c>
      <c r="J22" s="21">
        <v>44837</v>
      </c>
      <c r="K22" s="21">
        <v>44928</v>
      </c>
      <c r="L22" s="21">
        <v>44928</v>
      </c>
      <c r="M22" s="22">
        <v>70000000</v>
      </c>
      <c r="N22" t="s">
        <v>10</v>
      </c>
      <c r="O22" s="22" t="s">
        <v>271</v>
      </c>
      <c r="P22" t="s">
        <v>11</v>
      </c>
      <c r="Q22">
        <v>5.0000000000000001E-3</v>
      </c>
      <c r="T22" s="21">
        <v>44833</v>
      </c>
      <c r="U22" s="21">
        <v>44837</v>
      </c>
      <c r="V22" s="21">
        <v>44928</v>
      </c>
      <c r="W22" s="21">
        <v>44928</v>
      </c>
      <c r="X22" s="23">
        <v>0.25277777777777777</v>
      </c>
      <c r="Y22">
        <v>91</v>
      </c>
      <c r="Z22" s="22">
        <v>116764.83116213427</v>
      </c>
      <c r="AA22" s="22">
        <v>116764.83116213427</v>
      </c>
      <c r="AB22" s="24">
        <v>116764.83116213427</v>
      </c>
      <c r="AC22" s="24">
        <f t="shared" si="0"/>
        <v>116764.83116213427</v>
      </c>
      <c r="AE22">
        <v>1283.1300127707063</v>
      </c>
      <c r="AG22">
        <v>6.5999999999999991E-3</v>
      </c>
      <c r="AI22">
        <v>1.1599999999999999E-2</v>
      </c>
      <c r="AJ22" s="22">
        <v>116764.83116213427</v>
      </c>
      <c r="BJ22"/>
      <c r="BK22"/>
      <c r="BL22"/>
      <c r="BM22" s="49"/>
      <c r="BN22"/>
      <c r="DK22" s="45" t="e">
        <v>#N/A</v>
      </c>
      <c r="DL22" s="45" t="e">
        <v>#N/A</v>
      </c>
      <c r="DM22" s="45" t="e">
        <v>#N/A</v>
      </c>
      <c r="DN22" s="45" t="e">
        <v>#N/A</v>
      </c>
      <c r="DO22" s="50" t="e">
        <v>#N/A</v>
      </c>
      <c r="DP22" s="50" t="e">
        <v>#N/A</v>
      </c>
      <c r="DQ22" s="48" t="e">
        <v>#N/A</v>
      </c>
    </row>
    <row r="23" spans="1:121" ht="14.45" customHeight="1" x14ac:dyDescent="0.25">
      <c r="A23">
        <v>169643</v>
      </c>
      <c r="B23" t="s">
        <v>55</v>
      </c>
      <c r="C23" t="s">
        <v>57</v>
      </c>
      <c r="D23">
        <v>360</v>
      </c>
      <c r="E23" t="s">
        <v>12</v>
      </c>
      <c r="F23" t="s">
        <v>56</v>
      </c>
      <c r="G23" t="s">
        <v>20</v>
      </c>
      <c r="H23" t="s">
        <v>26</v>
      </c>
      <c r="I23" s="21">
        <v>44924</v>
      </c>
      <c r="J23" s="21">
        <v>44928</v>
      </c>
      <c r="K23" s="21">
        <v>45019</v>
      </c>
      <c r="L23" s="21">
        <v>45019</v>
      </c>
      <c r="M23" s="22">
        <v>70000000</v>
      </c>
      <c r="N23" t="s">
        <v>10</v>
      </c>
      <c r="O23" s="22" t="s">
        <v>271</v>
      </c>
      <c r="P23" t="s">
        <v>11</v>
      </c>
      <c r="Q23">
        <v>5.0000000000000001E-3</v>
      </c>
      <c r="T23" s="21">
        <v>44924</v>
      </c>
      <c r="U23" s="21">
        <v>44928</v>
      </c>
      <c r="V23" s="21">
        <v>45019</v>
      </c>
      <c r="W23" s="21">
        <v>45019</v>
      </c>
      <c r="X23" s="23">
        <v>0.25277777777777777</v>
      </c>
      <c r="Y23">
        <v>91</v>
      </c>
      <c r="Z23" s="22">
        <v>296240.92969631741</v>
      </c>
      <c r="AA23" s="22">
        <v>296240.92969631741</v>
      </c>
      <c r="AB23" s="24">
        <v>296240.92969631741</v>
      </c>
      <c r="AC23" s="24">
        <f t="shared" si="0"/>
        <v>296240.92969631741</v>
      </c>
      <c r="AE23">
        <v>0</v>
      </c>
      <c r="AG23">
        <v>1.6840000000000001E-2</v>
      </c>
      <c r="AI23">
        <v>2.1840000000000002E-2</v>
      </c>
      <c r="AJ23" s="22">
        <v>296240.92969631741</v>
      </c>
      <c r="BJ23"/>
      <c r="BK23"/>
      <c r="BL23"/>
      <c r="BM23" s="49"/>
      <c r="BN23"/>
      <c r="DK23" s="45" t="e">
        <v>#N/A</v>
      </c>
      <c r="DL23" s="45" t="e">
        <v>#N/A</v>
      </c>
      <c r="DM23" s="45" t="e">
        <v>#N/A</v>
      </c>
      <c r="DN23" s="45" t="e">
        <v>#N/A</v>
      </c>
      <c r="DO23" s="50" t="e">
        <v>#N/A</v>
      </c>
      <c r="DP23" s="50" t="e">
        <v>#N/A</v>
      </c>
      <c r="DQ23" s="48" t="e">
        <v>#N/A</v>
      </c>
    </row>
    <row r="24" spans="1:121" ht="14.45" customHeight="1" x14ac:dyDescent="0.25">
      <c r="A24">
        <v>169644</v>
      </c>
      <c r="B24" t="s">
        <v>55</v>
      </c>
      <c r="C24" t="s">
        <v>57</v>
      </c>
      <c r="D24">
        <v>360</v>
      </c>
      <c r="E24" t="s">
        <v>12</v>
      </c>
      <c r="F24" t="s">
        <v>56</v>
      </c>
      <c r="G24" t="s">
        <v>20</v>
      </c>
      <c r="H24" t="s">
        <v>26</v>
      </c>
      <c r="I24" s="21">
        <v>45015</v>
      </c>
      <c r="J24" s="21">
        <v>45019</v>
      </c>
      <c r="K24" s="21">
        <v>45110</v>
      </c>
      <c r="L24" s="21">
        <v>45110</v>
      </c>
      <c r="M24" s="22">
        <v>70000000</v>
      </c>
      <c r="N24" t="s">
        <v>10</v>
      </c>
      <c r="O24" s="22" t="s">
        <v>271</v>
      </c>
      <c r="P24" t="s">
        <v>11</v>
      </c>
      <c r="Q24">
        <v>5.0000000000000001E-3</v>
      </c>
      <c r="T24" s="21">
        <v>45015</v>
      </c>
      <c r="U24" s="21">
        <v>45019</v>
      </c>
      <c r="V24" s="21">
        <v>45110</v>
      </c>
      <c r="W24" s="21">
        <v>45110</v>
      </c>
      <c r="X24" s="23">
        <v>0.25277777777777777</v>
      </c>
      <c r="Y24">
        <v>91</v>
      </c>
      <c r="Z24" s="22">
        <v>461795.03681806178</v>
      </c>
      <c r="AA24" s="22">
        <v>461795.03681806178</v>
      </c>
      <c r="AB24" s="24">
        <v>461795.03681806178</v>
      </c>
      <c r="AC24" s="24">
        <f t="shared" si="0"/>
        <v>461795.03681806178</v>
      </c>
      <c r="AE24">
        <v>0</v>
      </c>
      <c r="AG24">
        <v>2.645463695001499E-2</v>
      </c>
      <c r="AI24">
        <v>3.1454636950014991E-2</v>
      </c>
      <c r="AJ24" s="22">
        <v>461795.04098694789</v>
      </c>
      <c r="BJ24"/>
      <c r="BK24"/>
      <c r="BL24"/>
      <c r="BM24" s="49"/>
      <c r="BN24"/>
      <c r="DK24" s="45" t="e">
        <v>#N/A</v>
      </c>
      <c r="DL24" s="45" t="e">
        <v>#N/A</v>
      </c>
      <c r="DM24" s="45" t="e">
        <v>#N/A</v>
      </c>
      <c r="DN24" s="45" t="e">
        <v>#N/A</v>
      </c>
      <c r="DO24" s="50" t="e">
        <v>#N/A</v>
      </c>
      <c r="DP24" s="50" t="e">
        <v>#N/A</v>
      </c>
      <c r="DQ24" s="48" t="e">
        <v>#N/A</v>
      </c>
    </row>
    <row r="25" spans="1:121" ht="14.45" customHeight="1" x14ac:dyDescent="0.25">
      <c r="A25">
        <v>169645</v>
      </c>
      <c r="B25" t="s">
        <v>55</v>
      </c>
      <c r="C25" t="s">
        <v>57</v>
      </c>
      <c r="D25">
        <v>360</v>
      </c>
      <c r="E25" t="s">
        <v>12</v>
      </c>
      <c r="F25" t="s">
        <v>56</v>
      </c>
      <c r="G25" t="s">
        <v>20</v>
      </c>
      <c r="H25" t="s">
        <v>26</v>
      </c>
      <c r="I25" s="21">
        <v>45106</v>
      </c>
      <c r="J25" s="21">
        <v>45110</v>
      </c>
      <c r="K25" s="21">
        <v>45201</v>
      </c>
      <c r="L25" s="21">
        <v>45201</v>
      </c>
      <c r="M25" s="22">
        <v>70000000</v>
      </c>
      <c r="N25" t="s">
        <v>10</v>
      </c>
      <c r="O25" s="22" t="s">
        <v>271</v>
      </c>
      <c r="P25" t="s">
        <v>11</v>
      </c>
      <c r="Q25">
        <v>5.0000000000000001E-3</v>
      </c>
      <c r="T25" s="21">
        <v>45106</v>
      </c>
      <c r="U25" s="21">
        <v>45110</v>
      </c>
      <c r="V25" s="21">
        <v>45201</v>
      </c>
      <c r="W25" s="21">
        <v>45201</v>
      </c>
      <c r="X25" s="23">
        <v>0.25277777777777777</v>
      </c>
      <c r="Y25">
        <v>91</v>
      </c>
      <c r="Z25" s="22">
        <v>534809.23721251916</v>
      </c>
      <c r="AA25" s="22">
        <v>534809.23721251916</v>
      </c>
      <c r="AB25" s="24">
        <v>534809.23721251916</v>
      </c>
      <c r="AC25" s="24">
        <f t="shared" si="0"/>
        <v>534809.23721251916</v>
      </c>
      <c r="AE25">
        <v>0</v>
      </c>
      <c r="AG25">
        <v>3.0906851504879696E-2</v>
      </c>
      <c r="AI25">
        <v>3.5906851504879697E-2</v>
      </c>
      <c r="AJ25" s="22">
        <v>534809.7193672799</v>
      </c>
      <c r="BJ25"/>
      <c r="BK25"/>
      <c r="BL25"/>
      <c r="BM25" s="49"/>
      <c r="BN25"/>
      <c r="DK25" s="45" t="e">
        <v>#N/A</v>
      </c>
      <c r="DL25" s="45" t="e">
        <v>#N/A</v>
      </c>
      <c r="DM25" s="45" t="e">
        <v>#N/A</v>
      </c>
      <c r="DN25" s="45" t="e">
        <v>#N/A</v>
      </c>
      <c r="DO25" s="50" t="e">
        <v>#N/A</v>
      </c>
      <c r="DP25" s="50" t="e">
        <v>#N/A</v>
      </c>
      <c r="DQ25" s="48" t="e">
        <v>#N/A</v>
      </c>
    </row>
    <row r="26" spans="1:121" ht="14.45" customHeight="1" x14ac:dyDescent="0.25">
      <c r="A26">
        <v>169646</v>
      </c>
      <c r="B26" t="s">
        <v>55</v>
      </c>
      <c r="C26" t="s">
        <v>57</v>
      </c>
      <c r="D26">
        <v>360</v>
      </c>
      <c r="E26" t="s">
        <v>12</v>
      </c>
      <c r="F26" t="s">
        <v>56</v>
      </c>
      <c r="G26" t="s">
        <v>20</v>
      </c>
      <c r="H26" t="s">
        <v>26</v>
      </c>
      <c r="I26" s="21">
        <v>45197</v>
      </c>
      <c r="J26" s="21">
        <v>45201</v>
      </c>
      <c r="K26" s="21">
        <v>45293</v>
      </c>
      <c r="L26" s="21">
        <v>45293</v>
      </c>
      <c r="M26" s="22">
        <v>70000000</v>
      </c>
      <c r="N26" t="s">
        <v>10</v>
      </c>
      <c r="O26" s="22" t="s">
        <v>271</v>
      </c>
      <c r="P26" t="s">
        <v>11</v>
      </c>
      <c r="Q26">
        <v>5.0000000000000001E-3</v>
      </c>
      <c r="T26" s="21">
        <v>45197</v>
      </c>
      <c r="U26" s="21">
        <v>45201</v>
      </c>
      <c r="V26" s="21">
        <v>45293</v>
      </c>
      <c r="W26" s="21">
        <v>45293</v>
      </c>
      <c r="X26" s="23">
        <v>0.25555555555555554</v>
      </c>
      <c r="Y26">
        <v>92</v>
      </c>
      <c r="Z26" s="22">
        <v>548575.33574395394</v>
      </c>
      <c r="AA26" s="22">
        <v>548575.33574395394</v>
      </c>
      <c r="AB26" s="24">
        <v>548575.33574395394</v>
      </c>
      <c r="AC26" s="24">
        <f t="shared" si="0"/>
        <v>548575.33574395394</v>
      </c>
      <c r="AE26">
        <v>0</v>
      </c>
      <c r="AG26">
        <v>3.1637949930986384E-2</v>
      </c>
      <c r="AI26">
        <v>3.6637949930986381E-2</v>
      </c>
      <c r="AJ26" s="22">
        <v>548586.17500681651</v>
      </c>
      <c r="BJ26"/>
      <c r="BK26"/>
      <c r="BL26"/>
      <c r="BM26" s="49"/>
      <c r="BN26"/>
      <c r="DK26" s="45" t="e">
        <v>#N/A</v>
      </c>
      <c r="DL26" s="45" t="e">
        <v>#N/A</v>
      </c>
      <c r="DM26" s="45" t="e">
        <v>#N/A</v>
      </c>
      <c r="DN26" s="45" t="e">
        <v>#N/A</v>
      </c>
      <c r="DO26" s="50" t="e">
        <v>#N/A</v>
      </c>
      <c r="DP26" s="50" t="e">
        <v>#N/A</v>
      </c>
      <c r="DQ26" s="48" t="e">
        <v>#N/A</v>
      </c>
    </row>
    <row r="27" spans="1:121" ht="14.45" customHeight="1" x14ac:dyDescent="0.25">
      <c r="A27">
        <v>169647</v>
      </c>
      <c r="B27" t="s">
        <v>55</v>
      </c>
      <c r="C27" t="s">
        <v>57</v>
      </c>
      <c r="D27">
        <v>360</v>
      </c>
      <c r="E27" t="s">
        <v>12</v>
      </c>
      <c r="F27" t="s">
        <v>56</v>
      </c>
      <c r="G27" t="s">
        <v>20</v>
      </c>
      <c r="H27" t="s">
        <v>26</v>
      </c>
      <c r="I27" s="21">
        <v>45289</v>
      </c>
      <c r="J27" s="21">
        <v>45293</v>
      </c>
      <c r="K27" s="21">
        <v>45384</v>
      </c>
      <c r="L27" s="21">
        <v>45384</v>
      </c>
      <c r="M27" s="22">
        <v>70000000</v>
      </c>
      <c r="N27" t="s">
        <v>10</v>
      </c>
      <c r="O27" s="22" t="s">
        <v>271</v>
      </c>
      <c r="P27" t="s">
        <v>11</v>
      </c>
      <c r="Q27">
        <v>5.0000000000000001E-3</v>
      </c>
      <c r="T27" s="21">
        <v>45289</v>
      </c>
      <c r="U27" s="21">
        <v>45293</v>
      </c>
      <c r="V27" s="21">
        <v>45384</v>
      </c>
      <c r="W27" s="21">
        <v>45384</v>
      </c>
      <c r="X27" s="23">
        <v>0.25277777777777777</v>
      </c>
      <c r="Y27">
        <v>91</v>
      </c>
      <c r="Z27" s="22">
        <v>523050.27563198021</v>
      </c>
      <c r="AA27" s="22">
        <v>523050.27563198021</v>
      </c>
      <c r="AB27" s="24">
        <v>523050.27563198021</v>
      </c>
      <c r="AC27" s="24">
        <f t="shared" si="0"/>
        <v>523050.27563198021</v>
      </c>
      <c r="AE27">
        <v>0</v>
      </c>
      <c r="AG27">
        <v>3.0760173797253775E-2</v>
      </c>
      <c r="AI27">
        <v>3.5760173797253776E-2</v>
      </c>
      <c r="AJ27" s="22">
        <v>523207.40194877773</v>
      </c>
      <c r="BJ27"/>
      <c r="BK27"/>
      <c r="BL27"/>
      <c r="BM27" s="49"/>
      <c r="BN27"/>
      <c r="DK27" s="45" t="e">
        <v>#N/A</v>
      </c>
      <c r="DL27" s="45" t="e">
        <v>#N/A</v>
      </c>
      <c r="DM27" s="45" t="e">
        <v>#N/A</v>
      </c>
      <c r="DN27" s="45" t="e">
        <v>#N/A</v>
      </c>
      <c r="DO27" s="50" t="e">
        <v>#N/A</v>
      </c>
      <c r="DP27" s="50" t="e">
        <v>#N/A</v>
      </c>
      <c r="DQ27" s="48" t="e">
        <v>#N/A</v>
      </c>
    </row>
    <row r="28" spans="1:121" ht="14.45" customHeight="1" x14ac:dyDescent="0.25">
      <c r="A28">
        <v>169648</v>
      </c>
      <c r="B28" t="s">
        <v>55</v>
      </c>
      <c r="C28" t="s">
        <v>57</v>
      </c>
      <c r="D28">
        <v>360</v>
      </c>
      <c r="E28" t="s">
        <v>12</v>
      </c>
      <c r="F28" t="s">
        <v>56</v>
      </c>
      <c r="G28" t="s">
        <v>20</v>
      </c>
      <c r="H28" t="s">
        <v>26</v>
      </c>
      <c r="I28" s="21">
        <v>45380</v>
      </c>
      <c r="J28" s="21">
        <v>45384</v>
      </c>
      <c r="K28" s="21">
        <v>45475</v>
      </c>
      <c r="L28" s="21">
        <v>45475</v>
      </c>
      <c r="M28" s="22">
        <v>70000000</v>
      </c>
      <c r="N28" t="s">
        <v>10</v>
      </c>
      <c r="O28" s="22" t="s">
        <v>271</v>
      </c>
      <c r="P28" t="s">
        <v>11</v>
      </c>
      <c r="Q28">
        <v>5.0000000000000001E-3</v>
      </c>
      <c r="T28" s="21">
        <v>45380</v>
      </c>
      <c r="U28" s="21">
        <v>45384</v>
      </c>
      <c r="V28" s="21">
        <v>45475</v>
      </c>
      <c r="W28" s="21">
        <v>45475</v>
      </c>
      <c r="X28" s="23">
        <v>0.25277777777777777</v>
      </c>
      <c r="Y28">
        <v>91</v>
      </c>
      <c r="Z28" s="22">
        <v>492646.40410809912</v>
      </c>
      <c r="AA28" s="22">
        <v>492646.40410809912</v>
      </c>
      <c r="AB28" s="24">
        <v>492646.40410809912</v>
      </c>
      <c r="AC28" s="24">
        <f t="shared" si="0"/>
        <v>492646.40410809912</v>
      </c>
      <c r="AE28">
        <v>0</v>
      </c>
      <c r="AG28">
        <v>2.9210246748016293E-2</v>
      </c>
      <c r="AI28">
        <v>3.4210246748016294E-2</v>
      </c>
      <c r="AJ28" s="22">
        <v>493572.04324626148</v>
      </c>
      <c r="BJ28"/>
      <c r="BK28"/>
      <c r="BL28"/>
      <c r="BM28" s="49"/>
      <c r="BN28"/>
      <c r="DK28" s="45" t="e">
        <v>#N/A</v>
      </c>
      <c r="DL28" s="45" t="e">
        <v>#N/A</v>
      </c>
      <c r="DM28" s="45" t="e">
        <v>#N/A</v>
      </c>
      <c r="DN28" s="45" t="e">
        <v>#N/A</v>
      </c>
      <c r="DO28" s="50" t="e">
        <v>#N/A</v>
      </c>
      <c r="DP28" s="50" t="e">
        <v>#N/A</v>
      </c>
      <c r="DQ28" s="48" t="e">
        <v>#N/A</v>
      </c>
    </row>
    <row r="29" spans="1:121" ht="14.45" customHeight="1" x14ac:dyDescent="0.25">
      <c r="A29">
        <v>169649</v>
      </c>
      <c r="B29" t="s">
        <v>55</v>
      </c>
      <c r="C29" t="s">
        <v>57</v>
      </c>
      <c r="D29">
        <v>360</v>
      </c>
      <c r="E29" t="s">
        <v>12</v>
      </c>
      <c r="F29" t="s">
        <v>56</v>
      </c>
      <c r="G29" t="s">
        <v>20</v>
      </c>
      <c r="H29" t="s">
        <v>26</v>
      </c>
      <c r="I29" s="21">
        <v>45471</v>
      </c>
      <c r="J29" s="21">
        <v>45475</v>
      </c>
      <c r="K29" s="21">
        <v>45567</v>
      </c>
      <c r="L29" s="21">
        <v>45567</v>
      </c>
      <c r="M29" s="22">
        <v>70000000</v>
      </c>
      <c r="N29" t="s">
        <v>10</v>
      </c>
      <c r="O29" s="22" t="s">
        <v>271</v>
      </c>
      <c r="P29" t="s">
        <v>11</v>
      </c>
      <c r="Q29">
        <v>5.0000000000000001E-3</v>
      </c>
      <c r="T29" s="21">
        <v>45471</v>
      </c>
      <c r="U29" s="21">
        <v>45475</v>
      </c>
      <c r="V29" s="21">
        <v>45567</v>
      </c>
      <c r="W29" s="21">
        <v>45567</v>
      </c>
      <c r="X29" s="23">
        <v>0.25555555555555554</v>
      </c>
      <c r="Y29">
        <v>92</v>
      </c>
      <c r="Z29" s="22">
        <v>468110.63023778534</v>
      </c>
      <c r="AA29" s="22">
        <v>468110.63023778534</v>
      </c>
      <c r="AB29" s="24">
        <v>468110.63023778534</v>
      </c>
      <c r="AC29" s="24">
        <f t="shared" si="0"/>
        <v>468110.63023778534</v>
      </c>
      <c r="AE29">
        <v>0</v>
      </c>
      <c r="AG29">
        <v>2.7667740373033361E-2</v>
      </c>
      <c r="AI29">
        <v>3.2667740373033362E-2</v>
      </c>
      <c r="AJ29" s="22">
        <v>471166.30402184342</v>
      </c>
      <c r="BJ29"/>
      <c r="BK29"/>
      <c r="BL29"/>
      <c r="BM29" s="49"/>
      <c r="BN29"/>
      <c r="DK29" s="45" t="e">
        <v>#N/A</v>
      </c>
      <c r="DL29" s="45" t="e">
        <v>#N/A</v>
      </c>
      <c r="DM29" s="45" t="e">
        <v>#N/A</v>
      </c>
      <c r="DN29" s="45" t="e">
        <v>#N/A</v>
      </c>
      <c r="DO29" s="50" t="e">
        <v>#N/A</v>
      </c>
      <c r="DP29" s="50" t="e">
        <v>#N/A</v>
      </c>
      <c r="DQ29" s="48" t="e">
        <v>#N/A</v>
      </c>
    </row>
    <row r="30" spans="1:121" ht="14.45" customHeight="1" x14ac:dyDescent="0.25">
      <c r="A30">
        <v>169650</v>
      </c>
      <c r="B30" t="s">
        <v>55</v>
      </c>
      <c r="C30" t="s">
        <v>57</v>
      </c>
      <c r="D30">
        <v>360</v>
      </c>
      <c r="E30" t="s">
        <v>12</v>
      </c>
      <c r="F30" t="s">
        <v>56</v>
      </c>
      <c r="G30" t="s">
        <v>20</v>
      </c>
      <c r="H30" t="s">
        <v>26</v>
      </c>
      <c r="I30" s="21">
        <v>45565</v>
      </c>
      <c r="J30" s="21">
        <v>45567</v>
      </c>
      <c r="K30" s="21">
        <v>45659</v>
      </c>
      <c r="L30" s="21">
        <v>45659</v>
      </c>
      <c r="M30" s="22">
        <v>70000000</v>
      </c>
      <c r="N30" t="s">
        <v>10</v>
      </c>
      <c r="O30" s="22" t="s">
        <v>271</v>
      </c>
      <c r="P30" t="s">
        <v>11</v>
      </c>
      <c r="Q30">
        <v>5.0000000000000001E-3</v>
      </c>
      <c r="T30" s="21">
        <v>45565</v>
      </c>
      <c r="U30" s="21">
        <v>45567</v>
      </c>
      <c r="V30" s="21">
        <v>45659</v>
      </c>
      <c r="W30" s="21">
        <v>45659</v>
      </c>
      <c r="X30" s="23">
        <v>0.25555555555555554</v>
      </c>
      <c r="Y30">
        <v>92</v>
      </c>
      <c r="Z30" s="22">
        <v>442017.71979329386</v>
      </c>
      <c r="AA30" s="22">
        <v>442017.71979329386</v>
      </c>
      <c r="AB30" s="24">
        <v>442017.71979329386</v>
      </c>
      <c r="AC30" s="24">
        <f t="shared" si="0"/>
        <v>442017.71979329386</v>
      </c>
      <c r="AE30">
        <v>0</v>
      </c>
      <c r="AG30">
        <v>2.6319604698661857E-2</v>
      </c>
      <c r="AI30">
        <v>3.1319604698661858E-2</v>
      </c>
      <c r="AJ30" s="22">
        <v>449080.9027773405</v>
      </c>
      <c r="BJ30"/>
      <c r="BK30"/>
      <c r="BL30"/>
      <c r="BM30" s="49"/>
      <c r="BN30"/>
      <c r="DK30" s="45" t="e">
        <v>#N/A</v>
      </c>
      <c r="DL30" s="45" t="e">
        <v>#N/A</v>
      </c>
      <c r="DM30" s="45" t="e">
        <v>#N/A</v>
      </c>
      <c r="DN30" s="45" t="e">
        <v>#N/A</v>
      </c>
      <c r="DO30" s="50" t="e">
        <v>#N/A</v>
      </c>
      <c r="DP30" s="50" t="e">
        <v>#N/A</v>
      </c>
      <c r="DQ30" s="48" t="e">
        <v>#N/A</v>
      </c>
    </row>
    <row r="31" spans="1:121" ht="14.45" customHeight="1" x14ac:dyDescent="0.25">
      <c r="A31">
        <v>169651</v>
      </c>
      <c r="B31" t="s">
        <v>55</v>
      </c>
      <c r="C31" t="s">
        <v>57</v>
      </c>
      <c r="D31">
        <v>360</v>
      </c>
      <c r="E31" t="s">
        <v>12</v>
      </c>
      <c r="F31" t="s">
        <v>56</v>
      </c>
      <c r="G31" t="s">
        <v>20</v>
      </c>
      <c r="H31" t="s">
        <v>26</v>
      </c>
      <c r="I31" s="21">
        <v>45657</v>
      </c>
      <c r="J31" s="21">
        <v>45659</v>
      </c>
      <c r="K31" s="21">
        <v>45749</v>
      </c>
      <c r="L31" s="21">
        <v>45749</v>
      </c>
      <c r="M31" s="22">
        <v>70000000</v>
      </c>
      <c r="N31" t="s">
        <v>10</v>
      </c>
      <c r="O31" s="22" t="s">
        <v>271</v>
      </c>
      <c r="P31" t="s">
        <v>11</v>
      </c>
      <c r="Q31">
        <v>5.0000000000000001E-3</v>
      </c>
      <c r="T31" s="21">
        <v>45657</v>
      </c>
      <c r="U31" s="21">
        <v>45659</v>
      </c>
      <c r="V31" s="21">
        <v>45749</v>
      </c>
      <c r="W31" s="21">
        <v>45749</v>
      </c>
      <c r="X31" s="23">
        <v>0.25</v>
      </c>
      <c r="Y31">
        <v>90</v>
      </c>
      <c r="Z31" s="22">
        <v>412947.71563170158</v>
      </c>
      <c r="AA31" s="22">
        <v>412947.71563170158</v>
      </c>
      <c r="AB31" s="24">
        <v>412947.71563170158</v>
      </c>
      <c r="AC31" s="24">
        <f t="shared" si="0"/>
        <v>412947.71563170158</v>
      </c>
      <c r="AE31">
        <v>0</v>
      </c>
      <c r="AG31">
        <v>2.5313662736582535E-2</v>
      </c>
      <c r="AI31">
        <v>3.0313662736582536E-2</v>
      </c>
      <c r="AJ31" s="22">
        <v>421100.2496699327</v>
      </c>
      <c r="BJ31"/>
      <c r="BK31"/>
      <c r="BL31"/>
      <c r="BM31" s="49"/>
      <c r="BN31"/>
      <c r="DK31" s="45" t="e">
        <v>#N/A</v>
      </c>
      <c r="DL31" s="45" t="e">
        <v>#N/A</v>
      </c>
      <c r="DM31" s="45" t="e">
        <v>#N/A</v>
      </c>
      <c r="DN31" s="45" t="e">
        <v>#N/A</v>
      </c>
      <c r="DO31" s="50" t="e">
        <v>#N/A</v>
      </c>
      <c r="DP31" s="50" t="e">
        <v>#N/A</v>
      </c>
      <c r="DQ31" s="48" t="e">
        <v>#N/A</v>
      </c>
    </row>
    <row r="32" spans="1:121" ht="14.45" customHeight="1" x14ac:dyDescent="0.25">
      <c r="A32">
        <v>169652</v>
      </c>
      <c r="B32" t="s">
        <v>55</v>
      </c>
      <c r="C32" t="s">
        <v>57</v>
      </c>
      <c r="D32">
        <v>360</v>
      </c>
      <c r="E32" t="s">
        <v>12</v>
      </c>
      <c r="F32" t="s">
        <v>56</v>
      </c>
      <c r="G32" t="s">
        <v>20</v>
      </c>
      <c r="H32" t="s">
        <v>26</v>
      </c>
      <c r="I32" s="21">
        <v>45747</v>
      </c>
      <c r="J32" s="21">
        <v>45749</v>
      </c>
      <c r="K32" s="21">
        <v>45840</v>
      </c>
      <c r="L32" s="21">
        <v>45840</v>
      </c>
      <c r="M32" s="22">
        <v>70000000</v>
      </c>
      <c r="N32" t="s">
        <v>10</v>
      </c>
      <c r="O32" s="22" t="s">
        <v>271</v>
      </c>
      <c r="P32" t="s">
        <v>11</v>
      </c>
      <c r="Q32">
        <v>5.0000000000000001E-3</v>
      </c>
      <c r="T32" s="21">
        <v>45747</v>
      </c>
      <c r="U32" s="21">
        <v>45749</v>
      </c>
      <c r="V32" s="21">
        <v>45840</v>
      </c>
      <c r="W32" s="21">
        <v>45840</v>
      </c>
      <c r="X32" s="23">
        <v>0.25277777777777777</v>
      </c>
      <c r="Y32">
        <v>91</v>
      </c>
      <c r="Z32" s="22">
        <v>406044.17212785879</v>
      </c>
      <c r="AA32" s="22">
        <v>406044.17212785879</v>
      </c>
      <c r="AB32" s="24">
        <v>406044.17212785879</v>
      </c>
      <c r="AC32" s="24">
        <f t="shared" si="0"/>
        <v>406044.17212785879</v>
      </c>
      <c r="AE32">
        <v>0</v>
      </c>
      <c r="AG32">
        <v>2.4791301941000127E-2</v>
      </c>
      <c r="AI32">
        <v>2.9791301941000128E-2</v>
      </c>
      <c r="AJ32" s="22">
        <v>414634.36650988704</v>
      </c>
      <c r="BJ32"/>
      <c r="BK32"/>
      <c r="BL32"/>
      <c r="BM32" s="49"/>
      <c r="BN32"/>
      <c r="DK32" s="45" t="e">
        <v>#N/A</v>
      </c>
      <c r="DL32" s="45" t="e">
        <v>#N/A</v>
      </c>
      <c r="DM32" s="45" t="e">
        <v>#N/A</v>
      </c>
      <c r="DN32" s="45" t="e">
        <v>#N/A</v>
      </c>
      <c r="DO32" s="50" t="e">
        <v>#N/A</v>
      </c>
      <c r="DP32" s="50" t="e">
        <v>#N/A</v>
      </c>
      <c r="DQ32" s="48" t="e">
        <v>#N/A</v>
      </c>
    </row>
    <row r="33" spans="1:121" ht="14.45" customHeight="1" x14ac:dyDescent="0.25">
      <c r="A33">
        <v>169653</v>
      </c>
      <c r="B33" t="s">
        <v>55</v>
      </c>
      <c r="C33" t="s">
        <v>57</v>
      </c>
      <c r="D33">
        <v>360</v>
      </c>
      <c r="E33" t="s">
        <v>12</v>
      </c>
      <c r="F33" t="s">
        <v>56</v>
      </c>
      <c r="G33" t="s">
        <v>20</v>
      </c>
      <c r="H33" t="s">
        <v>26</v>
      </c>
      <c r="I33" s="21">
        <v>45838</v>
      </c>
      <c r="J33" s="21">
        <v>45840</v>
      </c>
      <c r="K33" s="21">
        <v>45932</v>
      </c>
      <c r="L33" s="21">
        <v>45932</v>
      </c>
      <c r="M33" s="22">
        <v>70000000</v>
      </c>
      <c r="N33" t="s">
        <v>10</v>
      </c>
      <c r="O33" s="22" t="s">
        <v>271</v>
      </c>
      <c r="P33" t="s">
        <v>11</v>
      </c>
      <c r="Q33">
        <v>5.0000000000000001E-3</v>
      </c>
      <c r="T33" s="21">
        <v>45838</v>
      </c>
      <c r="U33" s="21">
        <v>45840</v>
      </c>
      <c r="V33" s="21">
        <v>45932</v>
      </c>
      <c r="W33" s="21">
        <v>45932</v>
      </c>
      <c r="X33" s="23">
        <v>0.25555555555555554</v>
      </c>
      <c r="Y33">
        <v>92</v>
      </c>
      <c r="Z33" s="22">
        <v>402638.35411677498</v>
      </c>
      <c r="AA33" s="22">
        <v>402638.35411677498</v>
      </c>
      <c r="AB33" s="24">
        <v>402638.35411677498</v>
      </c>
      <c r="AC33" s="24">
        <f t="shared" si="0"/>
        <v>402638.35411677498</v>
      </c>
      <c r="AE33">
        <v>0</v>
      </c>
      <c r="AG33">
        <v>2.4488268859772445E-2</v>
      </c>
      <c r="AI33">
        <v>2.9488268859772446E-2</v>
      </c>
      <c r="AJ33" s="22">
        <v>411038.81853475817</v>
      </c>
      <c r="BJ33"/>
      <c r="BK33"/>
      <c r="BL33"/>
      <c r="BM33" s="49"/>
      <c r="BN33"/>
      <c r="DK33" s="45" t="e">
        <v>#N/A</v>
      </c>
      <c r="DL33" s="45" t="e">
        <v>#N/A</v>
      </c>
      <c r="DM33" s="45" t="e">
        <v>#N/A</v>
      </c>
      <c r="DN33" s="45" t="e">
        <v>#N/A</v>
      </c>
      <c r="DO33" s="50" t="e">
        <v>#N/A</v>
      </c>
      <c r="DP33" s="50" t="e">
        <v>#N/A</v>
      </c>
      <c r="DQ33" s="48" t="e">
        <v>#N/A</v>
      </c>
    </row>
    <row r="34" spans="1:121" ht="14.45" customHeight="1" x14ac:dyDescent="0.25">
      <c r="A34">
        <v>169654</v>
      </c>
      <c r="B34" t="s">
        <v>55</v>
      </c>
      <c r="C34" t="s">
        <v>57</v>
      </c>
      <c r="D34">
        <v>360</v>
      </c>
      <c r="E34" t="s">
        <v>12</v>
      </c>
      <c r="F34" t="s">
        <v>56</v>
      </c>
      <c r="G34" t="s">
        <v>20</v>
      </c>
      <c r="H34" t="s">
        <v>26</v>
      </c>
      <c r="I34" s="21">
        <v>45930</v>
      </c>
      <c r="J34" s="21">
        <v>45932</v>
      </c>
      <c r="K34" s="21">
        <v>46024</v>
      </c>
      <c r="L34" s="21">
        <v>46024</v>
      </c>
      <c r="M34" s="22">
        <v>70000000</v>
      </c>
      <c r="N34" t="s">
        <v>10</v>
      </c>
      <c r="O34" s="22" t="s">
        <v>271</v>
      </c>
      <c r="P34" t="s">
        <v>11</v>
      </c>
      <c r="Q34">
        <v>5.0000000000000001E-3</v>
      </c>
      <c r="T34" s="21">
        <v>45930</v>
      </c>
      <c r="U34" s="21">
        <v>45932</v>
      </c>
      <c r="V34" s="21">
        <v>46024</v>
      </c>
      <c r="W34" s="21">
        <v>46024</v>
      </c>
      <c r="X34" s="23">
        <v>0.25555555555555554</v>
      </c>
      <c r="Y34">
        <v>92</v>
      </c>
      <c r="Z34" s="22">
        <v>397888.29930493404</v>
      </c>
      <c r="AA34" s="22">
        <v>397888.29930493404</v>
      </c>
      <c r="AB34" s="24">
        <v>397888.29930493404</v>
      </c>
      <c r="AC34" s="24">
        <f t="shared" si="0"/>
        <v>397888.29930493404</v>
      </c>
      <c r="AE34">
        <v>0</v>
      </c>
      <c r="AG34">
        <v>2.4369239215754703E-2</v>
      </c>
      <c r="AI34">
        <v>2.9369239215754704E-2</v>
      </c>
      <c r="AJ34" s="22">
        <v>405460.03772918606</v>
      </c>
      <c r="BJ34"/>
      <c r="BK34"/>
      <c r="BL34"/>
      <c r="BM34" s="49"/>
      <c r="BN34"/>
      <c r="DK34" s="45" t="e">
        <v>#N/A</v>
      </c>
      <c r="DL34" s="45" t="e">
        <v>#N/A</v>
      </c>
      <c r="DM34" s="45" t="e">
        <v>#N/A</v>
      </c>
      <c r="DN34" s="45" t="e">
        <v>#N/A</v>
      </c>
      <c r="DO34" s="50" t="e">
        <v>#N/A</v>
      </c>
      <c r="DP34" s="50" t="e">
        <v>#N/A</v>
      </c>
      <c r="DQ34" s="48" t="e">
        <v>#N/A</v>
      </c>
    </row>
    <row r="36" spans="1:121" ht="14.45" customHeight="1" x14ac:dyDescent="0.25">
      <c r="AB36" s="24">
        <f>SUM(AB2:AB34)</f>
        <v>17304089.751276091</v>
      </c>
    </row>
  </sheetData>
  <autoFilter ref="AC2:AC34" xr:uid="{33FD85A6-8FF0-4603-8707-59F6632FD9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Inef</vt:lpstr>
      <vt:lpstr>Swap Orpéa</vt:lpstr>
      <vt:lpstr>Swap Hypo</vt:lpstr>
      <vt:lpstr>Option</vt:lpstr>
      <vt:lpstr>DATACAPFLOOR</vt:lpstr>
      <vt:lpstr>LogEXCF1</vt:lpstr>
      <vt:lpstr>LogExCF2</vt:lpstr>
      <vt:lpstr>LogEXCF3</vt:lpstr>
      <vt:lpstr>'Swap Hypo'!SwapRange</vt:lpstr>
      <vt:lpstr>SwapRange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Solal Huard</cp:lastModifiedBy>
  <dcterms:created xsi:type="dcterms:W3CDTF">2023-01-02T14:51:30Z</dcterms:created>
  <dcterms:modified xsi:type="dcterms:W3CDTF">2023-01-03T15:40:12Z</dcterms:modified>
</cp:coreProperties>
</file>