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29227BCA-CF64-4854-837B-C3E63BCC276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1" i="1" l="1"/>
  <c r="V51" i="1"/>
  <c r="T51" i="1"/>
  <c r="S51" i="1"/>
</calcChain>
</file>

<file path=xl/sharedStrings.xml><?xml version="1.0" encoding="utf-8"?>
<sst xmlns="http://schemas.openxmlformats.org/spreadsheetml/2006/main" count="409" uniqueCount="94">
  <si>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</si>
  <si>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</si>
  <si>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</si>
  <si>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</si>
  <si>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</si>
  <si>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</si>
  <si>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</si>
  <si>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</si>
  <si>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</si>
  <si>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</si>
  <si>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</si>
  <si>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</si>
  <si>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</si>
  <si>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</si>
  <si>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</si>
  <si>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</si>
  <si>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</si>
  <si>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</si>
  <si>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</si>
  <si>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</si>
  <si>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</si>
  <si>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</si>
  <si>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</si>
  <si>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</si>
  <si>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</si>
  <si>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31.07.2024</t>
  </si>
  <si>
    <t>Calculation Date: 06.08.2024</t>
  </si>
  <si>
    <t>EUR</t>
  </si>
  <si>
    <t>GEN0</t>
  </si>
  <si>
    <t>BNP39-D</t>
  </si>
  <si>
    <t>BNP PARIBAS</t>
  </si>
  <si>
    <t>BUY</t>
  </si>
  <si>
    <t>Cap</t>
  </si>
  <si>
    <t>EURIBOR3M</t>
  </si>
  <si>
    <t>Derivatives - Cap</t>
  </si>
  <si>
    <t>Premium</t>
  </si>
  <si>
    <t>PAY</t>
  </si>
  <si>
    <t>Cap 0.50% versus Euribor 3m</t>
  </si>
  <si>
    <t>CACIB12-D</t>
  </si>
  <si>
    <t>CACIB</t>
  </si>
  <si>
    <t>CAG13-D</t>
  </si>
  <si>
    <t>CA IDF</t>
  </si>
  <si>
    <t>EURIBOR6M</t>
  </si>
  <si>
    <t>Cap 0.50% versus Euribor 6m</t>
  </si>
  <si>
    <t>ADKB1-D</t>
  </si>
  <si>
    <t>Addiko Bank</t>
  </si>
  <si>
    <t>Swap</t>
  </si>
  <si>
    <t>RECEIVE</t>
  </si>
  <si>
    <t>Derivatives - Swap</t>
  </si>
  <si>
    <t>SeneCura Dom starejših občanov Maribor d.o.o. - SI-ETAB</t>
  </si>
  <si>
    <t>BNP28-D</t>
  </si>
  <si>
    <t>ORPEA - SA</t>
  </si>
  <si>
    <t>BNP29-D</t>
  </si>
  <si>
    <t>BNP33-D</t>
  </si>
  <si>
    <t>BNP34-D</t>
  </si>
  <si>
    <t>BNP35-D</t>
  </si>
  <si>
    <t>BNP36-D</t>
  </si>
  <si>
    <t>BNP42-D</t>
  </si>
  <si>
    <t>BNP43-D</t>
  </si>
  <si>
    <t>BNP44_D</t>
  </si>
  <si>
    <t>SCI DES CAPUCINS - SCI</t>
  </si>
  <si>
    <t>CAG12-D</t>
  </si>
  <si>
    <t>CAG14-D</t>
  </si>
  <si>
    <t>CAG16-D</t>
  </si>
  <si>
    <t>CAG18-D</t>
  </si>
  <si>
    <t>CAG19-D</t>
  </si>
  <si>
    <t>CIC20-D</t>
  </si>
  <si>
    <t>CIC Lyonnaise de banque</t>
  </si>
  <si>
    <t>CIC21-D</t>
  </si>
  <si>
    <t>CIC22-D</t>
  </si>
  <si>
    <t>ING5-D</t>
  </si>
  <si>
    <t>ING</t>
  </si>
  <si>
    <t>EDEGEM 3 EIKEN - SRL</t>
  </si>
  <si>
    <t>KBC1-D</t>
  </si>
  <si>
    <t>KBC</t>
  </si>
  <si>
    <t>KBC2-D</t>
  </si>
  <si>
    <t>HELCHTEREN HET DORP - SA</t>
  </si>
  <si>
    <t>KBC3-D</t>
  </si>
  <si>
    <t>LEUVEN BRABANCONNE - SA</t>
  </si>
  <si>
    <t>LC47-D</t>
  </si>
  <si>
    <t>LCL</t>
  </si>
  <si>
    <t>LC48-D</t>
  </si>
  <si>
    <t>LC49-D</t>
  </si>
  <si>
    <t>LC51-D</t>
  </si>
  <si>
    <t>LC52-D</t>
  </si>
  <si>
    <t>LC53-D</t>
  </si>
  <si>
    <t>LC54-D</t>
  </si>
  <si>
    <t>LC55-D</t>
  </si>
  <si>
    <t>LC56-D</t>
  </si>
  <si>
    <t>LC57-D</t>
  </si>
  <si>
    <t>UC1-D</t>
  </si>
  <si>
    <t>UNICREDIT BANK  AG</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</si>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</sst>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 numFmtId="170" formatCode="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0" xfId="0" applyNumberFormat="1" applyFont="1" applyFill="1" applyAlignment="1">
      <alignment horizontal="center"/>
    </xf>
    <xf numFmtId="169" fontId="20" fillId="23" borderId="0" xfId="0" applyNumberFormat="1" applyFont="1" applyFill="1" applyAlignment="1">
      <alignment horizontal="center"/>
    </xf>
    <xf numFmtId="169" fontId="20" fillId="23"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15" xfId="0" applyNumberFormat="1" applyFont="1" applyBorder="1"/>
    <xf numFmtId="164" fontId="33" fillId="22" borderId="13" xfId="67" applyFont="1" applyFill="1" applyBorder="1" applyAlignment="1">
      <alignment horizontal="center"/>
    </xf>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xf numFmtId="164" fontId="49" fillId="0" borderId="15" xfId="0" applyNumberFormat="1" applyFont="1" applyBorder="1"/>
    <xf numFmtId="0" fontId="23" fillId="0" borderId="0" xfId="0" applyFont="1"/>
    <xf numFmtId="0" fontId="27" fillId="0" borderId="0" xfId="0" applyFont="1"/>
    <xf numFmtId="0" fontId="32" fillId="0" borderId="0" xfId="0" applyFont="1"/>
    <xf numFmtId="10" fontId="0" fillId="0" borderId="0" xfId="72" applyNumberFormat="1" applyFont="1"/>
    <xf numFmtId="170" fontId="20" fillId="0" borderId="0" xfId="72" applyNumberFormat="1" applyFont="1"/>
    <xf numFmtId="164" fontId="1" fillId="0" borderId="0" xfId="0" applyNumberFormat="1" applyFont="1"/>
    <xf numFmtId="0" fontId="30" fillId="22" borderId="17" xfId="0" applyFont="1" applyFill="1" applyBorder="1" applyAlignment="1">
      <alignment horizontal="center" vertical="center" wrapText="1"/>
    </xf>
    <xf numFmtId="0" fontId="30" fillId="22" borderId="12" xfId="0" applyFont="1" applyFill="1" applyBorder="1" applyAlignment="1">
      <alignment horizontal="center" vertical="center"/>
    </xf>
    <xf numFmtId="0" fontId="30" fillId="22"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2" borderId="25" xfId="0" applyFont="1" applyFill="1" applyBorder="1" applyAlignment="1">
      <alignment horizontal="center" vertical="center"/>
    </xf>
    <xf numFmtId="0" fontId="30" fillId="22" borderId="12" xfId="0" applyFont="1" applyFill="1" applyBorder="1" applyAlignment="1">
      <alignment horizontal="center" vertical="center" wrapText="1"/>
    </xf>
    <xf numFmtId="0" fontId="30" fillId="22"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2" borderId="15" xfId="0" applyFont="1" applyFill="1" applyBorder="1" applyAlignment="1">
      <alignment horizontal="center" vertical="center"/>
    </xf>
    <xf numFmtId="0" fontId="30" fillId="22" borderId="16"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3" xfId="0" applyNumberFormat="1" applyFont="1" applyFill="1" applyBorder="1" applyAlignment="1">
      <alignment horizontal="center" vertical="center"/>
    </xf>
    <xf numFmtId="0" fontId="30" fillId="22" borderId="18"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0" fontId="30" fillId="22" borderId="17" xfId="0" applyFont="1" applyFill="1" applyBorder="1" applyAlignment="1">
      <alignment horizontal="center" vertical="center"/>
    </xf>
    <xf numFmtId="165" fontId="30" fillId="22" borderId="18" xfId="0" applyNumberFormat="1" applyFont="1" applyFill="1" applyBorder="1"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20" fillId="0" borderId="14" xfId="0" applyFont="1" applyFill="1" applyBorder="1" applyAlignment="1">
      <alignment horizontal="center"/>
    </xf>
    <xf numFmtId="165" fontId="20" fillId="0" borderId="14" xfId="0" applyNumberFormat="1" applyFont="1" applyFill="1" applyBorder="1" applyAlignment="1">
      <alignment horizontal="center"/>
    </xf>
    <xf numFmtId="169" fontId="20" fillId="0" borderId="14" xfId="0" applyNumberFormat="1" applyFont="1" applyFill="1" applyBorder="1" applyAlignment="1">
      <alignment horizontal="center"/>
    </xf>
    <xf numFmtId="164" fontId="20" fillId="0" borderId="14" xfId="0" applyNumberFormat="1" applyFont="1" applyFill="1" applyBorder="1" applyAlignment="1">
      <alignment horizontal="center"/>
    </xf>
    <xf numFmtId="10" fontId="20" fillId="0" borderId="14" xfId="0" applyNumberFormat="1" applyFont="1" applyFill="1" applyBorder="1" applyAlignment="1">
      <alignment horizontal="center"/>
    </xf>
    <xf numFmtId="164" fontId="20" fillId="0" borderId="14" xfId="0" applyNumberFormat="1" applyFont="1" applyFill="1" applyBorder="1"/>
    <xf numFmtId="164" fontId="48" fillId="0" borderId="14" xfId="0" applyNumberFormat="1" applyFont="1" applyFill="1" applyBorder="1"/>
    <xf numFmtId="0" fontId="20" fillId="0" borderId="0" xfId="0" applyFont="1" applyFill="1"/>
    <xf numFmtId="0" fontId="0" fillId="0" borderId="0" xfId="0" applyFill="1" applyAlignment="1">
      <alignment horizontal="center" vertical="center"/>
    </xf>
    <xf numFmtId="0" fontId="0" fillId="0" borderId="0" xfId="0" applyFill="1"/>
    <xf numFmtId="164" fontId="0" fillId="0" borderId="0" xfId="0" applyNumberFormat="1"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topLeftCell="D1" zoomScale="120" zoomScaleNormal="120" workbookViewId="0">
      <pane ySplit="8" topLeftCell="A9" activePane="bottomLeft" state="frozen"/>
      <selection pane="bottomLeft" activeCell="T58" sqref="T58:T59"/>
    </sheetView>
  </sheetViews>
  <sheetFormatPr baseColWidth="10" defaultColWidth="9.140625" defaultRowHeight="12.75" x14ac:dyDescent="0.2"/>
  <cols>
    <col min="1" max="1" width="15.5703125" bestFit="1" customWidth="1"/>
    <col min="2" max="2" width="9.42578125" customWidth="1"/>
    <col min="3" max="3" width="7.42578125" bestFit="1" customWidth="1"/>
    <col min="4" max="4" width="18.8554687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7" bestFit="1" customWidth="1"/>
    <col min="11" max="11" width="7" style="33" bestFit="1" customWidth="1"/>
    <col min="12" max="12" width="10.140625" style="33" bestFit="1" customWidth="1"/>
    <col min="13" max="13" width="3.85546875" style="26" bestFit="1" customWidth="1"/>
    <col min="14" max="14" width="12.5703125" style="30" bestFit="1" customWidth="1"/>
    <col min="15" max="15" width="3.85546875" style="26" bestFit="1" customWidth="1"/>
    <col min="16" max="16" width="14" style="30" bestFit="1" customWidth="1"/>
    <col min="17" max="17" width="1.7109375" customWidth="1"/>
    <col min="18" max="18" width="6.28515625" style="31" bestFit="1" customWidth="1"/>
    <col min="19" max="19" width="11.7109375" style="30" bestFit="1" customWidth="1"/>
    <col min="20" max="20" width="13.140625" style="30" bestFit="1" customWidth="1"/>
    <col min="21" max="21" width="11.42578125" style="30" bestFit="1" customWidth="1"/>
    <col min="22" max="22" width="11.7109375" style="30" bestFit="1" customWidth="1"/>
    <col min="23" max="23" width="15.140625" style="30"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45"/>
      <c r="F1" s="45"/>
      <c r="G1" s="45"/>
      <c r="H1" s="36"/>
      <c r="I1" s="36"/>
      <c r="J1" s="50"/>
      <c r="K1" s="36"/>
      <c r="L1" s="36"/>
      <c r="N1" s="58"/>
      <c r="P1" s="65"/>
      <c r="R1" s="67"/>
      <c r="S1" s="65"/>
      <c r="T1" s="8"/>
      <c r="U1" s="8"/>
      <c r="V1" s="9"/>
      <c r="W1" s="9"/>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7" customFormat="1" ht="15.75" x14ac:dyDescent="0.25">
      <c r="A2" s="93" t="s">
        <v>25</v>
      </c>
      <c r="B2" s="94"/>
      <c r="C2" s="94"/>
      <c r="D2" s="94"/>
      <c r="E2" s="46"/>
      <c r="F2" s="46"/>
      <c r="G2" s="46"/>
      <c r="H2" s="35"/>
      <c r="I2" s="35"/>
      <c r="J2" s="51"/>
      <c r="K2" s="35"/>
      <c r="L2" s="35"/>
      <c r="N2" s="59"/>
      <c r="P2" s="66"/>
      <c r="R2" s="68"/>
      <c r="S2" s="66"/>
      <c r="T2" s="16"/>
      <c r="U2" s="16"/>
      <c r="V2" s="16"/>
      <c r="W2" s="16"/>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7" customFormat="1" ht="15.75" x14ac:dyDescent="0.25">
      <c r="A3" s="95" t="s">
        <v>26</v>
      </c>
      <c r="B3" s="96"/>
      <c r="C3" s="96"/>
      <c r="D3" s="96"/>
      <c r="E3" s="46"/>
      <c r="F3" s="46"/>
      <c r="G3" s="46"/>
      <c r="H3" s="35"/>
      <c r="I3" s="35"/>
      <c r="J3" s="51"/>
      <c r="K3" s="35"/>
      <c r="L3" s="35"/>
      <c r="N3" s="59"/>
      <c r="P3" s="66"/>
      <c r="R3" s="68"/>
      <c r="S3" s="66"/>
      <c r="T3" s="16"/>
      <c r="U3" s="16"/>
      <c r="V3" s="16"/>
      <c r="W3" s="16"/>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7" customFormat="1" ht="15.75" x14ac:dyDescent="0.25">
      <c r="A4" s="2"/>
      <c r="B4" s="2"/>
      <c r="C4" s="2"/>
      <c r="D4" s="18"/>
      <c r="E4" s="1"/>
      <c r="F4" s="12"/>
      <c r="G4" s="12"/>
      <c r="H4" s="34"/>
      <c r="I4" s="34"/>
      <c r="J4" s="52"/>
      <c r="K4" s="34"/>
      <c r="L4" s="34"/>
      <c r="M4" s="13"/>
      <c r="N4" s="59"/>
      <c r="O4" s="13"/>
      <c r="P4" s="59"/>
      <c r="Q4" s="14"/>
      <c r="R4" s="15"/>
      <c r="S4" s="16"/>
      <c r="T4" s="16"/>
      <c r="U4" s="16"/>
      <c r="V4" s="100" t="s">
        <v>0</v>
      </c>
      <c r="W4" s="100"/>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7" customFormat="1" ht="15.75" x14ac:dyDescent="0.25">
      <c r="A5" s="2"/>
      <c r="B5" s="2"/>
      <c r="C5" s="2"/>
      <c r="D5" s="18"/>
      <c r="E5" s="1"/>
      <c r="F5" s="12"/>
      <c r="G5" s="12"/>
      <c r="H5" s="34"/>
      <c r="I5" s="34"/>
      <c r="J5" s="52"/>
      <c r="K5" s="34"/>
      <c r="L5" s="34"/>
      <c r="M5" s="13"/>
      <c r="N5" s="59"/>
      <c r="O5" s="13"/>
      <c r="P5" s="59"/>
      <c r="Q5" s="14"/>
      <c r="R5" s="19"/>
      <c r="S5" s="16"/>
      <c r="T5" s="16"/>
      <c r="U5" s="16"/>
      <c r="V5" s="101" t="s">
        <v>1</v>
      </c>
      <c r="W5" s="101"/>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90" t="s">
        <v>16</v>
      </c>
      <c r="B6" s="97" t="s">
        <v>2</v>
      </c>
      <c r="C6" s="90" t="s">
        <v>18</v>
      </c>
      <c r="D6" s="121" t="s">
        <v>3</v>
      </c>
      <c r="E6" s="104" t="s">
        <v>4</v>
      </c>
      <c r="F6" s="104" t="s">
        <v>5</v>
      </c>
      <c r="G6" s="104" t="s">
        <v>6</v>
      </c>
      <c r="H6" s="122" t="s">
        <v>19</v>
      </c>
      <c r="I6" s="123"/>
      <c r="J6" s="118" t="s">
        <v>22</v>
      </c>
      <c r="K6" s="122" t="s">
        <v>20</v>
      </c>
      <c r="L6" s="123"/>
      <c r="M6" s="128" t="s">
        <v>7</v>
      </c>
      <c r="N6" s="129"/>
      <c r="O6" s="107" t="s">
        <v>8</v>
      </c>
      <c r="P6" s="108"/>
      <c r="Q6" s="20"/>
      <c r="R6" s="102" t="s">
        <v>15</v>
      </c>
      <c r="S6" s="102"/>
      <c r="T6" s="102"/>
      <c r="U6" s="102"/>
      <c r="V6" s="102"/>
      <c r="W6" s="103"/>
      <c r="Y6" s="121" t="s">
        <v>21</v>
      </c>
      <c r="Z6" s="90"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98"/>
      <c r="B7" s="97"/>
      <c r="C7" s="98"/>
      <c r="D7" s="91"/>
      <c r="E7" s="105"/>
      <c r="F7" s="105"/>
      <c r="G7" s="105"/>
      <c r="H7" s="124"/>
      <c r="I7" s="125"/>
      <c r="J7" s="119"/>
      <c r="K7" s="124"/>
      <c r="L7" s="125"/>
      <c r="M7" s="130"/>
      <c r="N7" s="131"/>
      <c r="O7" s="109"/>
      <c r="P7" s="110"/>
      <c r="Q7" s="20"/>
      <c r="R7" s="113" t="s">
        <v>27</v>
      </c>
      <c r="S7" s="114"/>
      <c r="T7" s="114"/>
      <c r="U7" s="114"/>
      <c r="V7" s="114"/>
      <c r="W7" s="115"/>
      <c r="Y7" s="91"/>
      <c r="Z7" s="91"/>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99"/>
      <c r="B8" s="97"/>
      <c r="C8" s="99"/>
      <c r="D8" s="92"/>
      <c r="E8" s="106"/>
      <c r="F8" s="106"/>
      <c r="G8" s="106"/>
      <c r="H8" s="126"/>
      <c r="I8" s="127"/>
      <c r="J8" s="120"/>
      <c r="K8" s="126"/>
      <c r="L8" s="127"/>
      <c r="M8" s="132"/>
      <c r="N8" s="133"/>
      <c r="O8" s="111"/>
      <c r="P8" s="112"/>
      <c r="Q8" s="20"/>
      <c r="R8" s="116" t="s">
        <v>9</v>
      </c>
      <c r="S8" s="117"/>
      <c r="T8" s="77" t="s">
        <v>10</v>
      </c>
      <c r="U8" s="77" t="s">
        <v>11</v>
      </c>
      <c r="V8" s="77" t="s">
        <v>12</v>
      </c>
      <c r="W8" s="77" t="s">
        <v>13</v>
      </c>
      <c r="Y8" s="92"/>
      <c r="Z8" s="92"/>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34</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29</v>
      </c>
      <c r="C10" s="42">
        <v>52</v>
      </c>
      <c r="D10" s="42" t="s">
        <v>30</v>
      </c>
      <c r="E10" s="48">
        <v>42823</v>
      </c>
      <c r="F10" s="48">
        <v>43102</v>
      </c>
      <c r="G10" s="48">
        <v>46024</v>
      </c>
      <c r="H10" s="42" t="s">
        <v>31</v>
      </c>
      <c r="I10" s="42" t="s">
        <v>32</v>
      </c>
      <c r="J10" s="54">
        <v>5.0000000000000001E-3</v>
      </c>
      <c r="K10" s="42"/>
      <c r="L10" s="42" t="s">
        <v>33</v>
      </c>
      <c r="M10" s="42" t="s">
        <v>27</v>
      </c>
      <c r="N10" s="61">
        <v>70000000</v>
      </c>
      <c r="O10" s="42" t="s">
        <v>27</v>
      </c>
      <c r="P10" s="61">
        <v>70000000</v>
      </c>
      <c r="Q10" s="42"/>
      <c r="R10" s="70">
        <v>3.6872997474787471E-2</v>
      </c>
      <c r="S10" s="74">
        <v>2581109.823235123</v>
      </c>
      <c r="T10" s="74">
        <v>2573819.2697097133</v>
      </c>
      <c r="U10" s="74">
        <v>7290.5535254096612</v>
      </c>
      <c r="V10" s="74">
        <v>2401184.2632637862</v>
      </c>
      <c r="W10" s="74">
        <v>179925.55997133671</v>
      </c>
      <c r="X10" s="40"/>
      <c r="Y10" s="40"/>
    </row>
    <row r="11" spans="1:91" x14ac:dyDescent="0.2">
      <c r="A11" s="42" t="s">
        <v>28</v>
      </c>
      <c r="B11" s="42" t="s">
        <v>29</v>
      </c>
      <c r="C11" s="42">
        <v>53</v>
      </c>
      <c r="D11" s="42" t="s">
        <v>30</v>
      </c>
      <c r="E11" s="48">
        <v>42823</v>
      </c>
      <c r="F11" s="48">
        <v>43102</v>
      </c>
      <c r="G11" s="48">
        <v>46024</v>
      </c>
      <c r="H11" s="42" t="s">
        <v>35</v>
      </c>
      <c r="I11" s="42" t="s">
        <v>36</v>
      </c>
      <c r="J11" s="54">
        <v>7.025E-3</v>
      </c>
      <c r="K11" s="42"/>
      <c r="L11" s="42"/>
      <c r="M11" s="42" t="s">
        <v>27</v>
      </c>
      <c r="N11" s="61">
        <v>70000000</v>
      </c>
      <c r="O11" s="42" t="s">
        <v>27</v>
      </c>
      <c r="P11" s="61">
        <v>70000000</v>
      </c>
      <c r="Q11" s="42"/>
      <c r="R11" s="79">
        <v>-1.0454787828206479E-2</v>
      </c>
      <c r="S11" s="78">
        <v>-731835.14797445352</v>
      </c>
      <c r="T11" s="74">
        <v>0</v>
      </c>
      <c r="U11" s="78">
        <v>-731835.14797445352</v>
      </c>
      <c r="V11" s="78">
        <v>-690855.98130778677</v>
      </c>
      <c r="W11" s="78">
        <v>-40979.166666666672</v>
      </c>
      <c r="X11" s="40"/>
      <c r="Y11" s="40" t="s">
        <v>37</v>
      </c>
    </row>
    <row r="12" spans="1:91" x14ac:dyDescent="0.2">
      <c r="A12" s="42" t="s">
        <v>28</v>
      </c>
      <c r="B12" s="42" t="s">
        <v>38</v>
      </c>
      <c r="C12" s="42">
        <v>54</v>
      </c>
      <c r="D12" s="42" t="s">
        <v>39</v>
      </c>
      <c r="E12" s="48">
        <v>42817</v>
      </c>
      <c r="F12" s="48">
        <v>43102</v>
      </c>
      <c r="G12" s="48">
        <v>46024</v>
      </c>
      <c r="H12" s="42" t="s">
        <v>31</v>
      </c>
      <c r="I12" s="42" t="s">
        <v>32</v>
      </c>
      <c r="J12" s="54">
        <v>5.0000000000000001E-3</v>
      </c>
      <c r="K12" s="42"/>
      <c r="L12" s="42" t="s">
        <v>33</v>
      </c>
      <c r="M12" s="42" t="s">
        <v>27</v>
      </c>
      <c r="N12" s="61">
        <v>100000000</v>
      </c>
      <c r="O12" s="42" t="s">
        <v>27</v>
      </c>
      <c r="P12" s="61">
        <v>100000000</v>
      </c>
      <c r="Q12" s="42"/>
      <c r="R12" s="70">
        <v>3.6872997474787471E-2</v>
      </c>
      <c r="S12" s="74">
        <v>3687299.7474787473</v>
      </c>
      <c r="T12" s="74">
        <v>3676884.6710138763</v>
      </c>
      <c r="U12" s="74">
        <v>10415.076464870945</v>
      </c>
      <c r="V12" s="74">
        <v>3430263.2332339804</v>
      </c>
      <c r="W12" s="74">
        <v>257036.51424476673</v>
      </c>
      <c r="X12" s="40"/>
      <c r="Y12" s="40"/>
    </row>
    <row r="13" spans="1:91" x14ac:dyDescent="0.2">
      <c r="A13" s="42" t="s">
        <v>28</v>
      </c>
      <c r="B13" s="42" t="s">
        <v>38</v>
      </c>
      <c r="C13" s="42">
        <v>55</v>
      </c>
      <c r="D13" s="42" t="s">
        <v>39</v>
      </c>
      <c r="E13" s="48">
        <v>42817</v>
      </c>
      <c r="F13" s="48">
        <v>43102</v>
      </c>
      <c r="G13" s="48">
        <v>46024</v>
      </c>
      <c r="H13" s="42" t="s">
        <v>35</v>
      </c>
      <c r="I13" s="42" t="s">
        <v>36</v>
      </c>
      <c r="J13" s="54">
        <v>7.43E-3</v>
      </c>
      <c r="K13" s="42"/>
      <c r="L13" s="42"/>
      <c r="M13" s="42" t="s">
        <v>27</v>
      </c>
      <c r="N13" s="61">
        <v>100000000</v>
      </c>
      <c r="O13" s="42" t="s">
        <v>27</v>
      </c>
      <c r="P13" s="61">
        <v>100000000</v>
      </c>
      <c r="Q13" s="42"/>
      <c r="R13" s="79">
        <v>-1.1057519368480302E-2</v>
      </c>
      <c r="S13" s="78">
        <v>-1105751.9368480302</v>
      </c>
      <c r="T13" s="74">
        <v>0</v>
      </c>
      <c r="U13" s="78">
        <v>-1105751.9368480302</v>
      </c>
      <c r="V13" s="78">
        <v>-1043835.2701813636</v>
      </c>
      <c r="W13" s="78">
        <v>-61916.666666666672</v>
      </c>
      <c r="X13" s="40"/>
      <c r="Y13" s="40" t="s">
        <v>37</v>
      </c>
    </row>
    <row r="14" spans="1:91" x14ac:dyDescent="0.2">
      <c r="A14" s="42" t="s">
        <v>28</v>
      </c>
      <c r="B14" s="42" t="s">
        <v>40</v>
      </c>
      <c r="C14" s="42">
        <v>58</v>
      </c>
      <c r="D14" s="42" t="s">
        <v>41</v>
      </c>
      <c r="E14" s="48">
        <v>42556</v>
      </c>
      <c r="F14" s="48">
        <v>43738</v>
      </c>
      <c r="G14" s="48">
        <v>45657</v>
      </c>
      <c r="H14" s="42" t="s">
        <v>31</v>
      </c>
      <c r="I14" s="42" t="s">
        <v>32</v>
      </c>
      <c r="J14" s="54">
        <v>5.0000000000000001E-3</v>
      </c>
      <c r="K14" s="42"/>
      <c r="L14" s="42" t="s">
        <v>42</v>
      </c>
      <c r="M14" s="42" t="s">
        <v>27</v>
      </c>
      <c r="N14" s="61">
        <v>45000000</v>
      </c>
      <c r="O14" s="42" t="s">
        <v>27</v>
      </c>
      <c r="P14" s="61">
        <v>45000000</v>
      </c>
      <c r="Q14" s="42"/>
      <c r="R14" s="70">
        <v>1.615150726630819E-2</v>
      </c>
      <c r="S14" s="74">
        <v>726817.82698386861</v>
      </c>
      <c r="T14" s="74">
        <v>726817.82698386861</v>
      </c>
      <c r="U14" s="74">
        <v>0</v>
      </c>
      <c r="V14" s="74">
        <v>597866.27703511773</v>
      </c>
      <c r="W14" s="74">
        <v>128951.54994875088</v>
      </c>
      <c r="X14" s="40"/>
      <c r="Y14" s="40"/>
    </row>
    <row r="15" spans="1:91" x14ac:dyDescent="0.2">
      <c r="A15" s="43" t="s">
        <v>28</v>
      </c>
      <c r="B15" s="43" t="s">
        <v>40</v>
      </c>
      <c r="C15" s="43">
        <v>59</v>
      </c>
      <c r="D15" s="43" t="s">
        <v>41</v>
      </c>
      <c r="E15" s="49">
        <v>42556</v>
      </c>
      <c r="F15" s="49">
        <v>43738</v>
      </c>
      <c r="G15" s="49">
        <v>45657</v>
      </c>
      <c r="H15" s="43" t="s">
        <v>35</v>
      </c>
      <c r="I15" s="43" t="s">
        <v>36</v>
      </c>
      <c r="J15" s="55">
        <v>6.2399999999999999E-3</v>
      </c>
      <c r="K15" s="43"/>
      <c r="L15" s="43"/>
      <c r="M15" s="43" t="s">
        <v>27</v>
      </c>
      <c r="N15" s="62">
        <v>45000000</v>
      </c>
      <c r="O15" s="43" t="s">
        <v>27</v>
      </c>
      <c r="P15" s="62">
        <v>45000000</v>
      </c>
      <c r="Q15" s="43"/>
      <c r="R15" s="81">
        <v>-3.177345691732759E-3</v>
      </c>
      <c r="S15" s="80">
        <v>-142980.55612797415</v>
      </c>
      <c r="T15" s="75">
        <v>0</v>
      </c>
      <c r="U15" s="80">
        <v>-142980.55612797415</v>
      </c>
      <c r="V15" s="80">
        <v>-116460.55612797415</v>
      </c>
      <c r="W15" s="80">
        <v>-26520</v>
      </c>
      <c r="X15" s="40"/>
      <c r="Y15" s="40" t="s">
        <v>43</v>
      </c>
    </row>
    <row r="16" spans="1:91" s="32" customFormat="1" x14ac:dyDescent="0.2">
      <c r="A16" s="41"/>
      <c r="B16" s="41"/>
      <c r="C16" s="41"/>
      <c r="D16" s="41"/>
      <c r="E16" s="47"/>
      <c r="F16" s="47"/>
      <c r="G16" s="47"/>
      <c r="H16" s="41"/>
      <c r="I16" s="41"/>
      <c r="J16" s="53"/>
      <c r="K16" s="41"/>
      <c r="L16" s="41"/>
      <c r="M16" s="41"/>
      <c r="N16" s="60"/>
      <c r="O16" s="41"/>
      <c r="P16" s="60">
        <v>215000000</v>
      </c>
      <c r="Q16" s="41"/>
      <c r="R16" s="69"/>
      <c r="S16" s="73">
        <v>5014659.7567472802</v>
      </c>
      <c r="T16" s="73">
        <v>6977521.7677074578</v>
      </c>
      <c r="U16" s="82">
        <v>-1962862.0109601773</v>
      </c>
      <c r="V16" s="73">
        <v>4578161.96591576</v>
      </c>
      <c r="W16" s="73">
        <v>436497.79083152098</v>
      </c>
      <c r="X16" s="39"/>
      <c r="Y16" s="39"/>
      <c r="Z16" s="37"/>
    </row>
    <row r="17" spans="1:26" s="32" customFormat="1" x14ac:dyDescent="0.2">
      <c r="A17" s="41" t="s">
        <v>48</v>
      </c>
      <c r="B17" s="41"/>
      <c r="C17" s="41"/>
      <c r="D17" s="41"/>
      <c r="E17" s="47"/>
      <c r="F17" s="47"/>
      <c r="G17" s="47"/>
      <c r="H17" s="41"/>
      <c r="I17" s="41"/>
      <c r="J17" s="53"/>
      <c r="K17" s="41"/>
      <c r="L17" s="41"/>
      <c r="M17" s="41"/>
      <c r="N17" s="60"/>
      <c r="O17" s="41"/>
      <c r="P17" s="60"/>
      <c r="Q17" s="41"/>
      <c r="R17" s="69"/>
      <c r="S17" s="73"/>
      <c r="T17" s="73"/>
      <c r="U17" s="73"/>
      <c r="V17" s="73"/>
      <c r="W17" s="73"/>
      <c r="X17" s="39"/>
      <c r="Y17" s="39"/>
      <c r="Z17" s="37"/>
    </row>
    <row r="18" spans="1:26" x14ac:dyDescent="0.2">
      <c r="A18" s="42" t="s">
        <v>28</v>
      </c>
      <c r="B18" s="42" t="s">
        <v>44</v>
      </c>
      <c r="C18" s="42">
        <v>1</v>
      </c>
      <c r="D18" s="42" t="s">
        <v>45</v>
      </c>
      <c r="E18" s="48">
        <v>42824</v>
      </c>
      <c r="F18" s="48">
        <v>43830</v>
      </c>
      <c r="G18" s="48">
        <v>46477</v>
      </c>
      <c r="H18" s="42" t="s">
        <v>46</v>
      </c>
      <c r="I18" s="42" t="s">
        <v>36</v>
      </c>
      <c r="J18" s="54">
        <v>4.2500000000000003E-3</v>
      </c>
      <c r="K18" s="42" t="s">
        <v>47</v>
      </c>
      <c r="L18" s="42" t="s">
        <v>33</v>
      </c>
      <c r="M18" s="42" t="s">
        <v>27</v>
      </c>
      <c r="N18" s="61">
        <v>2688186.81</v>
      </c>
      <c r="O18" s="42" t="s">
        <v>27</v>
      </c>
      <c r="P18" s="61">
        <v>1000686.8</v>
      </c>
      <c r="Q18" s="42"/>
      <c r="R18" s="70">
        <v>3.4392544901264192E-2</v>
      </c>
      <c r="S18" s="74">
        <v>34416.165701102385</v>
      </c>
      <c r="T18" s="74">
        <v>34416.165701102385</v>
      </c>
      <c r="U18" s="74">
        <v>0</v>
      </c>
      <c r="V18" s="74">
        <v>31391.840019802385</v>
      </c>
      <c r="W18" s="74">
        <v>3024.3256812999998</v>
      </c>
      <c r="X18" s="40"/>
      <c r="Y18" s="40" t="s">
        <v>49</v>
      </c>
    </row>
    <row r="19" spans="1:26" x14ac:dyDescent="0.2">
      <c r="A19" s="42" t="s">
        <v>28</v>
      </c>
      <c r="B19" s="42" t="s">
        <v>50</v>
      </c>
      <c r="C19" s="42">
        <v>4</v>
      </c>
      <c r="D19" s="42" t="s">
        <v>30</v>
      </c>
      <c r="E19" s="48">
        <v>42538</v>
      </c>
      <c r="F19" s="48">
        <v>44196</v>
      </c>
      <c r="G19" s="48">
        <v>45657</v>
      </c>
      <c r="H19" s="42" t="s">
        <v>46</v>
      </c>
      <c r="I19" s="42" t="s">
        <v>36</v>
      </c>
      <c r="J19" s="54">
        <v>6.5750000000000001E-3</v>
      </c>
      <c r="K19" s="42" t="s">
        <v>47</v>
      </c>
      <c r="L19" s="42" t="s">
        <v>33</v>
      </c>
      <c r="M19" s="42" t="s">
        <v>27</v>
      </c>
      <c r="N19" s="61">
        <v>100000000</v>
      </c>
      <c r="O19" s="42" t="s">
        <v>27</v>
      </c>
      <c r="P19" s="61">
        <v>100000000</v>
      </c>
      <c r="Q19" s="42"/>
      <c r="R19" s="70">
        <v>1.4696518420477775E-2</v>
      </c>
      <c r="S19" s="74">
        <v>1469651.8420477775</v>
      </c>
      <c r="T19" s="74">
        <v>1469651.8420477775</v>
      </c>
      <c r="U19" s="74">
        <v>0</v>
      </c>
      <c r="V19" s="74">
        <v>1188739.3420477775</v>
      </c>
      <c r="W19" s="74">
        <v>280912.5</v>
      </c>
      <c r="X19" s="40"/>
      <c r="Y19" s="40" t="s">
        <v>51</v>
      </c>
    </row>
    <row r="20" spans="1:26" x14ac:dyDescent="0.2">
      <c r="A20" s="42" t="s">
        <v>28</v>
      </c>
      <c r="B20" s="42" t="s">
        <v>52</v>
      </c>
      <c r="C20" s="42">
        <v>5</v>
      </c>
      <c r="D20" s="42" t="s">
        <v>30</v>
      </c>
      <c r="E20" s="48">
        <v>42556</v>
      </c>
      <c r="F20" s="48">
        <v>44176</v>
      </c>
      <c r="G20" s="48">
        <v>45657</v>
      </c>
      <c r="H20" s="42" t="s">
        <v>46</v>
      </c>
      <c r="I20" s="42" t="s">
        <v>36</v>
      </c>
      <c r="J20" s="54">
        <v>5.4000000000000003E-3</v>
      </c>
      <c r="K20" s="42" t="s">
        <v>47</v>
      </c>
      <c r="L20" s="42" t="s">
        <v>42</v>
      </c>
      <c r="M20" s="42" t="s">
        <v>27</v>
      </c>
      <c r="N20" s="61">
        <v>50000000</v>
      </c>
      <c r="O20" s="42" t="s">
        <v>27</v>
      </c>
      <c r="P20" s="61">
        <v>50000000</v>
      </c>
      <c r="Q20" s="42"/>
      <c r="R20" s="70">
        <v>1.5947831260427883E-2</v>
      </c>
      <c r="S20" s="74">
        <v>797391.56302139419</v>
      </c>
      <c r="T20" s="74">
        <v>797391.56302139419</v>
      </c>
      <c r="U20" s="74">
        <v>0</v>
      </c>
      <c r="V20" s="74">
        <v>653841.56302139419</v>
      </c>
      <c r="W20" s="74">
        <v>143549.99999999997</v>
      </c>
      <c r="X20" s="40"/>
      <c r="Y20" s="40" t="s">
        <v>51</v>
      </c>
    </row>
    <row r="21" spans="1:26" x14ac:dyDescent="0.2">
      <c r="A21" s="42" t="s">
        <v>28</v>
      </c>
      <c r="B21" s="42" t="s">
        <v>53</v>
      </c>
      <c r="C21" s="42">
        <v>7</v>
      </c>
      <c r="D21" s="42" t="s">
        <v>30</v>
      </c>
      <c r="E21" s="48">
        <v>42667</v>
      </c>
      <c r="F21" s="48">
        <v>44972</v>
      </c>
      <c r="G21" s="48">
        <v>45705</v>
      </c>
      <c r="H21" s="42" t="s">
        <v>46</v>
      </c>
      <c r="I21" s="42" t="s">
        <v>36</v>
      </c>
      <c r="J21" s="54">
        <v>7.0000000000000001E-3</v>
      </c>
      <c r="K21" s="42" t="s">
        <v>47</v>
      </c>
      <c r="L21" s="42" t="s">
        <v>33</v>
      </c>
      <c r="M21" s="42" t="s">
        <v>27</v>
      </c>
      <c r="N21" s="61">
        <v>70000000</v>
      </c>
      <c r="O21" s="42" t="s">
        <v>27</v>
      </c>
      <c r="P21" s="61">
        <v>70000000</v>
      </c>
      <c r="Q21" s="42"/>
      <c r="R21" s="70">
        <v>2.1336761276663382E-2</v>
      </c>
      <c r="S21" s="74">
        <v>1493573.2893664367</v>
      </c>
      <c r="T21" s="74">
        <v>1493573.2893664367</v>
      </c>
      <c r="U21" s="74">
        <v>0</v>
      </c>
      <c r="V21" s="74">
        <v>1025242.1782553259</v>
      </c>
      <c r="W21" s="74">
        <v>468331.11111111107</v>
      </c>
      <c r="X21" s="40"/>
      <c r="Y21" s="40" t="s">
        <v>51</v>
      </c>
    </row>
    <row r="22" spans="1:26" x14ac:dyDescent="0.2">
      <c r="A22" s="42" t="s">
        <v>28</v>
      </c>
      <c r="B22" s="42" t="s">
        <v>54</v>
      </c>
      <c r="C22" s="42">
        <v>8</v>
      </c>
      <c r="D22" s="42" t="s">
        <v>30</v>
      </c>
      <c r="E22" s="48">
        <v>42706</v>
      </c>
      <c r="F22" s="48">
        <v>45027</v>
      </c>
      <c r="G22" s="48">
        <v>45756</v>
      </c>
      <c r="H22" s="42" t="s">
        <v>46</v>
      </c>
      <c r="I22" s="42" t="s">
        <v>36</v>
      </c>
      <c r="J22" s="54">
        <v>1.2975E-2</v>
      </c>
      <c r="K22" s="42" t="s">
        <v>47</v>
      </c>
      <c r="L22" s="42" t="s">
        <v>33</v>
      </c>
      <c r="M22" s="42" t="s">
        <v>27</v>
      </c>
      <c r="N22" s="61">
        <v>75000000</v>
      </c>
      <c r="O22" s="42" t="s">
        <v>27</v>
      </c>
      <c r="P22" s="61">
        <v>75000000</v>
      </c>
      <c r="Q22" s="42"/>
      <c r="R22" s="70">
        <v>1.4859214939709927E-2</v>
      </c>
      <c r="S22" s="74">
        <v>1114441.1204782445</v>
      </c>
      <c r="T22" s="74">
        <v>1114441.1204782445</v>
      </c>
      <c r="U22" s="74">
        <v>0</v>
      </c>
      <c r="V22" s="74">
        <v>1003776.5371449112</v>
      </c>
      <c r="W22" s="74">
        <v>110664.58333333334</v>
      </c>
      <c r="X22" s="40"/>
      <c r="Y22" s="40" t="s">
        <v>51</v>
      </c>
    </row>
    <row r="23" spans="1:26" x14ac:dyDescent="0.2">
      <c r="A23" s="42" t="s">
        <v>28</v>
      </c>
      <c r="B23" s="42" t="s">
        <v>55</v>
      </c>
      <c r="C23" s="42">
        <v>9</v>
      </c>
      <c r="D23" s="42" t="s">
        <v>30</v>
      </c>
      <c r="E23" s="48">
        <v>42706</v>
      </c>
      <c r="F23" s="48">
        <v>45133</v>
      </c>
      <c r="G23" s="48">
        <v>45866</v>
      </c>
      <c r="H23" s="42" t="s">
        <v>46</v>
      </c>
      <c r="I23" s="42" t="s">
        <v>36</v>
      </c>
      <c r="J23" s="54">
        <v>1.3675E-2</v>
      </c>
      <c r="K23" s="42" t="s">
        <v>47</v>
      </c>
      <c r="L23" s="42" t="s">
        <v>33</v>
      </c>
      <c r="M23" s="42" t="s">
        <v>27</v>
      </c>
      <c r="N23" s="61">
        <v>100000000</v>
      </c>
      <c r="O23" s="42" t="s">
        <v>27</v>
      </c>
      <c r="P23" s="61">
        <v>100000000</v>
      </c>
      <c r="Q23" s="42"/>
      <c r="R23" s="70">
        <v>1.6822791669778278E-2</v>
      </c>
      <c r="S23" s="74">
        <v>1682279.1669778279</v>
      </c>
      <c r="T23" s="74">
        <v>1682279.1669778279</v>
      </c>
      <c r="U23" s="74">
        <v>0</v>
      </c>
      <c r="V23" s="74">
        <v>1649911.1114222724</v>
      </c>
      <c r="W23" s="74">
        <v>32368.055555555547</v>
      </c>
      <c r="X23" s="40"/>
      <c r="Y23" s="40" t="s">
        <v>51</v>
      </c>
    </row>
    <row r="24" spans="1:26" x14ac:dyDescent="0.2">
      <c r="A24" s="42" t="s">
        <v>28</v>
      </c>
      <c r="B24" s="42" t="s">
        <v>56</v>
      </c>
      <c r="C24" s="42">
        <v>10</v>
      </c>
      <c r="D24" s="42" t="s">
        <v>30</v>
      </c>
      <c r="E24" s="48">
        <v>42706</v>
      </c>
      <c r="F24" s="48">
        <v>45250</v>
      </c>
      <c r="G24" s="48">
        <v>45981</v>
      </c>
      <c r="H24" s="42" t="s">
        <v>46</v>
      </c>
      <c r="I24" s="42" t="s">
        <v>36</v>
      </c>
      <c r="J24" s="54">
        <v>1.44E-2</v>
      </c>
      <c r="K24" s="42" t="s">
        <v>47</v>
      </c>
      <c r="L24" s="42" t="s">
        <v>33</v>
      </c>
      <c r="M24" s="42" t="s">
        <v>27</v>
      </c>
      <c r="N24" s="61">
        <v>60000000</v>
      </c>
      <c r="O24" s="42" t="s">
        <v>27</v>
      </c>
      <c r="P24" s="61">
        <v>60000000</v>
      </c>
      <c r="Q24" s="42"/>
      <c r="R24" s="70">
        <v>2.3153718732732025E-2</v>
      </c>
      <c r="S24" s="74">
        <v>1389223.1239639216</v>
      </c>
      <c r="T24" s="74">
        <v>1389223.1239639216</v>
      </c>
      <c r="U24" s="74">
        <v>0</v>
      </c>
      <c r="V24" s="74">
        <v>1102903.1239639216</v>
      </c>
      <c r="W24" s="74">
        <v>286320.00000000012</v>
      </c>
      <c r="X24" s="40"/>
      <c r="Y24" s="40" t="s">
        <v>51</v>
      </c>
    </row>
    <row r="25" spans="1:26" x14ac:dyDescent="0.2">
      <c r="A25" s="42" t="s">
        <v>28</v>
      </c>
      <c r="B25" s="42" t="s">
        <v>57</v>
      </c>
      <c r="C25" s="42">
        <v>11</v>
      </c>
      <c r="D25" s="42" t="s">
        <v>30</v>
      </c>
      <c r="E25" s="48">
        <v>42958</v>
      </c>
      <c r="F25" s="48">
        <v>45309</v>
      </c>
      <c r="G25" s="48">
        <v>46041</v>
      </c>
      <c r="H25" s="42" t="s">
        <v>46</v>
      </c>
      <c r="I25" s="42" t="s">
        <v>36</v>
      </c>
      <c r="J25" s="54">
        <v>1.375E-2</v>
      </c>
      <c r="K25" s="42" t="s">
        <v>47</v>
      </c>
      <c r="L25" s="42" t="s">
        <v>33</v>
      </c>
      <c r="M25" s="42" t="s">
        <v>27</v>
      </c>
      <c r="N25" s="61">
        <v>67000000</v>
      </c>
      <c r="O25" s="42" t="s">
        <v>27</v>
      </c>
      <c r="P25" s="61">
        <v>67000000</v>
      </c>
      <c r="Q25" s="42"/>
      <c r="R25" s="70">
        <v>2.1346855150079735E-2</v>
      </c>
      <c r="S25" s="74">
        <v>1430239.2950553421</v>
      </c>
      <c r="T25" s="74">
        <v>1430239.2950553421</v>
      </c>
      <c r="U25" s="74">
        <v>0</v>
      </c>
      <c r="V25" s="74">
        <v>1374616.2672775642</v>
      </c>
      <c r="W25" s="74">
        <v>55623.027777777766</v>
      </c>
      <c r="X25" s="40"/>
      <c r="Y25" s="40" t="s">
        <v>51</v>
      </c>
    </row>
    <row r="26" spans="1:26" x14ac:dyDescent="0.2">
      <c r="A26" s="42" t="s">
        <v>28</v>
      </c>
      <c r="B26" s="42" t="s">
        <v>58</v>
      </c>
      <c r="C26" s="42">
        <v>12</v>
      </c>
      <c r="D26" s="42" t="s">
        <v>30</v>
      </c>
      <c r="E26" s="48">
        <v>42958</v>
      </c>
      <c r="F26" s="48">
        <v>45350</v>
      </c>
      <c r="G26" s="48">
        <v>46080</v>
      </c>
      <c r="H26" s="42" t="s">
        <v>46</v>
      </c>
      <c r="I26" s="42" t="s">
        <v>36</v>
      </c>
      <c r="J26" s="54">
        <v>1.4024999999999999E-2</v>
      </c>
      <c r="K26" s="42" t="s">
        <v>47</v>
      </c>
      <c r="L26" s="42" t="s">
        <v>33</v>
      </c>
      <c r="M26" s="42" t="s">
        <v>27</v>
      </c>
      <c r="N26" s="61">
        <v>60000000</v>
      </c>
      <c r="O26" s="42" t="s">
        <v>27</v>
      </c>
      <c r="P26" s="61">
        <v>60000000</v>
      </c>
      <c r="Q26" s="42"/>
      <c r="R26" s="70">
        <v>2.5163692849114107E-2</v>
      </c>
      <c r="S26" s="74">
        <v>1509821.5709468464</v>
      </c>
      <c r="T26" s="74">
        <v>1509821.5709468464</v>
      </c>
      <c r="U26" s="74">
        <v>0</v>
      </c>
      <c r="V26" s="74">
        <v>1253234.9042801794</v>
      </c>
      <c r="W26" s="74">
        <v>256586.66666666674</v>
      </c>
      <c r="X26" s="40"/>
      <c r="Y26" s="40" t="s">
        <v>51</v>
      </c>
    </row>
    <row r="27" spans="1:26" x14ac:dyDescent="0.2">
      <c r="A27" s="42" t="s">
        <v>28</v>
      </c>
      <c r="B27" s="42" t="s">
        <v>59</v>
      </c>
      <c r="C27" s="42">
        <v>13</v>
      </c>
      <c r="D27" s="42" t="s">
        <v>30</v>
      </c>
      <c r="E27" s="48">
        <v>42954</v>
      </c>
      <c r="F27" s="48">
        <v>43830</v>
      </c>
      <c r="G27" s="48">
        <v>47665</v>
      </c>
      <c r="H27" s="42" t="s">
        <v>46</v>
      </c>
      <c r="I27" s="42" t="s">
        <v>36</v>
      </c>
      <c r="J27" s="54">
        <v>2.3699999999999999E-2</v>
      </c>
      <c r="K27" s="42" t="s">
        <v>47</v>
      </c>
      <c r="L27" s="42" t="s">
        <v>33</v>
      </c>
      <c r="M27" s="42" t="s">
        <v>27</v>
      </c>
      <c r="N27" s="61">
        <v>8439681.0199999996</v>
      </c>
      <c r="O27" s="42" t="s">
        <v>27</v>
      </c>
      <c r="P27" s="61">
        <v>5675079.0999999996</v>
      </c>
      <c r="Q27" s="42"/>
      <c r="R27" s="79">
        <v>-2.685392474482851E-3</v>
      </c>
      <c r="S27" s="78">
        <v>-15239.814707234909</v>
      </c>
      <c r="T27" s="78">
        <v>-15239.814707234909</v>
      </c>
      <c r="U27" s="74">
        <v>0</v>
      </c>
      <c r="V27" s="78">
        <v>-15239.814707234909</v>
      </c>
      <c r="W27" s="74">
        <v>0</v>
      </c>
      <c r="X27" s="40"/>
      <c r="Y27" s="40" t="s">
        <v>60</v>
      </c>
    </row>
    <row r="28" spans="1:26" x14ac:dyDescent="0.2">
      <c r="A28" s="42" t="s">
        <v>28</v>
      </c>
      <c r="B28" s="42" t="s">
        <v>61</v>
      </c>
      <c r="C28" s="42">
        <v>18</v>
      </c>
      <c r="D28" s="42" t="s">
        <v>41</v>
      </c>
      <c r="E28" s="48">
        <v>42531</v>
      </c>
      <c r="F28" s="48">
        <v>44935</v>
      </c>
      <c r="G28" s="48">
        <v>45665</v>
      </c>
      <c r="H28" s="42" t="s">
        <v>46</v>
      </c>
      <c r="I28" s="42" t="s">
        <v>36</v>
      </c>
      <c r="J28" s="54">
        <v>9.3699999999999999E-3</v>
      </c>
      <c r="K28" s="42" t="s">
        <v>47</v>
      </c>
      <c r="L28" s="42" t="s">
        <v>33</v>
      </c>
      <c r="M28" s="42" t="s">
        <v>27</v>
      </c>
      <c r="N28" s="61">
        <v>75000000</v>
      </c>
      <c r="O28" s="42" t="s">
        <v>27</v>
      </c>
      <c r="P28" s="61">
        <v>75000000</v>
      </c>
      <c r="Q28" s="42"/>
      <c r="R28" s="70">
        <v>1.2940769415838525E-2</v>
      </c>
      <c r="S28" s="74">
        <v>970557.70618788933</v>
      </c>
      <c r="T28" s="74">
        <v>970557.70618788933</v>
      </c>
      <c r="U28" s="74">
        <v>0</v>
      </c>
      <c r="V28" s="74">
        <v>837780.62285455596</v>
      </c>
      <c r="W28" s="74">
        <v>132777.08333333334</v>
      </c>
      <c r="X28" s="40"/>
      <c r="Y28" s="40" t="s">
        <v>51</v>
      </c>
    </row>
    <row r="29" spans="1:26" x14ac:dyDescent="0.2">
      <c r="A29" s="42" t="s">
        <v>28</v>
      </c>
      <c r="B29" s="42" t="s">
        <v>62</v>
      </c>
      <c r="C29" s="42">
        <v>19</v>
      </c>
      <c r="D29" s="42" t="s">
        <v>41</v>
      </c>
      <c r="E29" s="48">
        <v>42667</v>
      </c>
      <c r="F29" s="48">
        <v>44956</v>
      </c>
      <c r="G29" s="48">
        <v>45686</v>
      </c>
      <c r="H29" s="42" t="s">
        <v>46</v>
      </c>
      <c r="I29" s="42" t="s">
        <v>36</v>
      </c>
      <c r="J29" s="54">
        <v>7.0000000000000001E-3</v>
      </c>
      <c r="K29" s="42" t="s">
        <v>47</v>
      </c>
      <c r="L29" s="42" t="s">
        <v>33</v>
      </c>
      <c r="M29" s="42" t="s">
        <v>27</v>
      </c>
      <c r="N29" s="61">
        <v>50000000</v>
      </c>
      <c r="O29" s="42" t="s">
        <v>27</v>
      </c>
      <c r="P29" s="61">
        <v>50000000</v>
      </c>
      <c r="Q29" s="42"/>
      <c r="R29" s="70">
        <v>1.3754506923754019E-2</v>
      </c>
      <c r="S29" s="74">
        <v>687725.34618770098</v>
      </c>
      <c r="T29" s="74">
        <v>687725.34618770098</v>
      </c>
      <c r="U29" s="74">
        <v>0</v>
      </c>
      <c r="V29" s="74">
        <v>679430.90174325649</v>
      </c>
      <c r="W29" s="74">
        <v>8294.4444444444434</v>
      </c>
      <c r="X29" s="40"/>
      <c r="Y29" s="40" t="s">
        <v>51</v>
      </c>
    </row>
    <row r="30" spans="1:26" x14ac:dyDescent="0.2">
      <c r="A30" s="42" t="s">
        <v>28</v>
      </c>
      <c r="B30" s="42" t="s">
        <v>63</v>
      </c>
      <c r="C30" s="42">
        <v>21</v>
      </c>
      <c r="D30" s="42" t="s">
        <v>41</v>
      </c>
      <c r="E30" s="48">
        <v>42745</v>
      </c>
      <c r="F30" s="48">
        <v>43467</v>
      </c>
      <c r="G30" s="48">
        <v>45838</v>
      </c>
      <c r="H30" s="42" t="s">
        <v>46</v>
      </c>
      <c r="I30" s="42" t="s">
        <v>36</v>
      </c>
      <c r="J30" s="54">
        <v>6.2300000000000003E-3</v>
      </c>
      <c r="K30" s="42" t="s">
        <v>47</v>
      </c>
      <c r="L30" s="42" t="s">
        <v>33</v>
      </c>
      <c r="M30" s="42" t="s">
        <v>27</v>
      </c>
      <c r="N30" s="61">
        <v>50000000</v>
      </c>
      <c r="O30" s="42" t="s">
        <v>27</v>
      </c>
      <c r="P30" s="61">
        <v>50000000</v>
      </c>
      <c r="Q30" s="42"/>
      <c r="R30" s="70">
        <v>2.5244678242882668E-2</v>
      </c>
      <c r="S30" s="74">
        <v>1262233.9121441334</v>
      </c>
      <c r="T30" s="74">
        <v>1262233.9121441334</v>
      </c>
      <c r="U30" s="74">
        <v>0</v>
      </c>
      <c r="V30" s="74">
        <v>1120196.4121441331</v>
      </c>
      <c r="W30" s="74">
        <v>142037.5</v>
      </c>
      <c r="X30" s="40"/>
      <c r="Y30" s="40" t="s">
        <v>51</v>
      </c>
    </row>
    <row r="31" spans="1:26" x14ac:dyDescent="0.2">
      <c r="A31" s="42" t="s">
        <v>28</v>
      </c>
      <c r="B31" s="42" t="s">
        <v>64</v>
      </c>
      <c r="C31" s="42">
        <v>22</v>
      </c>
      <c r="D31" s="42" t="s">
        <v>41</v>
      </c>
      <c r="E31" s="48">
        <v>42793</v>
      </c>
      <c r="F31" s="48">
        <v>45275</v>
      </c>
      <c r="G31" s="48">
        <v>46006</v>
      </c>
      <c r="H31" s="42" t="s">
        <v>46</v>
      </c>
      <c r="I31" s="42" t="s">
        <v>36</v>
      </c>
      <c r="J31" s="54">
        <v>1.315E-2</v>
      </c>
      <c r="K31" s="42" t="s">
        <v>47</v>
      </c>
      <c r="L31" s="42" t="s">
        <v>33</v>
      </c>
      <c r="M31" s="42" t="s">
        <v>27</v>
      </c>
      <c r="N31" s="61">
        <v>100000000</v>
      </c>
      <c r="O31" s="42" t="s">
        <v>27</v>
      </c>
      <c r="P31" s="61">
        <v>100000000</v>
      </c>
      <c r="Q31" s="42"/>
      <c r="R31" s="70">
        <v>2.3524894976647032E-2</v>
      </c>
      <c r="S31" s="74">
        <v>2352489.4976647031</v>
      </c>
      <c r="T31" s="74">
        <v>2352489.4976647031</v>
      </c>
      <c r="U31" s="74">
        <v>0</v>
      </c>
      <c r="V31" s="74">
        <v>2058667.2754424808</v>
      </c>
      <c r="W31" s="74">
        <v>293822.22222222225</v>
      </c>
      <c r="X31" s="40"/>
      <c r="Y31" s="40" t="s">
        <v>51</v>
      </c>
    </row>
    <row r="32" spans="1:26" x14ac:dyDescent="0.2">
      <c r="A32" s="42" t="s">
        <v>28</v>
      </c>
      <c r="B32" s="42" t="s">
        <v>65</v>
      </c>
      <c r="C32" s="42">
        <v>23</v>
      </c>
      <c r="D32" s="42" t="s">
        <v>41</v>
      </c>
      <c r="E32" s="48">
        <v>43270</v>
      </c>
      <c r="F32" s="48">
        <v>45478</v>
      </c>
      <c r="G32" s="48">
        <v>46209</v>
      </c>
      <c r="H32" s="42" t="s">
        <v>46</v>
      </c>
      <c r="I32" s="42" t="s">
        <v>36</v>
      </c>
      <c r="J32" s="54">
        <v>1.392E-2</v>
      </c>
      <c r="K32" s="42" t="s">
        <v>47</v>
      </c>
      <c r="L32" s="42" t="s">
        <v>33</v>
      </c>
      <c r="M32" s="42" t="s">
        <v>27</v>
      </c>
      <c r="N32" s="61">
        <v>100000000</v>
      </c>
      <c r="O32" s="42" t="s">
        <v>27</v>
      </c>
      <c r="P32" s="61">
        <v>100000000</v>
      </c>
      <c r="Q32" s="42"/>
      <c r="R32" s="70">
        <v>2.5220079799570916E-2</v>
      </c>
      <c r="S32" s="74">
        <v>2522007.9799570916</v>
      </c>
      <c r="T32" s="74">
        <v>2522007.9799570916</v>
      </c>
      <c r="U32" s="74">
        <v>0</v>
      </c>
      <c r="V32" s="74">
        <v>2354957.9799570921</v>
      </c>
      <c r="W32" s="74">
        <v>167050</v>
      </c>
      <c r="X32" s="40"/>
      <c r="Y32" s="40" t="s">
        <v>51</v>
      </c>
    </row>
    <row r="33" spans="1:25" x14ac:dyDescent="0.2">
      <c r="A33" s="42" t="s">
        <v>28</v>
      </c>
      <c r="B33" s="42" t="s">
        <v>66</v>
      </c>
      <c r="C33" s="42">
        <v>27</v>
      </c>
      <c r="D33" s="42" t="s">
        <v>67</v>
      </c>
      <c r="E33" s="48">
        <v>43024</v>
      </c>
      <c r="F33" s="48">
        <v>45379</v>
      </c>
      <c r="G33" s="48">
        <v>46111</v>
      </c>
      <c r="H33" s="42" t="s">
        <v>46</v>
      </c>
      <c r="I33" s="42" t="s">
        <v>36</v>
      </c>
      <c r="J33" s="54">
        <v>1.452E-2</v>
      </c>
      <c r="K33" s="42" t="s">
        <v>47</v>
      </c>
      <c r="L33" s="42" t="s">
        <v>33</v>
      </c>
      <c r="M33" s="42" t="s">
        <v>27</v>
      </c>
      <c r="N33" s="61">
        <v>100000000</v>
      </c>
      <c r="O33" s="42" t="s">
        <v>27</v>
      </c>
      <c r="P33" s="61">
        <v>100000000</v>
      </c>
      <c r="Q33" s="42"/>
      <c r="R33" s="70">
        <v>2.2814041711419597E-2</v>
      </c>
      <c r="S33" s="74">
        <v>2281404.1711419597</v>
      </c>
      <c r="T33" s="74">
        <v>2281404.1711419597</v>
      </c>
      <c r="U33" s="74">
        <v>0</v>
      </c>
      <c r="V33" s="74">
        <v>2073320.8378086267</v>
      </c>
      <c r="W33" s="74">
        <v>208083.33333333331</v>
      </c>
      <c r="X33" s="40"/>
      <c r="Y33" s="40" t="s">
        <v>51</v>
      </c>
    </row>
    <row r="34" spans="1:25" x14ac:dyDescent="0.2">
      <c r="A34" s="42" t="s">
        <v>28</v>
      </c>
      <c r="B34" s="42" t="s">
        <v>68</v>
      </c>
      <c r="C34" s="42">
        <v>28</v>
      </c>
      <c r="D34" s="42" t="s">
        <v>67</v>
      </c>
      <c r="E34" s="48">
        <v>43062</v>
      </c>
      <c r="F34" s="48">
        <v>45425</v>
      </c>
      <c r="G34" s="48">
        <v>46154</v>
      </c>
      <c r="H34" s="42" t="s">
        <v>46</v>
      </c>
      <c r="I34" s="42" t="s">
        <v>36</v>
      </c>
      <c r="J34" s="54">
        <v>1.3465E-2</v>
      </c>
      <c r="K34" s="42" t="s">
        <v>47</v>
      </c>
      <c r="L34" s="42" t="s">
        <v>33</v>
      </c>
      <c r="M34" s="42" t="s">
        <v>27</v>
      </c>
      <c r="N34" s="61">
        <v>100000000</v>
      </c>
      <c r="O34" s="42" t="s">
        <v>27</v>
      </c>
      <c r="P34" s="61">
        <v>100000000</v>
      </c>
      <c r="Q34" s="42"/>
      <c r="R34" s="70">
        <v>2.8710862533239241E-2</v>
      </c>
      <c r="S34" s="74">
        <v>2871086.2533239243</v>
      </c>
      <c r="T34" s="74">
        <v>2871086.2533239243</v>
      </c>
      <c r="U34" s="74">
        <v>0</v>
      </c>
      <c r="V34" s="74">
        <v>2331362.6422128137</v>
      </c>
      <c r="W34" s="74">
        <v>539723.61111111101</v>
      </c>
      <c r="X34" s="40"/>
      <c r="Y34" s="40" t="s">
        <v>51</v>
      </c>
    </row>
    <row r="35" spans="1:25" x14ac:dyDescent="0.2">
      <c r="A35" s="42" t="s">
        <v>28</v>
      </c>
      <c r="B35" s="42" t="s">
        <v>69</v>
      </c>
      <c r="C35" s="42">
        <v>29</v>
      </c>
      <c r="D35" s="42" t="s">
        <v>67</v>
      </c>
      <c r="E35" s="48">
        <v>43249</v>
      </c>
      <c r="F35" s="48">
        <v>45470</v>
      </c>
      <c r="G35" s="48">
        <v>46202</v>
      </c>
      <c r="H35" s="42" t="s">
        <v>46</v>
      </c>
      <c r="I35" s="42" t="s">
        <v>36</v>
      </c>
      <c r="J35" s="54">
        <v>1.3625E-2</v>
      </c>
      <c r="K35" s="42" t="s">
        <v>47</v>
      </c>
      <c r="L35" s="42" t="s">
        <v>33</v>
      </c>
      <c r="M35" s="42" t="s">
        <v>27</v>
      </c>
      <c r="N35" s="61">
        <v>100000000</v>
      </c>
      <c r="O35" s="42" t="s">
        <v>27</v>
      </c>
      <c r="P35" s="61">
        <v>100000000</v>
      </c>
      <c r="Q35" s="42"/>
      <c r="R35" s="70">
        <v>2.6097019213499086E-2</v>
      </c>
      <c r="S35" s="74">
        <v>2609701.9213499087</v>
      </c>
      <c r="T35" s="74">
        <v>2609701.9213499087</v>
      </c>
      <c r="U35" s="74">
        <v>0</v>
      </c>
      <c r="V35" s="74">
        <v>2389126.9213499082</v>
      </c>
      <c r="W35" s="74">
        <v>220575.00000000003</v>
      </c>
      <c r="X35" s="40"/>
      <c r="Y35" s="40" t="s">
        <v>51</v>
      </c>
    </row>
    <row r="36" spans="1:25" x14ac:dyDescent="0.2">
      <c r="A36" s="42" t="s">
        <v>28</v>
      </c>
      <c r="B36" s="42" t="s">
        <v>70</v>
      </c>
      <c r="C36" s="42">
        <v>30</v>
      </c>
      <c r="D36" s="42" t="s">
        <v>71</v>
      </c>
      <c r="E36" s="48">
        <v>44027</v>
      </c>
      <c r="F36" s="48">
        <v>44027</v>
      </c>
      <c r="G36" s="48">
        <v>47662</v>
      </c>
      <c r="H36" s="42" t="s">
        <v>46</v>
      </c>
      <c r="I36" s="42" t="s">
        <v>36</v>
      </c>
      <c r="J36" s="54">
        <v>0</v>
      </c>
      <c r="K36" s="42" t="s">
        <v>47</v>
      </c>
      <c r="L36" s="42" t="s">
        <v>33</v>
      </c>
      <c r="M36" s="42" t="s">
        <v>27</v>
      </c>
      <c r="N36" s="61">
        <v>12000000</v>
      </c>
      <c r="O36" s="42" t="s">
        <v>27</v>
      </c>
      <c r="P36" s="61">
        <v>9000000</v>
      </c>
      <c r="Q36" s="42"/>
      <c r="R36" s="70">
        <v>0.10471713958616899</v>
      </c>
      <c r="S36" s="74">
        <v>942454.25627552089</v>
      </c>
      <c r="T36" s="74">
        <v>942454.25627552089</v>
      </c>
      <c r="U36" s="74">
        <v>0</v>
      </c>
      <c r="V36" s="74">
        <v>911747.75627552089</v>
      </c>
      <c r="W36" s="74">
        <v>30706.499999999996</v>
      </c>
      <c r="X36" s="40"/>
      <c r="Y36" s="40" t="s">
        <v>72</v>
      </c>
    </row>
    <row r="37" spans="1:25" x14ac:dyDescent="0.2">
      <c r="A37" s="42" t="s">
        <v>28</v>
      </c>
      <c r="B37" s="42" t="s">
        <v>73</v>
      </c>
      <c r="C37" s="42">
        <v>31</v>
      </c>
      <c r="D37" s="42" t="s">
        <v>74</v>
      </c>
      <c r="E37" s="48">
        <v>43047</v>
      </c>
      <c r="F37" s="48">
        <v>45401</v>
      </c>
      <c r="G37" s="48">
        <v>46132</v>
      </c>
      <c r="H37" s="42" t="s">
        <v>46</v>
      </c>
      <c r="I37" s="42" t="s">
        <v>36</v>
      </c>
      <c r="J37" s="54">
        <v>1.3780000000000001E-2</v>
      </c>
      <c r="K37" s="42" t="s">
        <v>47</v>
      </c>
      <c r="L37" s="42" t="s">
        <v>33</v>
      </c>
      <c r="M37" s="42" t="s">
        <v>27</v>
      </c>
      <c r="N37" s="61">
        <v>100000000</v>
      </c>
      <c r="O37" s="42" t="s">
        <v>27</v>
      </c>
      <c r="P37" s="61">
        <v>100000000</v>
      </c>
      <c r="Q37" s="42"/>
      <c r="R37" s="70">
        <v>2.3122853527972595E-2</v>
      </c>
      <c r="S37" s="74">
        <v>2312285.3527972596</v>
      </c>
      <c r="T37" s="74">
        <v>2312285.3527972596</v>
      </c>
      <c r="U37" s="74">
        <v>0</v>
      </c>
      <c r="V37" s="74">
        <v>2235618.6861305931</v>
      </c>
      <c r="W37" s="74">
        <v>76666.666666666657</v>
      </c>
      <c r="X37" s="40"/>
      <c r="Y37" s="40" t="s">
        <v>51</v>
      </c>
    </row>
    <row r="38" spans="1:25" x14ac:dyDescent="0.2">
      <c r="A38" s="42" t="s">
        <v>28</v>
      </c>
      <c r="B38" s="42" t="s">
        <v>75</v>
      </c>
      <c r="C38" s="42">
        <v>32</v>
      </c>
      <c r="D38" s="42" t="s">
        <v>74</v>
      </c>
      <c r="E38" s="48">
        <v>41334</v>
      </c>
      <c r="F38" s="48">
        <v>42185</v>
      </c>
      <c r="G38" s="48">
        <v>49489</v>
      </c>
      <c r="H38" s="42" t="s">
        <v>46</v>
      </c>
      <c r="I38" s="42" t="s">
        <v>36</v>
      </c>
      <c r="J38" s="54">
        <v>4.5600000000000002E-2</v>
      </c>
      <c r="K38" s="42" t="s">
        <v>47</v>
      </c>
      <c r="L38" s="42" t="s">
        <v>33</v>
      </c>
      <c r="M38" s="42" t="s">
        <v>27</v>
      </c>
      <c r="N38" s="61">
        <v>7650000</v>
      </c>
      <c r="O38" s="42" t="s">
        <v>27</v>
      </c>
      <c r="P38" s="61">
        <v>4428947.3600000003</v>
      </c>
      <c r="Q38" s="42"/>
      <c r="R38" s="79">
        <v>-1.519397116156479E-3</v>
      </c>
      <c r="S38" s="78">
        <v>-6729.3298463928513</v>
      </c>
      <c r="T38" s="78">
        <v>-6729.3298463928513</v>
      </c>
      <c r="U38" s="74">
        <v>0</v>
      </c>
      <c r="V38" s="78">
        <v>-11446.896942686173</v>
      </c>
      <c r="W38" s="74">
        <v>4717.5670962933364</v>
      </c>
      <c r="X38" s="40"/>
      <c r="Y38" s="40" t="s">
        <v>76</v>
      </c>
    </row>
    <row r="39" spans="1:25" x14ac:dyDescent="0.2">
      <c r="A39" s="42" t="s">
        <v>28</v>
      </c>
      <c r="B39" s="42" t="s">
        <v>77</v>
      </c>
      <c r="C39" s="42">
        <v>33</v>
      </c>
      <c r="D39" s="42" t="s">
        <v>74</v>
      </c>
      <c r="E39" s="48">
        <v>41334</v>
      </c>
      <c r="F39" s="48">
        <v>42185</v>
      </c>
      <c r="G39" s="48">
        <v>49489</v>
      </c>
      <c r="H39" s="42" t="s">
        <v>46</v>
      </c>
      <c r="I39" s="42" t="s">
        <v>36</v>
      </c>
      <c r="J39" s="54">
        <v>4.5600000000000002E-2</v>
      </c>
      <c r="K39" s="42" t="s">
        <v>47</v>
      </c>
      <c r="L39" s="42" t="s">
        <v>33</v>
      </c>
      <c r="M39" s="42" t="s">
        <v>27</v>
      </c>
      <c r="N39" s="61">
        <v>16500000</v>
      </c>
      <c r="O39" s="42" t="s">
        <v>27</v>
      </c>
      <c r="P39" s="61">
        <v>9075000</v>
      </c>
      <c r="Q39" s="42"/>
      <c r="R39" s="79">
        <v>-1.5193971190711909E-3</v>
      </c>
      <c r="S39" s="78">
        <v>-13788.528855571058</v>
      </c>
      <c r="T39" s="78">
        <v>-13788.528855571058</v>
      </c>
      <c r="U39" s="74">
        <v>0</v>
      </c>
      <c r="V39" s="78">
        <v>-23454.916355571244</v>
      </c>
      <c r="W39" s="74">
        <v>9666.3874999999971</v>
      </c>
      <c r="X39" s="40"/>
      <c r="Y39" s="40" t="s">
        <v>78</v>
      </c>
    </row>
    <row r="40" spans="1:25" x14ac:dyDescent="0.2">
      <c r="A40" s="42" t="s">
        <v>28</v>
      </c>
      <c r="B40" s="42" t="s">
        <v>79</v>
      </c>
      <c r="C40" s="42">
        <v>38</v>
      </c>
      <c r="D40" s="42" t="s">
        <v>80</v>
      </c>
      <c r="E40" s="48">
        <v>42662</v>
      </c>
      <c r="F40" s="48">
        <v>44900</v>
      </c>
      <c r="G40" s="48">
        <v>45630</v>
      </c>
      <c r="H40" s="42" t="s">
        <v>46</v>
      </c>
      <c r="I40" s="42" t="s">
        <v>36</v>
      </c>
      <c r="J40" s="54">
        <v>7.0000000000000001E-3</v>
      </c>
      <c r="K40" s="42" t="s">
        <v>47</v>
      </c>
      <c r="L40" s="42" t="s">
        <v>33</v>
      </c>
      <c r="M40" s="42" t="s">
        <v>27</v>
      </c>
      <c r="N40" s="61">
        <v>50000000</v>
      </c>
      <c r="O40" s="42" t="s">
        <v>27</v>
      </c>
      <c r="P40" s="61">
        <v>50000000</v>
      </c>
      <c r="Q40" s="42"/>
      <c r="R40" s="70">
        <v>1.4791157373907109E-2</v>
      </c>
      <c r="S40" s="74">
        <v>739557.86869535549</v>
      </c>
      <c r="T40" s="74">
        <v>739557.86869535549</v>
      </c>
      <c r="U40" s="74">
        <v>0</v>
      </c>
      <c r="V40" s="74">
        <v>495328.70202868886</v>
      </c>
      <c r="W40" s="74">
        <v>244229.16666666666</v>
      </c>
      <c r="X40" s="40"/>
      <c r="Y40" s="40" t="s">
        <v>51</v>
      </c>
    </row>
    <row r="41" spans="1:25" x14ac:dyDescent="0.2">
      <c r="A41" s="42" t="s">
        <v>28</v>
      </c>
      <c r="B41" s="42" t="s">
        <v>81</v>
      </c>
      <c r="C41" s="42">
        <v>39</v>
      </c>
      <c r="D41" s="42" t="s">
        <v>80</v>
      </c>
      <c r="E41" s="48">
        <v>42697</v>
      </c>
      <c r="F41" s="48">
        <v>45027</v>
      </c>
      <c r="G41" s="48">
        <v>45756</v>
      </c>
      <c r="H41" s="42" t="s">
        <v>46</v>
      </c>
      <c r="I41" s="42" t="s">
        <v>36</v>
      </c>
      <c r="J41" s="54">
        <v>1.123E-2</v>
      </c>
      <c r="K41" s="42" t="s">
        <v>47</v>
      </c>
      <c r="L41" s="42" t="s">
        <v>33</v>
      </c>
      <c r="M41" s="42" t="s">
        <v>27</v>
      </c>
      <c r="N41" s="61">
        <v>100000000</v>
      </c>
      <c r="O41" s="42" t="s">
        <v>27</v>
      </c>
      <c r="P41" s="61">
        <v>100000000</v>
      </c>
      <c r="Q41" s="42"/>
      <c r="R41" s="70">
        <v>1.616769298800327E-2</v>
      </c>
      <c r="S41" s="74">
        <v>1616769.2988003271</v>
      </c>
      <c r="T41" s="74">
        <v>1616769.2988003271</v>
      </c>
      <c r="U41" s="74">
        <v>0</v>
      </c>
      <c r="V41" s="74">
        <v>1458552.6321336604</v>
      </c>
      <c r="W41" s="74">
        <v>158216.66666666666</v>
      </c>
      <c r="X41" s="40"/>
      <c r="Y41" s="40" t="s">
        <v>51</v>
      </c>
    </row>
    <row r="42" spans="1:25" x14ac:dyDescent="0.2">
      <c r="A42" s="42" t="s">
        <v>28</v>
      </c>
      <c r="B42" s="42" t="s">
        <v>82</v>
      </c>
      <c r="C42" s="42">
        <v>40</v>
      </c>
      <c r="D42" s="42" t="s">
        <v>80</v>
      </c>
      <c r="E42" s="48">
        <v>42706</v>
      </c>
      <c r="F42" s="48">
        <v>45033</v>
      </c>
      <c r="G42" s="48">
        <v>45763</v>
      </c>
      <c r="H42" s="42" t="s">
        <v>46</v>
      </c>
      <c r="I42" s="42" t="s">
        <v>36</v>
      </c>
      <c r="J42" s="54">
        <v>1.2749999999999999E-2</v>
      </c>
      <c r="K42" s="42" t="s">
        <v>47</v>
      </c>
      <c r="L42" s="42" t="s">
        <v>33</v>
      </c>
      <c r="M42" s="42" t="s">
        <v>27</v>
      </c>
      <c r="N42" s="61">
        <v>100000000</v>
      </c>
      <c r="O42" s="42" t="s">
        <v>27</v>
      </c>
      <c r="P42" s="61">
        <v>100000000</v>
      </c>
      <c r="Q42" s="42"/>
      <c r="R42" s="70">
        <v>1.4731254899458224E-2</v>
      </c>
      <c r="S42" s="74">
        <v>1473125.4899458224</v>
      </c>
      <c r="T42" s="74">
        <v>1473125.4899458224</v>
      </c>
      <c r="U42" s="74">
        <v>0</v>
      </c>
      <c r="V42" s="74">
        <v>1373583.8232791559</v>
      </c>
      <c r="W42" s="74">
        <v>99541.666666666642</v>
      </c>
      <c r="X42" s="40"/>
      <c r="Y42" s="40" t="s">
        <v>51</v>
      </c>
    </row>
    <row r="43" spans="1:25" x14ac:dyDescent="0.2">
      <c r="A43" s="42" t="s">
        <v>28</v>
      </c>
      <c r="B43" s="42" t="s">
        <v>83</v>
      </c>
      <c r="C43" s="42">
        <v>41</v>
      </c>
      <c r="D43" s="42" t="s">
        <v>80</v>
      </c>
      <c r="E43" s="48">
        <v>42744</v>
      </c>
      <c r="F43" s="48">
        <v>43467</v>
      </c>
      <c r="G43" s="48">
        <v>45838</v>
      </c>
      <c r="H43" s="42" t="s">
        <v>46</v>
      </c>
      <c r="I43" s="42" t="s">
        <v>36</v>
      </c>
      <c r="J43" s="54">
        <v>6.1999999999999998E-3</v>
      </c>
      <c r="K43" s="42" t="s">
        <v>47</v>
      </c>
      <c r="L43" s="42" t="s">
        <v>33</v>
      </c>
      <c r="M43" s="42" t="s">
        <v>27</v>
      </c>
      <c r="N43" s="61">
        <v>50000000</v>
      </c>
      <c r="O43" s="42" t="s">
        <v>27</v>
      </c>
      <c r="P43" s="61">
        <v>50000000</v>
      </c>
      <c r="Q43" s="42"/>
      <c r="R43" s="70">
        <v>2.5257729898639732E-2</v>
      </c>
      <c r="S43" s="74">
        <v>1262886.4949319866</v>
      </c>
      <c r="T43" s="74">
        <v>1262886.4949319866</v>
      </c>
      <c r="U43" s="74">
        <v>0</v>
      </c>
      <c r="V43" s="74">
        <v>1120711.4949319866</v>
      </c>
      <c r="W43" s="74">
        <v>142175</v>
      </c>
      <c r="X43" s="40"/>
      <c r="Y43" s="40" t="s">
        <v>51</v>
      </c>
    </row>
    <row r="44" spans="1:25" x14ac:dyDescent="0.2">
      <c r="A44" s="42" t="s">
        <v>28</v>
      </c>
      <c r="B44" s="42" t="s">
        <v>84</v>
      </c>
      <c r="C44" s="42">
        <v>42</v>
      </c>
      <c r="D44" s="42" t="s">
        <v>80</v>
      </c>
      <c r="E44" s="48">
        <v>42788</v>
      </c>
      <c r="F44" s="48">
        <v>45278</v>
      </c>
      <c r="G44" s="48">
        <v>46009</v>
      </c>
      <c r="H44" s="42" t="s">
        <v>46</v>
      </c>
      <c r="I44" s="42" t="s">
        <v>36</v>
      </c>
      <c r="J44" s="54">
        <v>1.393E-2</v>
      </c>
      <c r="K44" s="42" t="s">
        <v>47</v>
      </c>
      <c r="L44" s="42" t="s">
        <v>33</v>
      </c>
      <c r="M44" s="42" t="s">
        <v>27</v>
      </c>
      <c r="N44" s="61">
        <v>50000000</v>
      </c>
      <c r="O44" s="42" t="s">
        <v>27</v>
      </c>
      <c r="P44" s="61">
        <v>50000000</v>
      </c>
      <c r="Q44" s="42"/>
      <c r="R44" s="70">
        <v>2.2295680643697028E-2</v>
      </c>
      <c r="S44" s="74">
        <v>1114784.0321848514</v>
      </c>
      <c r="T44" s="74">
        <v>1114784.0321848514</v>
      </c>
      <c r="U44" s="74">
        <v>0</v>
      </c>
      <c r="V44" s="74">
        <v>976109.03218485159</v>
      </c>
      <c r="W44" s="74">
        <v>138675</v>
      </c>
      <c r="X44" s="40"/>
      <c r="Y44" s="40" t="s">
        <v>51</v>
      </c>
    </row>
    <row r="45" spans="1:25" x14ac:dyDescent="0.2">
      <c r="A45" s="42" t="s">
        <v>28</v>
      </c>
      <c r="B45" s="42" t="s">
        <v>85</v>
      </c>
      <c r="C45" s="42">
        <v>43</v>
      </c>
      <c r="D45" s="42" t="s">
        <v>80</v>
      </c>
      <c r="E45" s="48">
        <v>42788</v>
      </c>
      <c r="F45" s="48">
        <v>45300</v>
      </c>
      <c r="G45" s="48">
        <v>46031</v>
      </c>
      <c r="H45" s="42" t="s">
        <v>46</v>
      </c>
      <c r="I45" s="42" t="s">
        <v>36</v>
      </c>
      <c r="J45" s="54">
        <v>1.4069999999999999E-2</v>
      </c>
      <c r="K45" s="42" t="s">
        <v>47</v>
      </c>
      <c r="L45" s="42" t="s">
        <v>33</v>
      </c>
      <c r="M45" s="42" t="s">
        <v>27</v>
      </c>
      <c r="N45" s="61">
        <v>125000000</v>
      </c>
      <c r="O45" s="42" t="s">
        <v>27</v>
      </c>
      <c r="P45" s="61">
        <v>125000000</v>
      </c>
      <c r="Q45" s="42"/>
      <c r="R45" s="70">
        <v>2.1234134161237116E-2</v>
      </c>
      <c r="S45" s="74">
        <v>2654266.7701546396</v>
      </c>
      <c r="T45" s="74">
        <v>2654266.7701546396</v>
      </c>
      <c r="U45" s="74">
        <v>0</v>
      </c>
      <c r="V45" s="74">
        <v>2478190.3812657502</v>
      </c>
      <c r="W45" s="74">
        <v>176076.38888888885</v>
      </c>
      <c r="X45" s="40"/>
      <c r="Y45" s="40" t="s">
        <v>51</v>
      </c>
    </row>
    <row r="46" spans="1:25" x14ac:dyDescent="0.2">
      <c r="A46" s="42" t="s">
        <v>28</v>
      </c>
      <c r="B46" s="42" t="s">
        <v>86</v>
      </c>
      <c r="C46" s="42">
        <v>44</v>
      </c>
      <c r="D46" s="42" t="s">
        <v>80</v>
      </c>
      <c r="E46" s="48">
        <v>42884</v>
      </c>
      <c r="F46" s="48">
        <v>45293</v>
      </c>
      <c r="G46" s="48">
        <v>46024</v>
      </c>
      <c r="H46" s="42" t="s">
        <v>46</v>
      </c>
      <c r="I46" s="42" t="s">
        <v>36</v>
      </c>
      <c r="J46" s="54">
        <v>1.387E-2</v>
      </c>
      <c r="K46" s="42" t="s">
        <v>47</v>
      </c>
      <c r="L46" s="42" t="s">
        <v>33</v>
      </c>
      <c r="M46" s="42" t="s">
        <v>27</v>
      </c>
      <c r="N46" s="61">
        <v>110000000</v>
      </c>
      <c r="O46" s="42" t="s">
        <v>27</v>
      </c>
      <c r="P46" s="61">
        <v>110000000</v>
      </c>
      <c r="Q46" s="42"/>
      <c r="R46" s="70">
        <v>2.1824958733965213E-2</v>
      </c>
      <c r="S46" s="74">
        <v>2400745.4607361737</v>
      </c>
      <c r="T46" s="74">
        <v>2400745.4607361737</v>
      </c>
      <c r="U46" s="74">
        <v>0</v>
      </c>
      <c r="V46" s="74">
        <v>2194813.2385139517</v>
      </c>
      <c r="W46" s="74">
        <v>205932.22222222219</v>
      </c>
      <c r="X46" s="40"/>
      <c r="Y46" s="40" t="s">
        <v>51</v>
      </c>
    </row>
    <row r="47" spans="1:25" x14ac:dyDescent="0.2">
      <c r="A47" s="42" t="s">
        <v>28</v>
      </c>
      <c r="B47" s="42" t="s">
        <v>87</v>
      </c>
      <c r="C47" s="42">
        <v>45</v>
      </c>
      <c r="D47" s="42" t="s">
        <v>80</v>
      </c>
      <c r="E47" s="48">
        <v>42935</v>
      </c>
      <c r="F47" s="48">
        <v>45307</v>
      </c>
      <c r="G47" s="48">
        <v>46038</v>
      </c>
      <c r="H47" s="42" t="s">
        <v>46</v>
      </c>
      <c r="I47" s="42" t="s">
        <v>36</v>
      </c>
      <c r="J47" s="54">
        <v>1.52E-2</v>
      </c>
      <c r="K47" s="42" t="s">
        <v>47</v>
      </c>
      <c r="L47" s="42" t="s">
        <v>33</v>
      </c>
      <c r="M47" s="42" t="s">
        <v>27</v>
      </c>
      <c r="N47" s="61">
        <v>120000000</v>
      </c>
      <c r="O47" s="42" t="s">
        <v>27</v>
      </c>
      <c r="P47" s="61">
        <v>120000000</v>
      </c>
      <c r="Q47" s="42"/>
      <c r="R47" s="70">
        <v>1.9161237524044587E-2</v>
      </c>
      <c r="S47" s="74">
        <v>2299348.5028853505</v>
      </c>
      <c r="T47" s="74">
        <v>2299348.5028853505</v>
      </c>
      <c r="U47" s="74">
        <v>0</v>
      </c>
      <c r="V47" s="74">
        <v>2192148.5028853505</v>
      </c>
      <c r="W47" s="74">
        <v>107199.99999999997</v>
      </c>
      <c r="X47" s="40"/>
      <c r="Y47" s="40" t="s">
        <v>51</v>
      </c>
    </row>
    <row r="48" spans="1:25" x14ac:dyDescent="0.2">
      <c r="A48" s="42" t="s">
        <v>28</v>
      </c>
      <c r="B48" s="42" t="s">
        <v>88</v>
      </c>
      <c r="C48" s="42">
        <v>46</v>
      </c>
      <c r="D48" s="42" t="s">
        <v>80</v>
      </c>
      <c r="E48" s="48">
        <v>43199</v>
      </c>
      <c r="F48" s="48">
        <v>45446</v>
      </c>
      <c r="G48" s="48">
        <v>46176</v>
      </c>
      <c r="H48" s="42" t="s">
        <v>46</v>
      </c>
      <c r="I48" s="42" t="s">
        <v>36</v>
      </c>
      <c r="J48" s="54">
        <v>1.435E-2</v>
      </c>
      <c r="K48" s="42" t="s">
        <v>47</v>
      </c>
      <c r="L48" s="42" t="s">
        <v>33</v>
      </c>
      <c r="M48" s="42" t="s">
        <v>27</v>
      </c>
      <c r="N48" s="61">
        <v>100000000</v>
      </c>
      <c r="O48" s="42" t="s">
        <v>27</v>
      </c>
      <c r="P48" s="61">
        <v>100000000</v>
      </c>
      <c r="Q48" s="42"/>
      <c r="R48" s="70">
        <v>2.5975915113237359E-2</v>
      </c>
      <c r="S48" s="74">
        <v>2597591.511323736</v>
      </c>
      <c r="T48" s="74">
        <v>2597591.511323736</v>
      </c>
      <c r="U48" s="74">
        <v>0</v>
      </c>
      <c r="V48" s="74">
        <v>2218497.0668792916</v>
      </c>
      <c r="W48" s="74">
        <v>379094.44444444438</v>
      </c>
      <c r="X48" s="40"/>
      <c r="Y48" s="40" t="s">
        <v>51</v>
      </c>
    </row>
    <row r="49" spans="1:26" x14ac:dyDescent="0.2">
      <c r="A49" s="42" t="s">
        <v>28</v>
      </c>
      <c r="B49" s="42" t="s">
        <v>89</v>
      </c>
      <c r="C49" s="42">
        <v>47</v>
      </c>
      <c r="D49" s="42" t="s">
        <v>80</v>
      </c>
      <c r="E49" s="48">
        <v>43255</v>
      </c>
      <c r="F49" s="48">
        <v>45474</v>
      </c>
      <c r="G49" s="48">
        <v>46203</v>
      </c>
      <c r="H49" s="42" t="s">
        <v>46</v>
      </c>
      <c r="I49" s="42" t="s">
        <v>36</v>
      </c>
      <c r="J49" s="54">
        <v>1.4489999999999999E-2</v>
      </c>
      <c r="K49" s="42" t="s">
        <v>47</v>
      </c>
      <c r="L49" s="42" t="s">
        <v>33</v>
      </c>
      <c r="M49" s="42" t="s">
        <v>27</v>
      </c>
      <c r="N49" s="61">
        <v>100000000</v>
      </c>
      <c r="O49" s="42" t="s">
        <v>27</v>
      </c>
      <c r="P49" s="61">
        <v>100000000</v>
      </c>
      <c r="Q49" s="42"/>
      <c r="R49" s="70">
        <v>2.4228104424989523E-2</v>
      </c>
      <c r="S49" s="74">
        <v>2422810.4424989522</v>
      </c>
      <c r="T49" s="74">
        <v>2422810.4424989522</v>
      </c>
      <c r="U49" s="74">
        <v>0</v>
      </c>
      <c r="V49" s="74">
        <v>2235643.7758322852</v>
      </c>
      <c r="W49" s="74">
        <v>187166.66666666663</v>
      </c>
      <c r="X49" s="40"/>
      <c r="Y49" s="40" t="s">
        <v>51</v>
      </c>
    </row>
    <row r="50" spans="1:26" s="143" customFormat="1" x14ac:dyDescent="0.2">
      <c r="A50" s="134" t="s">
        <v>28</v>
      </c>
      <c r="B50" s="134" t="s">
        <v>90</v>
      </c>
      <c r="C50" s="134">
        <v>51</v>
      </c>
      <c r="D50" s="134" t="s">
        <v>91</v>
      </c>
      <c r="E50" s="135">
        <v>44407</v>
      </c>
      <c r="F50" s="135">
        <v>44417</v>
      </c>
      <c r="G50" s="135">
        <v>47339</v>
      </c>
      <c r="H50" s="134" t="s">
        <v>46</v>
      </c>
      <c r="I50" s="134" t="s">
        <v>36</v>
      </c>
      <c r="J50" s="136">
        <v>2.018E-2</v>
      </c>
      <c r="K50" s="134" t="s">
        <v>47</v>
      </c>
      <c r="L50" s="134" t="s">
        <v>93</v>
      </c>
      <c r="M50" s="134" t="s">
        <v>27</v>
      </c>
      <c r="N50" s="137">
        <v>48000000</v>
      </c>
      <c r="O50" s="134" t="s">
        <v>27</v>
      </c>
      <c r="P50" s="137">
        <v>48000000</v>
      </c>
      <c r="Q50" s="134"/>
      <c r="R50" s="138">
        <v>8.1492916666666665E-2</v>
      </c>
      <c r="S50" s="139">
        <v>3911660</v>
      </c>
      <c r="T50" s="139">
        <v>3911660</v>
      </c>
      <c r="U50" s="139">
        <v>0</v>
      </c>
      <c r="V50" s="139">
        <v>3919241.5578532298</v>
      </c>
      <c r="W50" s="140">
        <v>-7581.5578532279196</v>
      </c>
      <c r="X50" s="141"/>
      <c r="Y50" s="141" t="s">
        <v>51</v>
      </c>
      <c r="Z50" s="142"/>
    </row>
    <row r="51" spans="1:26" s="32" customFormat="1" x14ac:dyDescent="0.2">
      <c r="A51" s="41"/>
      <c r="B51" s="41"/>
      <c r="C51" s="41"/>
      <c r="D51" s="41"/>
      <c r="E51" s="47"/>
      <c r="F51" s="47"/>
      <c r="G51" s="47"/>
      <c r="H51" s="41"/>
      <c r="I51" s="41"/>
      <c r="J51" s="53"/>
      <c r="K51" s="41"/>
      <c r="L51" s="41"/>
      <c r="M51" s="41"/>
      <c r="N51" s="60"/>
      <c r="O51" s="41"/>
      <c r="P51" s="60">
        <v>2339179713.2600002</v>
      </c>
      <c r="Q51" s="41"/>
      <c r="R51" s="69"/>
      <c r="S51" s="73">
        <f>SUM(S18:S50)</f>
        <v>52190771.733336978</v>
      </c>
      <c r="T51" s="73">
        <f>SUM(T18:T50)</f>
        <v>52190771.733336978</v>
      </c>
      <c r="U51" s="73">
        <v>0</v>
      </c>
      <c r="V51" s="73">
        <f>SUM(V18:V50)</f>
        <v>46888545.483134843</v>
      </c>
      <c r="W51" s="73">
        <f>SUM(W18:W50)</f>
        <v>5302226.2502021436</v>
      </c>
      <c r="X51" s="39"/>
      <c r="Y51" s="39"/>
      <c r="Z51" s="37"/>
    </row>
    <row r="52" spans="1:26" s="32" customFormat="1" x14ac:dyDescent="0.2">
      <c r="A52" s="41"/>
      <c r="B52" s="41"/>
      <c r="C52" s="41"/>
      <c r="D52" s="41"/>
      <c r="E52" s="47"/>
      <c r="F52" s="47"/>
      <c r="G52" s="47"/>
      <c r="H52" s="41"/>
      <c r="I52" s="41"/>
      <c r="J52" s="53"/>
      <c r="K52" s="41"/>
      <c r="L52" s="41"/>
      <c r="M52" s="41"/>
      <c r="N52" s="60"/>
      <c r="O52" s="41"/>
      <c r="P52" s="60"/>
      <c r="Q52" s="41"/>
      <c r="R52" s="69"/>
      <c r="S52" s="73"/>
      <c r="T52" s="73"/>
      <c r="U52" s="73"/>
      <c r="V52" s="73"/>
      <c r="W52" s="73"/>
      <c r="X52" s="39"/>
      <c r="Y52" s="39"/>
      <c r="Z52" s="37"/>
    </row>
    <row r="53" spans="1:26" s="32" customFormat="1" x14ac:dyDescent="0.2">
      <c r="A53" s="41"/>
      <c r="B53" s="41"/>
      <c r="C53" s="41"/>
      <c r="D53" s="41"/>
      <c r="E53" s="47"/>
      <c r="F53" s="47"/>
      <c r="G53" s="47"/>
      <c r="H53" s="41"/>
      <c r="I53" s="41"/>
      <c r="J53" s="53"/>
      <c r="K53" s="41"/>
      <c r="L53" s="41"/>
      <c r="M53" s="41"/>
      <c r="N53" s="63" t="s">
        <v>92</v>
      </c>
      <c r="O53" s="44"/>
      <c r="P53" s="63">
        <v>2554179713.2600002</v>
      </c>
      <c r="Q53" s="44"/>
      <c r="R53" s="71"/>
      <c r="S53" s="76">
        <v>57205431.490084261</v>
      </c>
      <c r="T53" s="76">
        <v>59168293.501044437</v>
      </c>
      <c r="U53" s="83">
        <v>-1962862.0109601773</v>
      </c>
      <c r="V53" s="76">
        <v>51466707.449050605</v>
      </c>
      <c r="W53" s="76">
        <v>5738724.0410336647</v>
      </c>
      <c r="X53" s="39"/>
      <c r="Y53" s="39"/>
      <c r="Z53" s="37"/>
    </row>
    <row r="54" spans="1:26" x14ac:dyDescent="0.2">
      <c r="A54" s="42"/>
      <c r="B54" s="42"/>
      <c r="C54" s="42"/>
      <c r="D54" s="42"/>
      <c r="E54" s="48"/>
      <c r="F54" s="48"/>
      <c r="G54" s="48"/>
      <c r="H54" s="42"/>
      <c r="I54" s="42"/>
      <c r="J54" s="54"/>
      <c r="K54" s="42"/>
      <c r="L54" s="42"/>
      <c r="M54" s="42"/>
      <c r="N54" s="61"/>
      <c r="O54" s="42"/>
      <c r="P54" s="61"/>
      <c r="Q54" s="42"/>
      <c r="R54" s="70"/>
      <c r="S54" s="74"/>
      <c r="T54" s="74"/>
      <c r="U54" s="78"/>
      <c r="V54" s="74"/>
      <c r="W54" s="74"/>
      <c r="X54" s="40"/>
      <c r="Y54" s="40"/>
      <c r="Z54"/>
    </row>
    <row r="55" spans="1:26" x14ac:dyDescent="0.2">
      <c r="A55" s="42"/>
      <c r="B55" s="42"/>
      <c r="C55" s="42"/>
      <c r="D55" s="42"/>
      <c r="E55" s="48"/>
      <c r="F55" s="48"/>
      <c r="G55" s="48"/>
      <c r="H55" s="42"/>
      <c r="I55" s="42"/>
      <c r="J55" s="54"/>
      <c r="K55" s="42"/>
      <c r="L55" s="42"/>
      <c r="M55" s="42"/>
      <c r="N55" s="61"/>
      <c r="O55" s="42"/>
      <c r="P55" s="61"/>
      <c r="Q55" s="42"/>
      <c r="R55" s="70"/>
      <c r="S55" s="88"/>
      <c r="T55" s="74"/>
      <c r="U55" s="74"/>
      <c r="V55" s="74"/>
      <c r="W55" s="74"/>
      <c r="X55" s="40"/>
      <c r="Y55" s="40"/>
      <c r="Z55"/>
    </row>
    <row r="56" spans="1:26" x14ac:dyDescent="0.2">
      <c r="A56" s="42"/>
      <c r="B56" s="42"/>
      <c r="C56" s="42"/>
      <c r="D56" s="42"/>
      <c r="E56" s="48"/>
      <c r="F56" s="48"/>
      <c r="G56" s="48"/>
      <c r="H56" s="42"/>
      <c r="I56" s="42"/>
      <c r="J56" s="54"/>
      <c r="K56" s="42"/>
      <c r="L56" s="42"/>
      <c r="M56" s="42"/>
      <c r="N56" s="61"/>
      <c r="O56" s="42"/>
      <c r="P56" s="61"/>
      <c r="Q56" s="42"/>
      <c r="R56" s="70"/>
      <c r="S56" s="74"/>
      <c r="T56" s="74"/>
      <c r="U56" s="74"/>
      <c r="V56" s="74"/>
      <c r="W56" s="74"/>
      <c r="X56" s="40"/>
      <c r="Y56" s="40"/>
      <c r="Z56"/>
    </row>
    <row r="57" spans="1:26" x14ac:dyDescent="0.2">
      <c r="D57"/>
      <c r="E57" s="29"/>
      <c r="H57"/>
      <c r="I57"/>
      <c r="J57" s="56"/>
      <c r="K57"/>
      <c r="L57"/>
      <c r="M57"/>
      <c r="N57" s="64"/>
      <c r="O57"/>
      <c r="P57" s="64"/>
      <c r="R57" s="72"/>
      <c r="S57" s="64"/>
      <c r="T57" s="64"/>
      <c r="U57" s="64"/>
      <c r="V57" s="64"/>
      <c r="W57" s="64"/>
      <c r="Z57"/>
    </row>
    <row r="58" spans="1:26" x14ac:dyDescent="0.2">
      <c r="D58"/>
      <c r="E58" s="29"/>
      <c r="H58"/>
      <c r="I58"/>
      <c r="J58" s="56"/>
      <c r="K58"/>
      <c r="L58"/>
      <c r="M58"/>
      <c r="N58" s="64"/>
      <c r="O58"/>
      <c r="P58" s="64"/>
      <c r="R58" s="72"/>
      <c r="S58" s="89"/>
      <c r="T58" s="144"/>
      <c r="U58" s="64"/>
      <c r="V58" s="64"/>
      <c r="W58" s="64"/>
      <c r="Z58"/>
    </row>
    <row r="59" spans="1:26" x14ac:dyDescent="0.2">
      <c r="D59"/>
      <c r="E59" s="29"/>
      <c r="H59"/>
      <c r="I59"/>
      <c r="J59" s="56"/>
      <c r="K59"/>
      <c r="L59"/>
      <c r="M59"/>
      <c r="N59" s="64"/>
      <c r="O59"/>
      <c r="P59" s="64"/>
      <c r="R59" s="72"/>
      <c r="S59" s="89"/>
      <c r="T59" s="144"/>
      <c r="U59" s="64"/>
      <c r="V59" s="64"/>
      <c r="W59" s="64"/>
      <c r="Z59"/>
    </row>
    <row r="60" spans="1:26" x14ac:dyDescent="0.2">
      <c r="D60"/>
      <c r="E60" s="29"/>
      <c r="H60"/>
      <c r="I60"/>
      <c r="J60" s="56"/>
      <c r="K60"/>
      <c r="L60"/>
      <c r="M60"/>
      <c r="N60" s="64"/>
      <c r="O60"/>
      <c r="P60" s="64"/>
      <c r="R60" s="72"/>
      <c r="S60" s="64"/>
      <c r="T60" s="64"/>
      <c r="U60" s="64"/>
      <c r="V60" s="64"/>
      <c r="W60" s="64"/>
      <c r="Z60"/>
    </row>
    <row r="61" spans="1:26" x14ac:dyDescent="0.2">
      <c r="D61"/>
      <c r="E61" s="29"/>
      <c r="H61"/>
      <c r="I61"/>
      <c r="J61" s="56"/>
      <c r="K61"/>
      <c r="L61"/>
      <c r="M61"/>
      <c r="N61" s="64"/>
      <c r="O61"/>
      <c r="P61" s="64"/>
      <c r="R61" s="72"/>
      <c r="S61" s="64"/>
      <c r="T61" s="87"/>
      <c r="U61" s="64"/>
      <c r="V61" s="64"/>
      <c r="W61" s="64"/>
      <c r="Z61"/>
    </row>
    <row r="62" spans="1:26" x14ac:dyDescent="0.2">
      <c r="D62"/>
      <c r="E62" s="29"/>
      <c r="H62"/>
      <c r="I62"/>
      <c r="J62" s="56"/>
      <c r="K62"/>
      <c r="L62"/>
      <c r="M62"/>
      <c r="N62" s="64"/>
      <c r="O62"/>
      <c r="P62" s="64"/>
      <c r="R62" s="72"/>
      <c r="S62" s="64"/>
      <c r="T62" s="64"/>
      <c r="U62" s="64"/>
      <c r="V62" s="64"/>
      <c r="W62" s="64"/>
      <c r="Z62"/>
    </row>
    <row r="63" spans="1:26" x14ac:dyDescent="0.2">
      <c r="D63"/>
      <c r="E63" s="29"/>
      <c r="H63"/>
      <c r="I63"/>
      <c r="J63" s="56"/>
      <c r="K63"/>
      <c r="L63"/>
      <c r="M63"/>
      <c r="N63" s="64"/>
      <c r="O63"/>
      <c r="P63" s="64"/>
      <c r="R63" s="72"/>
      <c r="S63" s="64"/>
      <c r="T63" s="64"/>
      <c r="U63" s="64"/>
      <c r="V63" s="64"/>
      <c r="W63" s="64"/>
      <c r="Z63"/>
    </row>
    <row r="64" spans="1: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row r="3004" spans="4:26" x14ac:dyDescent="0.2">
      <c r="D3004"/>
      <c r="E3004" s="29"/>
      <c r="H3004"/>
      <c r="I3004"/>
      <c r="J3004" s="56"/>
      <c r="K3004"/>
      <c r="L3004"/>
      <c r="M3004"/>
      <c r="N3004" s="64"/>
      <c r="O3004"/>
      <c r="P3004" s="64"/>
      <c r="R3004" s="72"/>
      <c r="S3004" s="64"/>
      <c r="T3004" s="64"/>
      <c r="U3004" s="64"/>
      <c r="V3004" s="64"/>
      <c r="W3004" s="64"/>
      <c r="Z3004"/>
    </row>
    <row r="3005" spans="4:26" x14ac:dyDescent="0.2">
      <c r="D3005"/>
      <c r="E3005" s="29"/>
      <c r="H3005"/>
      <c r="I3005"/>
      <c r="J3005" s="56"/>
      <c r="K3005"/>
      <c r="L3005"/>
      <c r="M3005"/>
      <c r="N3005" s="64"/>
      <c r="O3005"/>
      <c r="P3005" s="64"/>
      <c r="R3005" s="72"/>
      <c r="S3005" s="64"/>
      <c r="T3005" s="64"/>
      <c r="U3005" s="64"/>
      <c r="V3005" s="64"/>
      <c r="W3005" s="64"/>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94" t="s">
        <v>17</v>
      </c>
      <c r="B2" s="94"/>
      <c r="C2" s="94"/>
      <c r="D2" s="11"/>
      <c r="E2" s="11"/>
      <c r="F2" s="1"/>
      <c r="G2" s="16"/>
      <c r="H2" s="16"/>
      <c r="I2" s="16"/>
      <c r="J2" s="16"/>
    </row>
    <row r="3" spans="1:10" s="17" customFormat="1" ht="15.75" x14ac:dyDescent="0.25">
      <c r="A3" s="96"/>
      <c r="B3" s="96"/>
      <c r="C3" s="96"/>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2011-07-13T06:47:01Z</cp:lastPrinted>
  <dcterms:created xsi:type="dcterms:W3CDTF">2011-05-20T13:08:04Z</dcterms:created>
  <dcterms:modified xsi:type="dcterms:W3CDTF">2024-08-06T14:28:41Z</dcterms:modified>
</cp:coreProperties>
</file>