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F4E17C6D-F53A-497D-B164-A83499BD4A3B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G5" i="1" l="1"/>
  <c r="E13" i="1" l="1"/>
  <c r="G13" i="1"/>
  <c r="H13" i="1"/>
  <c r="I13" i="1"/>
  <c r="J13" i="1"/>
  <c r="K7" i="1" l="1"/>
  <c r="K13" i="1" s="1"/>
  <c r="K16" i="1" l="1"/>
  <c r="K15" i="1"/>
  <c r="K17" i="1" l="1"/>
</calcChain>
</file>

<file path=xl/sharedStrings.xml><?xml version="1.0" encoding="utf-8"?>
<sst xmlns="http://schemas.openxmlformats.org/spreadsheetml/2006/main" count="35" uniqueCount="28">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</sst>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9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17</v>
      </c>
      <c r="B2" s="38">
        <v>44771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40">
        <f ca="1">B2</f>
        <v>44771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4" t="s">
        <v>16</v>
      </c>
      <c r="H6" s="35" t="s">
        <v>12</v>
      </c>
      <c r="I6" s="35" t="s">
        <v>4</v>
      </c>
      <c r="J6" s="35" t="s">
        <v>10</v>
      </c>
      <c r="K6" s="36" t="s">
        <v>11</v>
      </c>
      <c r="N6" s="1"/>
      <c r="O6" s="1"/>
      <c r="P6" s="1"/>
      <c r="Q6" s="1"/>
    </row>
    <row r="7" spans="1:17" ht="22.5" customHeight="1" x14ac:dyDescent="0.2">
      <c r="A7" s="43" t="s">
        <v>18</v>
      </c>
      <c r="B7" s="44" t="s">
        <v>19</v>
      </c>
      <c r="C7" s="45">
        <v>42556</v>
      </c>
      <c r="D7" s="46">
        <v>6.2399999999999999E-3</v>
      </c>
      <c r="E7" s="47" t="s">
        <v>20</v>
      </c>
      <c r="F7" s="48"/>
      <c r="G7" s="49">
        <v>803175.03160408093</v>
      </c>
      <c r="H7" s="50">
        <v>674166.86956687318</v>
      </c>
      <c r="I7" s="50">
        <v>129008.16203720775</v>
      </c>
      <c r="J7" s="50">
        <v>-713761.85814212379</v>
      </c>
      <c r="K7" s="7">
        <f t="shared" ref="K7:K12" ca="1" si="0">SUM(I7:J7)</f>
        <v>-584753.69610491605</v>
      </c>
      <c r="M7" s="30"/>
    </row>
    <row r="8" spans="1:17" s="5" customFormat="1" ht="22.5" customHeight="1" x14ac:dyDescent="0.2">
      <c r="A8" s="51" t="s">
        <v>21</v>
      </c>
      <c r="B8" s="52" t="s">
        <v>6</v>
      </c>
      <c r="C8" s="53">
        <v>42573</v>
      </c>
      <c r="D8" s="54">
        <v>2.5400000000000002E-3</v>
      </c>
      <c r="E8" s="55" t="s">
        <v>20</v>
      </c>
      <c r="F8" s="48"/>
      <c r="G8" s="56">
        <v>480267.76380280207</v>
      </c>
      <c r="H8" s="57">
        <v>469729.89888980705</v>
      </c>
      <c r="I8" s="57">
        <v>10537.864912995021</v>
      </c>
      <c r="J8" s="57">
        <v>-257537.44081701839</v>
      </c>
      <c r="K8" s="31">
        <f t="shared" ca="1" si="0"/>
        <v>-246999.57590402337</v>
      </c>
      <c r="M8" s="30"/>
      <c r="N8" s="1"/>
      <c r="O8" s="1"/>
      <c r="P8" s="1"/>
      <c r="Q8" s="1"/>
    </row>
    <row r="9" spans="1:17" ht="22.5" customHeight="1" x14ac:dyDescent="0.2">
      <c r="A9" s="58" t="s">
        <v>22</v>
      </c>
      <c r="B9" s="59" t="s">
        <v>6</v>
      </c>
      <c r="C9" s="60">
        <v>42817</v>
      </c>
      <c r="D9" s="61">
        <v>7.43E-3</v>
      </c>
      <c r="E9" s="62" t="s">
        <v>20</v>
      </c>
      <c r="F9" s="48"/>
      <c r="G9" s="63">
        <v>2994160.8705980829</v>
      </c>
      <c r="H9" s="64">
        <v>2329994.1754442472</v>
      </c>
      <c r="I9" s="64">
        <v>664166.6951538357</v>
      </c>
      <c r="J9" s="64">
        <v>-2637940.0063099433</v>
      </c>
      <c r="K9" s="7">
        <f t="shared" ca="1" si="0"/>
        <v>-1973773.3111561076</v>
      </c>
      <c r="M9" s="30"/>
    </row>
    <row r="10" spans="1:17" s="5" customFormat="1" ht="22.5" customHeight="1" x14ac:dyDescent="0.2">
      <c r="A10" s="51" t="s">
        <v>23</v>
      </c>
      <c r="B10" s="52" t="s">
        <v>6</v>
      </c>
      <c r="C10" s="53">
        <v>42823</v>
      </c>
      <c r="D10" s="54">
        <v>7.025E-3</v>
      </c>
      <c r="E10" s="55" t="s">
        <v>20</v>
      </c>
      <c r="F10" s="48"/>
      <c r="G10" s="56">
        <v>2095912.6094186583</v>
      </c>
      <c r="H10" s="57">
        <v>1630995.9228109729</v>
      </c>
      <c r="I10" s="57">
        <v>464916.68660768541</v>
      </c>
      <c r="J10" s="57">
        <v>-1745904.4389002891</v>
      </c>
      <c r="K10" s="31">
        <f t="shared" ca="1" si="0"/>
        <v>-1280987.7522926037</v>
      </c>
      <c r="M10" s="30"/>
      <c r="N10" s="1"/>
      <c r="O10" s="1"/>
      <c r="P10" s="1"/>
      <c r="Q10" s="1"/>
    </row>
    <row r="11" spans="1:17" ht="22.5" customHeight="1" x14ac:dyDescent="0.2">
      <c r="A11" s="58" t="s">
        <v>24</v>
      </c>
      <c r="B11" s="59" t="s">
        <v>25</v>
      </c>
      <c r="C11" s="60">
        <v>41967</v>
      </c>
      <c r="D11" s="61">
        <v>0.03</v>
      </c>
      <c r="E11" s="62" t="s">
        <v>20</v>
      </c>
      <c r="F11" s="48"/>
      <c r="G11" s="63">
        <v>6.1711559027626131E-3</v>
      </c>
      <c r="H11" s="64">
        <v>0</v>
      </c>
      <c r="I11" s="64">
        <v>6.1711559027626131E-3</v>
      </c>
      <c r="J11" s="64">
        <v>6.1711559027626131E-3</v>
      </c>
      <c r="K11" s="7">
        <f t="shared" ca="1" si="0"/>
        <v>1.2342311805525226E-2</v>
      </c>
      <c r="M11" s="30"/>
    </row>
    <row r="12" spans="1:17" s="5" customFormat="1" ht="22.5" customHeight="1" x14ac:dyDescent="0.2">
      <c r="A12" s="51" t="s">
        <v>26</v>
      </c>
      <c r="B12" s="52" t="s">
        <v>27</v>
      </c>
      <c r="C12" s="53">
        <v>41967</v>
      </c>
      <c r="D12" s="54">
        <v>0.03</v>
      </c>
      <c r="E12" s="55" t="s">
        <v>20</v>
      </c>
      <c r="F12" s="48"/>
      <c r="G12" s="56">
        <v>7.1996818865563816E-3</v>
      </c>
      <c r="H12" s="57">
        <v>0</v>
      </c>
      <c r="I12" s="57">
        <v>7.1996818865563816E-3</v>
      </c>
      <c r="J12" s="57">
        <v>7.1996818865563816E-3</v>
      </c>
      <c r="K12" s="31">
        <f t="shared" ca="1" si="0"/>
        <v>1.4399363773112763E-2</v>
      </c>
      <c r="M12" s="30"/>
      <c r="N12" s="1"/>
      <c r="O12" s="1"/>
      <c r="P12" s="1"/>
      <c r="Q12" s="1"/>
    </row>
    <row r="13" spans="1:17" ht="22.5" customHeight="1" x14ac:dyDescent="0.2">
      <c r="A13" s="12" t="s">
        <v>3</v>
      </c>
      <c r="B13" s="21"/>
      <c r="C13" s="21"/>
      <c r="D13" s="21"/>
      <c r="E13" s="20">
        <f ca="1">SUM(E7:E12)</f>
        <v>0</v>
      </c>
      <c r="F13" s="32"/>
      <c r="G13" s="8">
        <f ca="1">SUM(G7:G12)</f>
        <v>6373516.2887944626</v>
      </c>
      <c r="H13" s="19">
        <f ca="1">SUM(H7:H12)</f>
        <v>5104886.8667119006</v>
      </c>
      <c r="I13" s="19">
        <f ca="1">SUM(I7:I12)</f>
        <v>1268629.4220825618</v>
      </c>
      <c r="J13" s="19">
        <f ca="1">SUM(J7:J12)</f>
        <v>-5355143.7307985369</v>
      </c>
      <c r="K13" s="20">
        <f ca="1">SUM(K7:K12)</f>
        <v>-4086514.3087159749</v>
      </c>
      <c r="M13"/>
    </row>
    <row r="14" spans="1:17" ht="15.7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M14"/>
    </row>
    <row r="15" spans="1:17" ht="15.75" x14ac:dyDescent="0.2">
      <c r="A15" s="24"/>
      <c r="B15" s="24"/>
      <c r="C15" s="24"/>
      <c r="D15" s="24"/>
      <c r="E15" s="18"/>
      <c r="F15" s="24"/>
      <c r="G15" s="24"/>
      <c r="H15" s="24"/>
      <c r="I15" s="24"/>
      <c r="J15" s="17" t="s">
        <v>15</v>
      </c>
      <c r="K15" s="16">
        <f ca="1">J13-E13</f>
        <v>-5355143.7307985369</v>
      </c>
      <c r="M15"/>
    </row>
    <row r="16" spans="1:17" ht="15.75" x14ac:dyDescent="0.2">
      <c r="A16" s="24"/>
      <c r="B16" s="24"/>
      <c r="C16" s="24"/>
      <c r="D16" s="24"/>
      <c r="E16" s="15"/>
      <c r="F16" s="24"/>
      <c r="G16" s="24"/>
      <c r="H16" s="24"/>
      <c r="I16" s="24"/>
      <c r="J16" s="9" t="s">
        <v>13</v>
      </c>
      <c r="K16" s="22">
        <f ca="1">G13+E13</f>
        <v>6373516.2887944626</v>
      </c>
      <c r="M16"/>
    </row>
    <row r="17" spans="1:13" ht="15.75" x14ac:dyDescent="0.2">
      <c r="A17" s="24"/>
      <c r="B17" s="24"/>
      <c r="C17" s="24"/>
      <c r="D17" s="24"/>
      <c r="E17" s="10"/>
      <c r="F17" s="24"/>
      <c r="G17" s="24"/>
      <c r="H17" s="24"/>
      <c r="I17" s="24"/>
      <c r="J17" s="11" t="s">
        <v>14</v>
      </c>
      <c r="K17" s="20">
        <f ca="1">SUM(K15:K16)</f>
        <v>1018372.5579959257</v>
      </c>
      <c r="M17"/>
    </row>
    <row r="18" spans="1:13" ht="15.75" x14ac:dyDescent="0.2">
      <c r="A18" s="24"/>
      <c r="B18" s="24"/>
      <c r="C18" s="24"/>
      <c r="D18" s="24"/>
      <c r="E18" s="10"/>
      <c r="F18" s="24"/>
      <c r="G18" s="24"/>
      <c r="H18" s="24"/>
      <c r="I18" s="24"/>
      <c r="J18" s="24"/>
      <c r="K18" s="24"/>
      <c r="M18"/>
    </row>
    <row r="19" spans="1:13" x14ac:dyDescent="0.2">
      <c r="E19" s="14"/>
      <c r="M19"/>
    </row>
    <row r="20" spans="1:13" x14ac:dyDescent="0.2">
      <c r="M20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2022-08-04T13:28:14Z</dcterms:modified>
</cp:coreProperties>
</file>