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EED7F051-9126-43B0-B95C-F2841659BFBB}" xr6:coauthVersionLast="47" xr6:coauthVersionMax="47" xr10:uidLastSave="{00000000-0000-0000-0000-000000000000}"/>
  <bookViews>
    <workbookView xWindow="28680" yWindow="-1185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s="1"/>
</calcChain>
</file>

<file path=xl/sharedStrings.xml><?xml version="1.0" encoding="utf-8"?>
<sst xmlns="http://schemas.openxmlformats.org/spreadsheetml/2006/main" count="28" uniqueCount="24">
  <si>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</si>
  <si>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</si>
  <si>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</si>
  <si>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</si>
  <si>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</si>
  <si>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</si>
  <si>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</si>
  <si>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ING2-D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</si>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</sst>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18</v>
      </c>
      <c r="B2" s="37">
        <v>45412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9</v>
      </c>
      <c r="F5" s="24"/>
      <c r="G5" s="39">
        <f>B2</f>
        <v>45412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8</v>
      </c>
      <c r="E6" s="29" t="s">
        <v>10</v>
      </c>
      <c r="F6" s="24"/>
      <c r="G6" s="33" t="s">
        <v>17</v>
      </c>
      <c r="H6" s="34" t="s">
        <v>13</v>
      </c>
      <c r="I6" s="34" t="s">
        <v>4</v>
      </c>
      <c r="J6" s="34" t="s">
        <v>11</v>
      </c>
      <c r="K6" s="35" t="s">
        <v>12</v>
      </c>
      <c r="N6" s="1"/>
      <c r="O6" s="1"/>
      <c r="P6" s="1"/>
      <c r="Q6" s="1"/>
    </row>
    <row r="7" spans="1:17" ht="22.5" customHeight="1" x14ac:dyDescent="0.2">
      <c r="A7" s="42" t="s">
        <v>19</v>
      </c>
      <c r="B7" s="43" t="s">
        <v>20</v>
      </c>
      <c r="C7" s="44">
        <v>42556</v>
      </c>
      <c r="D7" s="45">
        <v>6.2399999999999999E-3</v>
      </c>
      <c r="E7" s="46" t="s">
        <v>21</v>
      </c>
      <c r="F7" s="47"/>
      <c r="G7" s="48">
        <v>1489255.7982690416</v>
      </c>
      <c r="H7" s="49">
        <v>1489255.7982687985</v>
      </c>
      <c r="I7" s="49">
        <v>2.4307519197463989E-7</v>
      </c>
      <c r="J7" s="49">
        <v>-282649.0343123108</v>
      </c>
      <c r="K7" s="7">
        <f t="shared" ref="K7:K10" si="0">SUM(I7:J7)</f>
        <v>-282649.03431206773</v>
      </c>
      <c r="M7" s="30"/>
    </row>
    <row r="8" spans="1:17" s="5" customFormat="1" ht="22.5" customHeight="1" x14ac:dyDescent="0.2">
      <c r="A8" s="50" t="s">
        <v>22</v>
      </c>
      <c r="B8" s="47" t="s">
        <v>6</v>
      </c>
      <c r="C8" s="51">
        <v>42817</v>
      </c>
      <c r="D8" s="52">
        <v>7.43E-3</v>
      </c>
      <c r="E8" s="53" t="s">
        <v>21</v>
      </c>
      <c r="F8" s="47"/>
      <c r="G8" s="54">
        <v>4903154.2306817705</v>
      </c>
      <c r="H8" s="55">
        <v>4894084.135517505</v>
      </c>
      <c r="I8" s="55">
        <v>9070.0951642654836</v>
      </c>
      <c r="J8" s="55">
        <v>-1279715.6849680417</v>
      </c>
      <c r="K8" s="31">
        <f t="shared" si="0"/>
        <v>-1270645.5898037762</v>
      </c>
      <c r="M8" s="30"/>
      <c r="N8" s="1"/>
      <c r="O8" s="1"/>
      <c r="P8" s="1"/>
      <c r="Q8" s="1"/>
    </row>
    <row r="9" spans="1:17" ht="22.5" customHeight="1" x14ac:dyDescent="0.2">
      <c r="A9" s="56" t="s">
        <v>23</v>
      </c>
      <c r="B9" s="57" t="s">
        <v>6</v>
      </c>
      <c r="C9" s="58">
        <v>42823</v>
      </c>
      <c r="D9" s="59">
        <v>7.025E-3</v>
      </c>
      <c r="E9" s="60" t="s">
        <v>21</v>
      </c>
      <c r="F9" s="47"/>
      <c r="G9" s="61">
        <v>3432207.9614772392</v>
      </c>
      <c r="H9" s="62">
        <v>3425858.8948622537</v>
      </c>
      <c r="I9" s="62">
        <v>6349.066614985466</v>
      </c>
      <c r="J9" s="62">
        <v>-846971.98934459558</v>
      </c>
      <c r="K9" s="7">
        <f t="shared" si="0"/>
        <v>-840622.92272961012</v>
      </c>
      <c r="M9" s="30"/>
    </row>
    <row r="10" spans="1:17" s="5" customFormat="1" ht="22.5" customHeight="1" x14ac:dyDescent="0.2">
      <c r="A10" s="50" t="s">
        <v>7</v>
      </c>
      <c r="B10" s="47" t="s">
        <v>6</v>
      </c>
      <c r="C10" s="51">
        <v>42538</v>
      </c>
      <c r="D10" s="52">
        <v>1.58E-3</v>
      </c>
      <c r="E10" s="53">
        <v>-249874.46888560156</v>
      </c>
      <c r="F10" s="47"/>
      <c r="G10" s="54">
        <v>137547.52777193612</v>
      </c>
      <c r="H10" s="55">
        <v>0</v>
      </c>
      <c r="I10" s="55">
        <v>137547.52777193612</v>
      </c>
      <c r="J10" s="55">
        <v>-247483.15276092265</v>
      </c>
      <c r="K10" s="31">
        <f t="shared" si="0"/>
        <v>-109935.62498898653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>SUM(E7:E10)</f>
        <v>-249874.46888560156</v>
      </c>
      <c r="F11" s="24"/>
      <c r="G11" s="8">
        <f>SUM(G7:G10)</f>
        <v>9962165.5181999877</v>
      </c>
      <c r="H11" s="19">
        <f>SUM(H7:H10)</f>
        <v>9809198.8286485579</v>
      </c>
      <c r="I11" s="19">
        <f>SUM(I7:I10)</f>
        <v>152966.68955143014</v>
      </c>
      <c r="J11" s="19">
        <f>SUM(J7:J10)</f>
        <v>-2656819.8613858707</v>
      </c>
      <c r="K11" s="20">
        <f>SUM(K7:K10)</f>
        <v>-2503853.1718344409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16</v>
      </c>
      <c r="K13" s="16">
        <f>J11-E11</f>
        <v>-2406945.3925002692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14</v>
      </c>
      <c r="K14" s="22">
        <f>G11+E11</f>
        <v>9712291.0493143853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15</v>
      </c>
      <c r="K15" s="20">
        <f>SUM(K13:K14)</f>
        <v>7305345.6568141161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Redouane MOUSLIH</cp:lastModifiedBy>
  <dcterms:created xsi:type="dcterms:W3CDTF">1996-10-14T23:33:28Z</dcterms:created>
  <dcterms:modified xsi:type="dcterms:W3CDTF">2024-05-03T14:18:58Z</dcterms:modified>
</cp:coreProperties>
</file>