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Kerius-Interne\Clients\RMF\"/>
    </mc:Choice>
  </mc:AlternateContent>
  <xr:revisionPtr revIDLastSave="0" documentId="13_ncr:1_{3545E66C-9074-4F7A-8FC6-574BCF94D1D6}"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 i="1" l="1"/>
  <c r="U21" i="1"/>
  <c r="V21" i="1"/>
  <c r="W21" i="1"/>
  <c r="W19" i="1"/>
  <c r="V19" i="1"/>
  <c r="U19" i="1"/>
  <c r="T19" i="1"/>
  <c r="S19" i="1"/>
</calcChain>
</file>

<file path=xl/sharedStrings.xml><?xml version="1.0" encoding="utf-8"?>
<sst xmlns="http://schemas.openxmlformats.org/spreadsheetml/2006/main" count="110" uniqueCount="54">
  <si>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</si>
  <si>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</si>
  <si>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</si>
  <si>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</si>
  <si>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</si>
  <si>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</si>
  <si>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</si>
  <si>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</si>
  <si>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</si>
  <si>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</si>
  <si>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</si>
  <si>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</si>
  <si>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</si>
  <si>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</si>
  <si>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</si>
  <si>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</si>
  <si>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</si>
  <si>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</si>
  <si>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</si>
  <si>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</si>
  <si>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</si>
  <si>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</si>
  <si>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</si>
  <si>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</si>
  <si>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</si>
  <si>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31/03/2021</t>
  </si>
  <si>
    <t>Calculation Date: 06/04/2021</t>
  </si>
  <si>
    <t>EUR</t>
  </si>
  <si>
    <t>HSBC01-D</t>
  </si>
  <si>
    <t>HSBC</t>
  </si>
  <si>
    <t>BUY</t>
  </si>
  <si>
    <t>Cap</t>
  </si>
  <si>
    <t>Euribor3m</t>
  </si>
  <si>
    <t>Derivatives - Cap</t>
  </si>
  <si>
    <t>Prime up-front €12'281 à payer le 03-04-2020</t>
  </si>
  <si>
    <t>HSBC02-D</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</si>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</sst>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S22" sqref="S22"/>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33.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43402</v>
      </c>
      <c r="F10" s="58">
        <v>43924</v>
      </c>
      <c r="G10" s="58">
        <v>44291</v>
      </c>
      <c r="H10" s="51" t="s">
        <v>30</v>
      </c>
      <c r="I10" s="51" t="s">
        <v>31</v>
      </c>
      <c r="J10" s="65">
        <v>1.4999999999999999E-2</v>
      </c>
      <c r="K10" s="51"/>
      <c r="L10" s="51" t="s">
        <v>32</v>
      </c>
      <c r="M10" s="51" t="s">
        <v>27</v>
      </c>
      <c r="N10" s="71">
        <v>77000000</v>
      </c>
      <c r="O10" s="51" t="s">
        <v>27</v>
      </c>
      <c r="P10" s="71">
        <v>77000000</v>
      </c>
      <c r="Q10" s="51"/>
      <c r="R10" s="81">
        <v>0</v>
      </c>
      <c r="S10" s="86">
        <v>0</v>
      </c>
      <c r="T10" s="86">
        <v>0</v>
      </c>
      <c r="U10" s="86">
        <v>0</v>
      </c>
      <c r="V10" s="86">
        <v>0</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2</v>
      </c>
      <c r="D11" s="51" t="s">
        <v>29</v>
      </c>
      <c r="E11" s="58">
        <v>43402</v>
      </c>
      <c r="F11" s="58">
        <v>44291</v>
      </c>
      <c r="G11" s="58">
        <v>44655</v>
      </c>
      <c r="H11" s="51" t="s">
        <v>30</v>
      </c>
      <c r="I11" s="51" t="s">
        <v>31</v>
      </c>
      <c r="J11" s="65">
        <v>1.4999999999999999E-2</v>
      </c>
      <c r="K11" s="51"/>
      <c r="L11" s="51" t="s">
        <v>32</v>
      </c>
      <c r="M11" s="51" t="s">
        <v>27</v>
      </c>
      <c r="N11" s="71">
        <v>77000000</v>
      </c>
      <c r="O11" s="51" t="s">
        <v>27</v>
      </c>
      <c r="P11" s="71">
        <v>0</v>
      </c>
      <c r="Q11" s="51"/>
      <c r="R11" s="81">
        <v>7.149805647249055E-9</v>
      </c>
      <c r="S11" s="86">
        <v>0.55053503483817723</v>
      </c>
      <c r="T11" s="86">
        <v>0</v>
      </c>
      <c r="U11" s="86">
        <v>0.55053503483817723</v>
      </c>
      <c r="V11" s="86">
        <v>0.55053503483817723</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3</v>
      </c>
      <c r="D12" s="51" t="s">
        <v>29</v>
      </c>
      <c r="E12" s="58">
        <v>43402</v>
      </c>
      <c r="F12" s="58">
        <v>44655</v>
      </c>
      <c r="G12" s="58">
        <v>45019</v>
      </c>
      <c r="H12" s="51" t="s">
        <v>30</v>
      </c>
      <c r="I12" s="51" t="s">
        <v>31</v>
      </c>
      <c r="J12" s="65">
        <v>1.4999999999999999E-2</v>
      </c>
      <c r="K12" s="51"/>
      <c r="L12" s="51" t="s">
        <v>32</v>
      </c>
      <c r="M12" s="51" t="s">
        <v>27</v>
      </c>
      <c r="N12" s="71">
        <v>77000000</v>
      </c>
      <c r="O12" s="51" t="s">
        <v>27</v>
      </c>
      <c r="P12" s="71">
        <v>0</v>
      </c>
      <c r="Q12" s="51"/>
      <c r="R12" s="81">
        <v>1.2797047110872759E-5</v>
      </c>
      <c r="S12" s="86">
        <v>985.37262753720245</v>
      </c>
      <c r="T12" s="86">
        <v>0</v>
      </c>
      <c r="U12" s="86">
        <v>985.37262753720245</v>
      </c>
      <c r="V12" s="86">
        <v>985.37262753720245</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4</v>
      </c>
      <c r="D13" s="51" t="s">
        <v>29</v>
      </c>
      <c r="E13" s="58">
        <v>43402</v>
      </c>
      <c r="F13" s="58">
        <v>45019</v>
      </c>
      <c r="G13" s="58">
        <v>45385</v>
      </c>
      <c r="H13" s="51" t="s">
        <v>30</v>
      </c>
      <c r="I13" s="51" t="s">
        <v>31</v>
      </c>
      <c r="J13" s="65">
        <v>1.4999999999999999E-2</v>
      </c>
      <c r="K13" s="51"/>
      <c r="L13" s="51" t="s">
        <v>32</v>
      </c>
      <c r="M13" s="51" t="s">
        <v>27</v>
      </c>
      <c r="N13" s="71">
        <v>77000000</v>
      </c>
      <c r="O13" s="51" t="s">
        <v>27</v>
      </c>
      <c r="P13" s="71">
        <v>0</v>
      </c>
      <c r="Q13" s="51"/>
      <c r="R13" s="81">
        <v>1.1572915299995789E-4</v>
      </c>
      <c r="S13" s="86">
        <v>8911.1447809967576</v>
      </c>
      <c r="T13" s="86">
        <v>0</v>
      </c>
      <c r="U13" s="86">
        <v>8911.1447809967576</v>
      </c>
      <c r="V13" s="86">
        <v>8911.1447809967576</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5</v>
      </c>
      <c r="D14" s="51" t="s">
        <v>29</v>
      </c>
      <c r="E14" s="58">
        <v>43402</v>
      </c>
      <c r="F14" s="58">
        <v>45385</v>
      </c>
      <c r="G14" s="58">
        <v>45750</v>
      </c>
      <c r="H14" s="51" t="s">
        <v>30</v>
      </c>
      <c r="I14" s="51" t="s">
        <v>31</v>
      </c>
      <c r="J14" s="65">
        <v>1.4999999999999999E-2</v>
      </c>
      <c r="K14" s="51"/>
      <c r="L14" s="51" t="s">
        <v>32</v>
      </c>
      <c r="M14" s="51" t="s">
        <v>27</v>
      </c>
      <c r="N14" s="71">
        <v>77000000</v>
      </c>
      <c r="O14" s="51" t="s">
        <v>27</v>
      </c>
      <c r="P14" s="71">
        <v>0</v>
      </c>
      <c r="Q14" s="51"/>
      <c r="R14" s="81">
        <v>4.4675333833109414E-4</v>
      </c>
      <c r="S14" s="86">
        <v>34400.007051494249</v>
      </c>
      <c r="T14" s="86">
        <v>0</v>
      </c>
      <c r="U14" s="86">
        <v>34400.007051494249</v>
      </c>
      <c r="V14" s="86">
        <v>34400.007051494249</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1" t="s">
        <v>43</v>
      </c>
      <c r="B15" s="51" t="s">
        <v>43</v>
      </c>
      <c r="C15" s="51">
        <v>6</v>
      </c>
      <c r="D15" s="51" t="s">
        <v>29</v>
      </c>
      <c r="E15" s="58">
        <v>43402</v>
      </c>
      <c r="F15" s="58">
        <v>45750</v>
      </c>
      <c r="G15" s="58">
        <v>46115</v>
      </c>
      <c r="H15" s="51" t="s">
        <v>30</v>
      </c>
      <c r="I15" s="51" t="s">
        <v>31</v>
      </c>
      <c r="J15" s="65">
        <v>1.4999999999999999E-2</v>
      </c>
      <c r="K15" s="51"/>
      <c r="L15" s="51" t="s">
        <v>32</v>
      </c>
      <c r="M15" s="51" t="s">
        <v>27</v>
      </c>
      <c r="N15" s="71">
        <v>77000000</v>
      </c>
      <c r="O15" s="51" t="s">
        <v>27</v>
      </c>
      <c r="P15" s="71">
        <v>0</v>
      </c>
      <c r="Q15" s="51"/>
      <c r="R15" s="81">
        <v>9.0410982797444839E-4</v>
      </c>
      <c r="S15" s="86">
        <v>69616.456754032522</v>
      </c>
      <c r="T15" s="86">
        <v>0</v>
      </c>
      <c r="U15" s="86">
        <v>69616.456754032522</v>
      </c>
      <c r="V15" s="86">
        <v>69616.456754032522</v>
      </c>
      <c r="W15" s="86">
        <v>0</v>
      </c>
      <c r="X15" s="49"/>
      <c r="Y15" s="49" t="s">
        <v>44</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t="s">
        <v>45</v>
      </c>
      <c r="B16" s="51" t="s">
        <v>45</v>
      </c>
      <c r="C16" s="51">
        <v>7</v>
      </c>
      <c r="D16" s="51" t="s">
        <v>29</v>
      </c>
      <c r="E16" s="58">
        <v>43402</v>
      </c>
      <c r="F16" s="58">
        <v>46115</v>
      </c>
      <c r="G16" s="58">
        <v>46482</v>
      </c>
      <c r="H16" s="51" t="s">
        <v>30</v>
      </c>
      <c r="I16" s="51" t="s">
        <v>31</v>
      </c>
      <c r="J16" s="65">
        <v>1.4999999999999999E-2</v>
      </c>
      <c r="K16" s="51"/>
      <c r="L16" s="51" t="s">
        <v>32</v>
      </c>
      <c r="M16" s="51" t="s">
        <v>27</v>
      </c>
      <c r="N16" s="71">
        <v>77000000</v>
      </c>
      <c r="O16" s="51" t="s">
        <v>27</v>
      </c>
      <c r="P16" s="71">
        <v>0</v>
      </c>
      <c r="Q16" s="51"/>
      <c r="R16" s="81">
        <v>1.5311611572538522E-3</v>
      </c>
      <c r="S16" s="86">
        <v>117899.40910854662</v>
      </c>
      <c r="T16" s="86">
        <v>0</v>
      </c>
      <c r="U16" s="86">
        <v>117899.40910854662</v>
      </c>
      <c r="V16" s="86">
        <v>117899.40910854662</v>
      </c>
      <c r="W16" s="86">
        <v>0</v>
      </c>
      <c r="X16" s="49"/>
      <c r="Y16" s="49" t="s">
        <v>46</v>
      </c>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t="s">
        <v>47</v>
      </c>
      <c r="B17" s="51" t="s">
        <v>47</v>
      </c>
      <c r="C17" s="51">
        <v>8</v>
      </c>
      <c r="D17" s="51" t="s">
        <v>29</v>
      </c>
      <c r="E17" s="58">
        <v>43402</v>
      </c>
      <c r="F17" s="58">
        <v>46482</v>
      </c>
      <c r="G17" s="58">
        <v>46846</v>
      </c>
      <c r="H17" s="51" t="s">
        <v>30</v>
      </c>
      <c r="I17" s="51" t="s">
        <v>31</v>
      </c>
      <c r="J17" s="65">
        <v>1.4999999999999999E-2</v>
      </c>
      <c r="K17" s="51"/>
      <c r="L17" s="51" t="s">
        <v>32</v>
      </c>
      <c r="M17" s="51" t="s">
        <v>27</v>
      </c>
      <c r="N17" s="71">
        <v>77000000</v>
      </c>
      <c r="O17" s="51" t="s">
        <v>27</v>
      </c>
      <c r="P17" s="71">
        <v>0</v>
      </c>
      <c r="Q17" s="51"/>
      <c r="R17" s="81">
        <v>2.2119050866589922E-3</v>
      </c>
      <c r="S17" s="86">
        <v>170316.6916727424</v>
      </c>
      <c r="T17" s="86">
        <v>0</v>
      </c>
      <c r="U17" s="86">
        <v>170316.6916727424</v>
      </c>
      <c r="V17" s="86">
        <v>170316.6916727424</v>
      </c>
      <c r="W17" s="86">
        <v>0</v>
      </c>
      <c r="X17" s="49"/>
      <c r="Y17" s="49" t="s">
        <v>48</v>
      </c>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A18" s="52" t="s">
        <v>49</v>
      </c>
      <c r="B18" s="52" t="s">
        <v>49</v>
      </c>
      <c r="C18" s="52">
        <v>10</v>
      </c>
      <c r="D18" s="52" t="s">
        <v>29</v>
      </c>
      <c r="E18" s="59">
        <v>43402</v>
      </c>
      <c r="F18" s="59">
        <v>43559</v>
      </c>
      <c r="G18" s="59">
        <v>46482</v>
      </c>
      <c r="H18" s="52" t="s">
        <v>51</v>
      </c>
      <c r="I18" s="52" t="s">
        <v>52</v>
      </c>
      <c r="J18" s="66">
        <v>2E-3</v>
      </c>
      <c r="K18" s="52"/>
      <c r="L18" s="52"/>
      <c r="M18" s="52" t="s">
        <v>27</v>
      </c>
      <c r="N18" s="72">
        <v>6056383.5616438398</v>
      </c>
      <c r="O18" s="52" t="s">
        <v>27</v>
      </c>
      <c r="P18" s="72">
        <v>38525395.095367797</v>
      </c>
      <c r="Q18" s="52"/>
      <c r="R18" s="91">
        <v>-8.430680299485227E-2</v>
      </c>
      <c r="S18" s="90">
        <v>-3247952.8946040208</v>
      </c>
      <c r="T18" s="87">
        <v>0</v>
      </c>
      <c r="U18" s="90">
        <v>-3247952.8946040208</v>
      </c>
      <c r="V18" s="90">
        <v>-3170260.0144950286</v>
      </c>
      <c r="W18" s="90">
        <v>-77692.880108992133</v>
      </c>
      <c r="X18" s="49"/>
      <c r="Y18" s="49" t="s">
        <v>50</v>
      </c>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s="33" customFormat="1" x14ac:dyDescent="0.2">
      <c r="A19" s="53"/>
      <c r="B19" s="53"/>
      <c r="C19" s="53"/>
      <c r="D19" s="53"/>
      <c r="E19" s="60"/>
      <c r="F19" s="60"/>
      <c r="G19" s="60"/>
      <c r="H19" s="53"/>
      <c r="I19" s="53"/>
      <c r="J19" s="67"/>
      <c r="K19" s="53"/>
      <c r="L19" s="53"/>
      <c r="M19" s="53"/>
      <c r="N19" s="73"/>
      <c r="O19" s="53"/>
      <c r="P19" s="73">
        <v>115525395.09536779</v>
      </c>
      <c r="Q19" s="53"/>
      <c r="R19" s="82"/>
      <c r="S19" s="92">
        <f>SUM(S10:S18)</f>
        <v>-2845823.2620736361</v>
      </c>
      <c r="T19" s="92">
        <f>SUM(T10:T18)</f>
        <v>0</v>
      </c>
      <c r="U19" s="92">
        <f>SUM(U10:U18)</f>
        <v>-2845823.2620736361</v>
      </c>
      <c r="V19" s="92">
        <f>SUM(V10:V18)</f>
        <v>-2768130.381964644</v>
      </c>
      <c r="W19" s="92">
        <f>SUM(W10:W18)</f>
        <v>-77692.880108992133</v>
      </c>
      <c r="X19" s="48"/>
      <c r="Y19" s="48"/>
      <c r="Z19" s="45"/>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
      <c r="A20" s="53"/>
      <c r="B20" s="53"/>
      <c r="C20" s="53"/>
      <c r="D20" s="53"/>
      <c r="E20" s="60"/>
      <c r="F20" s="60"/>
      <c r="G20" s="60"/>
      <c r="H20" s="53"/>
      <c r="I20" s="53"/>
      <c r="J20" s="67"/>
      <c r="K20" s="53"/>
      <c r="L20" s="53"/>
      <c r="M20" s="53"/>
      <c r="N20" s="73"/>
      <c r="O20" s="53"/>
      <c r="P20" s="73"/>
      <c r="Q20" s="53"/>
      <c r="R20" s="82"/>
      <c r="S20" s="88"/>
      <c r="T20" s="88"/>
      <c r="U20" s="88"/>
      <c r="V20" s="88"/>
      <c r="W20" s="88"/>
      <c r="X20" s="48"/>
      <c r="Y20" s="48"/>
      <c r="Z20" s="45"/>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s="33" customFormat="1" x14ac:dyDescent="0.2">
      <c r="A21" s="53"/>
      <c r="B21" s="53"/>
      <c r="C21" s="53"/>
      <c r="D21" s="53"/>
      <c r="E21" s="60"/>
      <c r="F21" s="60"/>
      <c r="G21" s="60"/>
      <c r="H21" s="53"/>
      <c r="I21" s="53"/>
      <c r="J21" s="67"/>
      <c r="K21" s="53"/>
      <c r="L21" s="53"/>
      <c r="M21" s="53"/>
      <c r="N21" s="74" t="s">
        <v>53</v>
      </c>
      <c r="O21" s="54"/>
      <c r="P21" s="74">
        <v>115525395.09536779</v>
      </c>
      <c r="Q21" s="54"/>
      <c r="R21" s="83"/>
      <c r="S21" s="93">
        <f>S19</f>
        <v>-2845823.2620736361</v>
      </c>
      <c r="T21" s="89">
        <v>0</v>
      </c>
      <c r="U21" s="93">
        <f>U19</f>
        <v>-2845823.2620736361</v>
      </c>
      <c r="V21" s="93">
        <f>V19</f>
        <v>-2768130.381964644</v>
      </c>
      <c r="W21" s="93">
        <f>W19</f>
        <v>-77692.880108992133</v>
      </c>
      <c r="X21" s="48"/>
      <c r="Y21" s="48"/>
      <c r="Z21" s="45"/>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A24" s="51"/>
      <c r="B24" s="51"/>
      <c r="C24" s="51"/>
      <c r="D24" s="51"/>
      <c r="E24" s="58"/>
      <c r="F24" s="58"/>
      <c r="G24" s="58"/>
      <c r="H24" s="51"/>
      <c r="I24" s="51"/>
      <c r="J24" s="65"/>
      <c r="K24" s="51"/>
      <c r="L24" s="51"/>
      <c r="M24" s="51"/>
      <c r="N24" s="71"/>
      <c r="O24" s="51"/>
      <c r="P24" s="71"/>
      <c r="Q24" s="51"/>
      <c r="R24" s="81"/>
      <c r="S24" s="86"/>
      <c r="T24" s="86"/>
      <c r="U24" s="86"/>
      <c r="V24" s="86"/>
      <c r="W24" s="86"/>
      <c r="X24" s="49"/>
      <c r="Y24" s="49"/>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2021-04-07T12:42:23Z</dcterms:modified>
</cp:coreProperties>
</file>