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ROCHERINVEST\"/>
    </mc:Choice>
  </mc:AlternateContent>
  <xr:revisionPtr revIDLastSave="0" documentId="13_ncr:1_{7C608430-1BAF-49E2-BF92-312A4D6799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CashFlows!$A$4:$U$14269</definedName>
    <definedName name="IRTestMacroSummary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U1" i="6"/>
  <c r="C4" i="3"/>
  <c r="AA1" i="6"/>
</calcChain>
</file>

<file path=xl/sharedStrings.xml><?xml version="1.0" encoding="utf-8"?>
<sst xmlns="http://schemas.openxmlformats.org/spreadsheetml/2006/main" count="566" uniqueCount="47">
  <si>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</si>
  <si>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</si>
  <si>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</si>
  <si>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</si>
  <si>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</si>
  <si>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</si>
  <si>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</si>
  <si>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</si>
  <si>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</si>
  <si>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</si>
  <si>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</si>
  <si>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</si>
  <si>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</si>
  <si>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</si>
  <si>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</si>
  <si>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</si>
  <si>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</si>
  <si>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</si>
  <si>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</si>
  <si>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</si>
  <si>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</si>
  <si>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</si>
  <si>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</si>
  <si>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</si>
  <si>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</si>
  <si>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</si>
  <si>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</si>
  <si>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</si>
  <si>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</si>
  <si>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</si>
  <si>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</si>
  <si>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</si>
  <si>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</si>
  <si>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Shift 3%</t>
  </si>
  <si>
    <t>10001-F</t>
  </si>
  <si>
    <t>IRROCHERINVEST01P</t>
  </si>
  <si>
    <t>ROCHERINVEST - TRANCHE A</t>
  </si>
  <si>
    <t>IRROCHERINVEST02P</t>
  </si>
  <si>
    <t>10002-F</t>
  </si>
  <si>
    <t>ROCHERINVEST - TRANCHE B</t>
  </si>
  <si>
    <t>IRROCHERINVEST1B</t>
  </si>
  <si>
    <t>LCL01-D</t>
  </si>
  <si>
    <t>Max(Euribor3m-0.03,0)</t>
  </si>
  <si>
    <t>IRROCHERINVEST1P</t>
  </si>
  <si>
    <t>0.0088</t>
  </si>
  <si>
    <t>Using market data of 18/07/2023</t>
  </si>
  <si>
    <t>Market data of 18/07/2023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</si>
</sst>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70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  <xf numFmtId="170" fontId="2" fillId="3" borderId="7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="70" zoomScaleNormal="70" workbookViewId="0">
      <selection activeCell="D3" sqref="D3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50">
        <f ca="1">-(K4-H4)/(J4-G4)</f>
        <v>0.9129624895121945</v>
      </c>
      <c r="D4" s="4"/>
      <c r="E4" s="14"/>
      <c r="F4" s="15"/>
      <c r="G4" s="6">
        <f ca="1">SUM(G8:G36)</f>
        <v>-4105777.9758599955</v>
      </c>
      <c r="H4" s="38">
        <f ca="1">SUM(H8:H36)</f>
        <v>-372482.37291653763</v>
      </c>
      <c r="J4" s="6">
        <f ca="1">SUM(J8:J36)</f>
        <v>-6176397.028417659</v>
      </c>
      <c r="K4" s="38">
        <f ca="1">SUM(K8:K36)</f>
        <v>1517915.1521378884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0" t="s">
        <v>45</v>
      </c>
      <c r="G6" s="41"/>
      <c r="H6" s="42"/>
      <c r="I6" s="43" t="s">
        <v>33</v>
      </c>
      <c r="J6" s="41"/>
      <c r="K6" s="42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>
        <v>44925</v>
      </c>
      <c r="B8" s="10">
        <v>45016</v>
      </c>
      <c r="C8" s="24">
        <v>3428571.42857143</v>
      </c>
      <c r="D8" s="24">
        <v>0</v>
      </c>
      <c r="E8" s="24">
        <v>0</v>
      </c>
      <c r="F8" s="24">
        <v>-44947.111111111102</v>
      </c>
      <c r="G8" s="24">
        <v>0</v>
      </c>
      <c r="H8" s="24">
        <v>0</v>
      </c>
      <c r="I8" s="17">
        <v>-44947.111111111102</v>
      </c>
      <c r="J8" s="16">
        <v>0</v>
      </c>
      <c r="K8" s="18">
        <v>0</v>
      </c>
    </row>
    <row r="9" spans="1:12" s="9" customFormat="1" x14ac:dyDescent="0.25">
      <c r="A9" s="10">
        <v>45016</v>
      </c>
      <c r="B9" s="10">
        <v>45107</v>
      </c>
      <c r="C9" s="24">
        <v>39000000</v>
      </c>
      <c r="D9" s="24">
        <v>0</v>
      </c>
      <c r="E9" s="24">
        <v>0</v>
      </c>
      <c r="F9" s="24">
        <v>-521821.80555555603</v>
      </c>
      <c r="G9" s="24">
        <v>0</v>
      </c>
      <c r="H9" s="24">
        <v>0</v>
      </c>
      <c r="I9" s="17">
        <v>-521821.80555555603</v>
      </c>
      <c r="J9" s="16">
        <v>0</v>
      </c>
      <c r="K9" s="18">
        <v>0</v>
      </c>
    </row>
    <row r="10" spans="1:12" s="9" customFormat="1" x14ac:dyDescent="0.25">
      <c r="A10" s="10">
        <v>45107</v>
      </c>
      <c r="B10" s="10">
        <v>45198</v>
      </c>
      <c r="C10" s="24">
        <v>39000000</v>
      </c>
      <c r="D10" s="24">
        <v>0</v>
      </c>
      <c r="E10" s="24">
        <v>0</v>
      </c>
      <c r="F10" s="24">
        <v>-561255.13888888899</v>
      </c>
      <c r="G10" s="24">
        <v>0</v>
      </c>
      <c r="H10" s="24">
        <v>0</v>
      </c>
      <c r="I10" s="17">
        <v>-561255.13888888899</v>
      </c>
      <c r="J10" s="16">
        <v>0</v>
      </c>
      <c r="K10" s="18">
        <v>0</v>
      </c>
    </row>
    <row r="11" spans="1:12" s="9" customFormat="1" x14ac:dyDescent="0.25">
      <c r="A11" s="10">
        <v>45198</v>
      </c>
      <c r="B11" s="10">
        <v>45289</v>
      </c>
      <c r="C11" s="24">
        <v>39000000</v>
      </c>
      <c r="D11" s="24">
        <v>26130000</v>
      </c>
      <c r="E11" s="24">
        <v>26130000</v>
      </c>
      <c r="F11" s="24">
        <v>-611148.01537701697</v>
      </c>
      <c r="G11" s="24">
        <v>-409469.17030260101</v>
      </c>
      <c r="H11" s="24">
        <v>2050.7266972799098</v>
      </c>
      <c r="I11" s="17">
        <v>-903671.89484771201</v>
      </c>
      <c r="J11" s="16">
        <v>-605460.16954796703</v>
      </c>
      <c r="K11" s="18">
        <v>196867.67839690199</v>
      </c>
    </row>
    <row r="12" spans="1:12" s="9" customFormat="1" x14ac:dyDescent="0.25">
      <c r="A12" s="10">
        <v>45289</v>
      </c>
      <c r="B12" s="10">
        <v>45380</v>
      </c>
      <c r="C12" s="24">
        <v>39000000</v>
      </c>
      <c r="D12" s="24">
        <v>26094413.9071429</v>
      </c>
      <c r="E12" s="24">
        <v>26094413.9071429</v>
      </c>
      <c r="F12" s="24">
        <v>-615854.16205476597</v>
      </c>
      <c r="G12" s="24">
        <v>-412060.34387419798</v>
      </c>
      <c r="H12" s="24">
        <v>3604.3113577752501</v>
      </c>
      <c r="I12" s="17">
        <v>-911575.79709382995</v>
      </c>
      <c r="J12" s="16">
        <v>-609924.00402820704</v>
      </c>
      <c r="K12" s="18">
        <v>196369.654823866</v>
      </c>
    </row>
    <row r="13" spans="1:12" x14ac:dyDescent="0.25">
      <c r="A13" s="10">
        <v>45380</v>
      </c>
      <c r="B13" s="10">
        <v>45471</v>
      </c>
      <c r="C13" s="24">
        <v>34272892.142857097</v>
      </c>
      <c r="D13" s="24">
        <v>22891665.550000001</v>
      </c>
      <c r="E13" s="24">
        <v>22891665.550000001</v>
      </c>
      <c r="F13" s="24">
        <v>-540596.38122629095</v>
      </c>
      <c r="G13" s="24">
        <v>-361076.95565901301</v>
      </c>
      <c r="H13" s="24">
        <v>1714.8330242790801</v>
      </c>
      <c r="I13" s="17">
        <v>-800467.81400048896</v>
      </c>
      <c r="J13" s="16">
        <v>-534651.15827576094</v>
      </c>
      <c r="K13" s="18">
        <v>169069.96682314799</v>
      </c>
      <c r="L13" s="9"/>
    </row>
    <row r="14" spans="1:12" x14ac:dyDescent="0.25">
      <c r="A14" s="10">
        <v>45471</v>
      </c>
      <c r="B14" s="10">
        <v>45565</v>
      </c>
      <c r="C14" s="24">
        <v>34166665</v>
      </c>
      <c r="D14" s="24">
        <v>22891665.550000001</v>
      </c>
      <c r="E14" s="24">
        <v>22891665.550000001</v>
      </c>
      <c r="F14" s="24">
        <v>-538144.02602654195</v>
      </c>
      <c r="G14" s="24">
        <v>-360556.49743778299</v>
      </c>
      <c r="H14" s="24">
        <v>-10850.878204721999</v>
      </c>
      <c r="I14" s="17">
        <v>-805870.30465330696</v>
      </c>
      <c r="J14" s="16">
        <v>-539933.10411771596</v>
      </c>
      <c r="K14" s="18">
        <v>160479.65680382799</v>
      </c>
      <c r="L14" s="9"/>
    </row>
    <row r="15" spans="1:12" x14ac:dyDescent="0.25">
      <c r="A15" s="10">
        <v>45565</v>
      </c>
      <c r="B15" s="10">
        <v>45657</v>
      </c>
      <c r="C15" s="24">
        <v>34166665</v>
      </c>
      <c r="D15" s="24">
        <v>22891665.550000001</v>
      </c>
      <c r="E15" s="24">
        <v>22891665.550000001</v>
      </c>
      <c r="F15" s="24">
        <v>-508272.19544309698</v>
      </c>
      <c r="G15" s="24">
        <v>-340542.37094687502</v>
      </c>
      <c r="H15" s="24">
        <v>-22408.8072430715</v>
      </c>
      <c r="I15" s="17">
        <v>-770279.75948677096</v>
      </c>
      <c r="J15" s="16">
        <v>-516087.43885613699</v>
      </c>
      <c r="K15" s="18">
        <v>143819.100283804</v>
      </c>
      <c r="L15" s="9"/>
    </row>
    <row r="16" spans="1:12" x14ac:dyDescent="0.25">
      <c r="A16" s="10">
        <v>45657</v>
      </c>
      <c r="B16" s="10">
        <v>45747</v>
      </c>
      <c r="C16" s="24">
        <v>34166665</v>
      </c>
      <c r="D16" s="24">
        <v>22891665.550000001</v>
      </c>
      <c r="E16" s="24">
        <v>22891665.550000001</v>
      </c>
      <c r="F16" s="24">
        <v>-478814.58410051401</v>
      </c>
      <c r="G16" s="24">
        <v>-320805.77134734398</v>
      </c>
      <c r="H16" s="24">
        <v>-33733.221124588199</v>
      </c>
      <c r="I16" s="17">
        <v>-734834.66472717701</v>
      </c>
      <c r="J16" s="16">
        <v>-492339.22536720801</v>
      </c>
      <c r="K16" s="18">
        <v>127410.35144884299</v>
      </c>
    </row>
    <row r="17" spans="1:11" x14ac:dyDescent="0.25">
      <c r="A17" s="10">
        <v>45747</v>
      </c>
      <c r="B17" s="10">
        <v>45838</v>
      </c>
      <c r="C17" s="24">
        <v>29333332</v>
      </c>
      <c r="D17" s="24">
        <v>19653332.440000001</v>
      </c>
      <c r="E17" s="24">
        <v>19653332.440000001</v>
      </c>
      <c r="F17" s="24">
        <v>-406440.75447271997</v>
      </c>
      <c r="G17" s="24">
        <v>-272315.30549672199</v>
      </c>
      <c r="H17" s="24">
        <v>-36260.232260892597</v>
      </c>
      <c r="I17" s="17">
        <v>-629494.22523107904</v>
      </c>
      <c r="J17" s="16">
        <v>-421761.13090482302</v>
      </c>
      <c r="K17" s="18">
        <v>103067.643432185</v>
      </c>
    </row>
    <row r="18" spans="1:11" x14ac:dyDescent="0.25">
      <c r="A18" s="10">
        <v>45838</v>
      </c>
      <c r="B18" s="10">
        <v>45930</v>
      </c>
      <c r="C18" s="24">
        <v>29333332</v>
      </c>
      <c r="D18" s="24">
        <v>19653332.440000001</v>
      </c>
      <c r="E18" s="24">
        <v>19653332.440000001</v>
      </c>
      <c r="F18" s="24">
        <v>-401244.62603071902</v>
      </c>
      <c r="G18" s="24">
        <v>-268833.89944058203</v>
      </c>
      <c r="H18" s="24">
        <v>-42705.341040752901</v>
      </c>
      <c r="I18" s="17">
        <v>-623605.39146642399</v>
      </c>
      <c r="J18" s="16">
        <v>-417815.61228250398</v>
      </c>
      <c r="K18" s="18">
        <v>95167.925537521805</v>
      </c>
    </row>
    <row r="19" spans="1:11" x14ac:dyDescent="0.25">
      <c r="A19" s="10">
        <v>45930</v>
      </c>
      <c r="B19" s="10">
        <v>46022</v>
      </c>
      <c r="C19" s="24">
        <v>29333332</v>
      </c>
      <c r="D19" s="24">
        <v>19653332.440000001</v>
      </c>
      <c r="E19" s="24">
        <v>19653332.440000001</v>
      </c>
      <c r="F19" s="24">
        <v>-394324.11758766801</v>
      </c>
      <c r="G19" s="24">
        <v>-264197.15878373699</v>
      </c>
      <c r="H19" s="24">
        <v>-44198.160953955601</v>
      </c>
      <c r="I19" s="17">
        <v>-585458.030298542</v>
      </c>
      <c r="J19" s="16">
        <v>-392256.88030002301</v>
      </c>
      <c r="K19" s="18">
        <v>70693.966018071107</v>
      </c>
    </row>
    <row r="20" spans="1:11" x14ac:dyDescent="0.25">
      <c r="A20" s="10">
        <v>46022</v>
      </c>
      <c r="B20" s="10">
        <v>46112</v>
      </c>
      <c r="C20" s="24">
        <v>29333332</v>
      </c>
      <c r="D20" s="24">
        <v>19653332.440000001</v>
      </c>
      <c r="E20" s="24">
        <v>19653332.440000001</v>
      </c>
      <c r="F20" s="24">
        <v>-379876.94990039698</v>
      </c>
      <c r="G20" s="24">
        <v>-254517.556433266</v>
      </c>
      <c r="H20" s="24">
        <v>-43237.331367999999</v>
      </c>
      <c r="I20" s="17">
        <v>-547299.54614917096</v>
      </c>
      <c r="J20" s="16">
        <v>-366690.69591994502</v>
      </c>
      <c r="K20" s="18">
        <v>52850.541895728296</v>
      </c>
    </row>
    <row r="21" spans="1:11" x14ac:dyDescent="0.25">
      <c r="A21" s="10">
        <v>46112</v>
      </c>
      <c r="B21" s="10">
        <v>46203</v>
      </c>
      <c r="C21" s="27">
        <v>24499999</v>
      </c>
      <c r="D21" s="27">
        <v>16414999.33</v>
      </c>
      <c r="E21" s="27">
        <v>16414999.33</v>
      </c>
      <c r="F21" s="27">
        <v>-318434.469068159</v>
      </c>
      <c r="G21" s="27">
        <v>-213351.09427566701</v>
      </c>
      <c r="H21" s="27">
        <v>-36514.254065177804</v>
      </c>
      <c r="I21" s="17">
        <v>-459744.61318314099</v>
      </c>
      <c r="J21" s="16">
        <v>-308028.89083270403</v>
      </c>
      <c r="K21" s="18">
        <v>41340.801320047598</v>
      </c>
    </row>
    <row r="22" spans="1:11" x14ac:dyDescent="0.25">
      <c r="A22" s="10">
        <v>46203</v>
      </c>
      <c r="B22" s="10">
        <v>46295</v>
      </c>
      <c r="C22" s="27">
        <v>24499999</v>
      </c>
      <c r="D22" s="27">
        <v>16414999.33</v>
      </c>
      <c r="E22" s="27">
        <v>16414999.33</v>
      </c>
      <c r="F22" s="27">
        <v>-317861.96741955401</v>
      </c>
      <c r="G22" s="27">
        <v>-212967.51817110099</v>
      </c>
      <c r="H22" s="27">
        <v>-36915.509604355597</v>
      </c>
      <c r="I22" s="17">
        <v>-476099.627716102</v>
      </c>
      <c r="J22" s="16">
        <v>-318986.75056978798</v>
      </c>
      <c r="K22" s="18">
        <v>48103.0537833579</v>
      </c>
    </row>
    <row r="23" spans="1:11" x14ac:dyDescent="0.25">
      <c r="A23" s="10">
        <v>46295</v>
      </c>
      <c r="B23" s="10">
        <v>46387</v>
      </c>
      <c r="C23" s="27">
        <v>24499999</v>
      </c>
      <c r="D23" s="27">
        <v>16414999.33</v>
      </c>
      <c r="E23" s="27">
        <v>16414999.33</v>
      </c>
      <c r="F23" s="27">
        <v>-314459.97003180702</v>
      </c>
      <c r="G23" s="27">
        <v>-210688.17992131101</v>
      </c>
      <c r="H23" s="27">
        <v>-36915.509604355597</v>
      </c>
      <c r="I23" s="17">
        <v>-488827.47900831501</v>
      </c>
      <c r="J23" s="16">
        <v>-327514.41093557101</v>
      </c>
      <c r="K23" s="18">
        <v>55190.940835502399</v>
      </c>
    </row>
    <row r="24" spans="1:11" x14ac:dyDescent="0.25">
      <c r="A24" s="10">
        <v>46387</v>
      </c>
      <c r="B24" s="10">
        <v>46477</v>
      </c>
      <c r="C24" s="27">
        <v>24499999</v>
      </c>
      <c r="D24" s="27">
        <v>16414999.33</v>
      </c>
      <c r="E24" s="27">
        <v>16414999.33</v>
      </c>
      <c r="F24" s="27">
        <v>-305068.88622357702</v>
      </c>
      <c r="G24" s="27">
        <v>-204396.15376979599</v>
      </c>
      <c r="H24" s="27">
        <v>-36112.998526000003</v>
      </c>
      <c r="I24" s="17">
        <v>-484996.35295418598</v>
      </c>
      <c r="J24" s="16">
        <v>-324947.55647930503</v>
      </c>
      <c r="K24" s="18">
        <v>57483.870735083197</v>
      </c>
    </row>
    <row r="25" spans="1:11" x14ac:dyDescent="0.25">
      <c r="A25" s="10">
        <v>46477</v>
      </c>
      <c r="B25" s="10">
        <v>46568</v>
      </c>
      <c r="C25" s="27">
        <v>19666666</v>
      </c>
      <c r="D25" s="27">
        <v>0</v>
      </c>
      <c r="E25" s="27">
        <v>0</v>
      </c>
      <c r="F25" s="27">
        <v>-248694.12875439099</v>
      </c>
      <c r="G25" s="27">
        <v>0</v>
      </c>
      <c r="H25" s="27">
        <v>0</v>
      </c>
      <c r="I25" s="17">
        <v>-396815.83107927901</v>
      </c>
      <c r="J25" s="16">
        <v>0</v>
      </c>
      <c r="K25" s="18">
        <v>0</v>
      </c>
    </row>
    <row r="26" spans="1:11" x14ac:dyDescent="0.25">
      <c r="A26" s="10">
        <v>46568</v>
      </c>
      <c r="B26" s="10">
        <v>46660</v>
      </c>
      <c r="C26" s="27">
        <v>19666666</v>
      </c>
      <c r="D26" s="27">
        <v>0</v>
      </c>
      <c r="E26" s="27">
        <v>0</v>
      </c>
      <c r="F26" s="27">
        <v>-250677.635044964</v>
      </c>
      <c r="G26" s="27">
        <v>0</v>
      </c>
      <c r="H26" s="27">
        <v>0</v>
      </c>
      <c r="I26" s="17">
        <v>-397310.105824358</v>
      </c>
      <c r="J26" s="16">
        <v>0</v>
      </c>
      <c r="K26" s="18">
        <v>0</v>
      </c>
    </row>
    <row r="27" spans="1:11" x14ac:dyDescent="0.25">
      <c r="A27" s="10">
        <v>46660</v>
      </c>
      <c r="B27" s="10">
        <v>46752</v>
      </c>
      <c r="C27" s="27">
        <v>19666666</v>
      </c>
      <c r="D27" s="27">
        <v>0</v>
      </c>
      <c r="E27" s="27">
        <v>0</v>
      </c>
      <c r="F27" s="27">
        <v>-250785.018746371</v>
      </c>
      <c r="G27" s="27">
        <v>0</v>
      </c>
      <c r="H27" s="27">
        <v>0</v>
      </c>
      <c r="I27" s="17">
        <v>-393561.746835133</v>
      </c>
      <c r="J27" s="16">
        <v>0</v>
      </c>
      <c r="K27" s="18">
        <v>0</v>
      </c>
    </row>
    <row r="28" spans="1:11" x14ac:dyDescent="0.25">
      <c r="A28" s="10">
        <v>46752</v>
      </c>
      <c r="B28" s="10">
        <v>46843</v>
      </c>
      <c r="C28" s="27">
        <v>19666666</v>
      </c>
      <c r="D28" s="27">
        <v>0</v>
      </c>
      <c r="E28" s="27">
        <v>0</v>
      </c>
      <c r="F28" s="27">
        <v>-249134.07567462299</v>
      </c>
      <c r="G28" s="27">
        <v>0</v>
      </c>
      <c r="H28" s="27">
        <v>0</v>
      </c>
      <c r="I28" s="17">
        <v>-388124.71968894399</v>
      </c>
      <c r="J28" s="16">
        <v>0</v>
      </c>
      <c r="K28" s="18">
        <v>0</v>
      </c>
    </row>
    <row r="29" spans="1:11" x14ac:dyDescent="0.25">
      <c r="A29" s="10">
        <v>46843</v>
      </c>
      <c r="B29" s="10">
        <v>46934</v>
      </c>
      <c r="C29" s="27">
        <v>14833333</v>
      </c>
      <c r="D29" s="27">
        <v>0</v>
      </c>
      <c r="E29" s="27">
        <v>0</v>
      </c>
      <c r="F29" s="27">
        <v>-192550.14548811899</v>
      </c>
      <c r="G29" s="27">
        <v>0</v>
      </c>
      <c r="H29" s="27">
        <v>0</v>
      </c>
      <c r="I29" s="17">
        <v>-296992.02734952798</v>
      </c>
      <c r="J29" s="16">
        <v>0</v>
      </c>
      <c r="K29" s="18">
        <v>0</v>
      </c>
    </row>
    <row r="30" spans="1:11" x14ac:dyDescent="0.25">
      <c r="A30" s="10">
        <v>46934</v>
      </c>
      <c r="B30" s="10">
        <v>47026</v>
      </c>
      <c r="C30" s="27">
        <v>14833333</v>
      </c>
      <c r="D30" s="27">
        <v>0</v>
      </c>
      <c r="E30" s="27">
        <v>0</v>
      </c>
      <c r="F30" s="27">
        <v>-196839.38739880099</v>
      </c>
      <c r="G30" s="27">
        <v>0</v>
      </c>
      <c r="H30" s="27">
        <v>0</v>
      </c>
      <c r="I30" s="17">
        <v>-303268.49514240399</v>
      </c>
      <c r="J30" s="16">
        <v>0</v>
      </c>
      <c r="K30" s="18">
        <v>0</v>
      </c>
    </row>
    <row r="31" spans="1:11" x14ac:dyDescent="0.25">
      <c r="A31" s="10">
        <v>47026</v>
      </c>
      <c r="B31" s="10">
        <v>47118</v>
      </c>
      <c r="C31" s="27">
        <v>14833333</v>
      </c>
      <c r="D31" s="27">
        <v>0</v>
      </c>
      <c r="E31" s="27">
        <v>0</v>
      </c>
      <c r="F31" s="27">
        <v>-198573.89688506399</v>
      </c>
      <c r="G31" s="27">
        <v>0</v>
      </c>
      <c r="H31" s="27">
        <v>0</v>
      </c>
      <c r="I31" s="17">
        <v>-306052.53446290898</v>
      </c>
      <c r="J31" s="16">
        <v>0</v>
      </c>
      <c r="K31" s="18">
        <v>0</v>
      </c>
    </row>
    <row r="32" spans="1:11" x14ac:dyDescent="0.25">
      <c r="A32" s="10">
        <v>47118</v>
      </c>
      <c r="B32" s="10">
        <v>47208</v>
      </c>
      <c r="C32" s="27">
        <v>14833333</v>
      </c>
      <c r="D32" s="27">
        <v>0</v>
      </c>
      <c r="E32" s="27">
        <v>0</v>
      </c>
      <c r="F32" s="27">
        <v>-194849.93195111401</v>
      </c>
      <c r="G32" s="27">
        <v>0</v>
      </c>
      <c r="H32" s="27">
        <v>0</v>
      </c>
      <c r="I32" s="17">
        <v>-300551.88802699803</v>
      </c>
      <c r="J32" s="16">
        <v>0</v>
      </c>
      <c r="K32" s="18">
        <v>0</v>
      </c>
    </row>
    <row r="33" spans="1:11" x14ac:dyDescent="0.25">
      <c r="A33" s="10">
        <v>47208</v>
      </c>
      <c r="B33" s="10">
        <v>47299</v>
      </c>
      <c r="C33" s="27">
        <v>10000000</v>
      </c>
      <c r="D33" s="27">
        <v>0</v>
      </c>
      <c r="E33" s="27">
        <v>0</v>
      </c>
      <c r="F33" s="27">
        <v>-136622.52540399099</v>
      </c>
      <c r="G33" s="27">
        <v>0</v>
      </c>
      <c r="H33" s="27">
        <v>0</v>
      </c>
      <c r="I33" s="17">
        <v>-208767.94821328</v>
      </c>
      <c r="J33" s="16">
        <v>0</v>
      </c>
      <c r="K33" s="18">
        <v>0</v>
      </c>
    </row>
    <row r="34" spans="1:11" x14ac:dyDescent="0.25">
      <c r="A34" s="10">
        <v>47299</v>
      </c>
      <c r="B34" s="10">
        <v>47391</v>
      </c>
      <c r="C34" s="27">
        <v>10000000</v>
      </c>
      <c r="D34" s="27">
        <v>0</v>
      </c>
      <c r="E34" s="27">
        <v>0</v>
      </c>
      <c r="F34" s="27">
        <v>-137203.48888024699</v>
      </c>
      <c r="G34" s="27">
        <v>0</v>
      </c>
      <c r="H34" s="27">
        <v>0</v>
      </c>
      <c r="I34" s="17">
        <v>-209936.16539764401</v>
      </c>
      <c r="J34" s="16">
        <v>0</v>
      </c>
      <c r="K34" s="18">
        <v>0</v>
      </c>
    </row>
    <row r="35" spans="1:11" x14ac:dyDescent="0.25">
      <c r="A35" s="10">
        <v>47391</v>
      </c>
      <c r="B35" s="10">
        <v>47483</v>
      </c>
      <c r="C35" s="27">
        <v>10000000</v>
      </c>
      <c r="D35" s="27">
        <v>0</v>
      </c>
      <c r="E35" s="27">
        <v>0</v>
      </c>
      <c r="F35" s="27">
        <v>-136452.94172890001</v>
      </c>
      <c r="G35" s="27">
        <v>0</v>
      </c>
      <c r="H35" s="27">
        <v>0</v>
      </c>
      <c r="I35" s="17">
        <v>-208934.42144814201</v>
      </c>
      <c r="J35" s="16">
        <v>0</v>
      </c>
      <c r="K35" s="18">
        <v>0</v>
      </c>
    </row>
    <row r="36" spans="1:11" x14ac:dyDescent="0.25">
      <c r="A36" s="10">
        <v>47483</v>
      </c>
      <c r="B36" s="10">
        <v>47573</v>
      </c>
      <c r="C36" s="27">
        <v>10000000</v>
      </c>
      <c r="D36" s="27">
        <v>0</v>
      </c>
      <c r="E36" s="27">
        <v>0</v>
      </c>
      <c r="F36" s="27">
        <v>-133298.01280843001</v>
      </c>
      <c r="G36" s="27">
        <v>0</v>
      </c>
      <c r="H36" s="27">
        <v>0</v>
      </c>
      <c r="I36" s="17">
        <v>-204039.45208075299</v>
      </c>
      <c r="J36" s="16">
        <v>0</v>
      </c>
      <c r="K36" s="18">
        <v>0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1"/>
  <sheetViews>
    <sheetView topLeftCell="F1" zoomScale="80" zoomScaleNormal="80" workbookViewId="0">
      <pane ySplit="3" topLeftCell="A4" activePane="bottomLeft" state="frozen"/>
      <selection pane="bottomLeft" activeCell="V10" sqref="V10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5" style="25" bestFit="1" customWidth="1"/>
    <col min="22" max="22" width="13.7109375" bestFit="1" customWidth="1"/>
    <col min="23" max="26" width="13" bestFit="1" customWidth="1"/>
    <col min="27" max="27" width="15" bestFit="1" customWidth="1"/>
  </cols>
  <sheetData>
    <row r="1" spans="1:27" x14ac:dyDescent="0.25">
      <c r="U1" s="24">
        <f>SUBTOTAL(9,U4:U28208)</f>
        <v>-9956728.7221999317</v>
      </c>
      <c r="AA1" s="24">
        <f>SUBTOTAL(9,AA4:AA28208)</f>
        <v>-12446689.739783283</v>
      </c>
    </row>
    <row r="2" spans="1:27" x14ac:dyDescent="0.25">
      <c r="N2" s="19"/>
      <c r="P2" s="47" t="s">
        <v>46</v>
      </c>
      <c r="Q2" s="48"/>
      <c r="R2" s="48"/>
      <c r="S2" s="48"/>
      <c r="T2" s="48"/>
      <c r="U2" s="49"/>
      <c r="V2" s="44" t="s">
        <v>33</v>
      </c>
      <c r="W2" s="45"/>
      <c r="X2" s="45"/>
      <c r="Y2" s="45"/>
      <c r="Z2" s="45"/>
      <c r="AA2" s="46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44925</v>
      </c>
      <c r="B4" s="10">
        <v>45016</v>
      </c>
      <c r="C4" t="s">
        <v>32</v>
      </c>
      <c r="D4" t="s">
        <v>35</v>
      </c>
      <c r="E4" t="s">
        <v>34</v>
      </c>
      <c r="F4">
        <v>10001</v>
      </c>
      <c r="G4" t="s">
        <v>36</v>
      </c>
      <c r="H4" s="10">
        <v>45006</v>
      </c>
      <c r="I4" s="10">
        <v>45008</v>
      </c>
      <c r="J4" s="10">
        <v>45016</v>
      </c>
      <c r="K4" s="10">
        <v>45016</v>
      </c>
      <c r="L4" s="24">
        <v>29000000</v>
      </c>
      <c r="M4" t="s">
        <v>31</v>
      </c>
      <c r="N4">
        <v>2.1499999999999998E-2</v>
      </c>
      <c r="O4" t="s">
        <v>30</v>
      </c>
      <c r="P4" s="24">
        <v>-32596</v>
      </c>
      <c r="Q4" s="9">
        <v>0</v>
      </c>
      <c r="R4" s="9">
        <v>8.7912087912087905E-2</v>
      </c>
      <c r="S4" s="9">
        <v>1</v>
      </c>
      <c r="T4" s="24">
        <v>2549450.5494505502</v>
      </c>
      <c r="U4" s="24">
        <v>-32596</v>
      </c>
      <c r="V4">
        <v>-32596</v>
      </c>
      <c r="W4">
        <v>0</v>
      </c>
      <c r="X4">
        <v>8.7912087912087905E-2</v>
      </c>
      <c r="Y4">
        <v>1</v>
      </c>
      <c r="Z4">
        <v>2549450.5494505502</v>
      </c>
      <c r="AA4">
        <v>-32596</v>
      </c>
    </row>
    <row r="5" spans="1:27" x14ac:dyDescent="0.25">
      <c r="A5" s="10">
        <v>44925</v>
      </c>
      <c r="B5" s="10">
        <v>45016</v>
      </c>
      <c r="C5" t="s">
        <v>32</v>
      </c>
      <c r="D5" t="s">
        <v>37</v>
      </c>
      <c r="E5" t="s">
        <v>38</v>
      </c>
      <c r="F5">
        <v>10002</v>
      </c>
      <c r="G5" t="s">
        <v>39</v>
      </c>
      <c r="H5" s="10">
        <v>45006</v>
      </c>
      <c r="I5" s="10">
        <v>45008</v>
      </c>
      <c r="J5" s="10">
        <v>45016</v>
      </c>
      <c r="K5" s="10">
        <v>45016</v>
      </c>
      <c r="L5" s="24">
        <v>10000000</v>
      </c>
      <c r="M5" t="s">
        <v>31</v>
      </c>
      <c r="N5">
        <v>2.6499999999999999E-2</v>
      </c>
      <c r="O5" t="s">
        <v>30</v>
      </c>
      <c r="P5" s="24">
        <v>-12351.1111111111</v>
      </c>
      <c r="Q5" s="9">
        <v>0</v>
      </c>
      <c r="R5" s="9">
        <v>8.7912087912087905E-2</v>
      </c>
      <c r="S5" s="9">
        <v>1</v>
      </c>
      <c r="T5" s="24">
        <v>879120.87912087899</v>
      </c>
      <c r="U5" s="24">
        <v>-12351.1111111111</v>
      </c>
      <c r="V5">
        <v>-12351.1111111111</v>
      </c>
      <c r="W5">
        <v>0</v>
      </c>
      <c r="X5">
        <v>8.7912087912087905E-2</v>
      </c>
      <c r="Y5">
        <v>1</v>
      </c>
      <c r="Z5">
        <v>879120.87912087899</v>
      </c>
      <c r="AA5">
        <v>-12351.1111111111</v>
      </c>
    </row>
    <row r="6" spans="1:27" x14ac:dyDescent="0.25">
      <c r="A6" s="10">
        <v>45016</v>
      </c>
      <c r="B6" s="10">
        <v>45107</v>
      </c>
      <c r="C6" t="s">
        <v>32</v>
      </c>
      <c r="D6" t="s">
        <v>35</v>
      </c>
      <c r="E6" t="s">
        <v>34</v>
      </c>
      <c r="F6">
        <v>10001</v>
      </c>
      <c r="G6" t="s">
        <v>36</v>
      </c>
      <c r="H6" s="10">
        <v>45014</v>
      </c>
      <c r="I6" s="10">
        <v>45016</v>
      </c>
      <c r="J6" s="10">
        <v>45107</v>
      </c>
      <c r="K6" s="10">
        <v>45107</v>
      </c>
      <c r="L6" s="24">
        <v>29000000</v>
      </c>
      <c r="M6" t="s">
        <v>31</v>
      </c>
      <c r="N6">
        <v>2.1499999999999998E-2</v>
      </c>
      <c r="O6" t="s">
        <v>30</v>
      </c>
      <c r="P6" s="24">
        <v>-378623.19444444397</v>
      </c>
      <c r="Q6" s="9">
        <v>0</v>
      </c>
      <c r="R6" s="9">
        <v>1</v>
      </c>
      <c r="S6" s="9">
        <v>1</v>
      </c>
      <c r="T6" s="24">
        <v>29000000</v>
      </c>
      <c r="U6" s="24">
        <v>-378623.19444444397</v>
      </c>
      <c r="V6">
        <v>-378623.19444444397</v>
      </c>
      <c r="W6">
        <v>0</v>
      </c>
      <c r="X6">
        <v>1</v>
      </c>
      <c r="Y6">
        <v>1</v>
      </c>
      <c r="Z6">
        <v>29000000</v>
      </c>
      <c r="AA6">
        <v>-378623.19444444397</v>
      </c>
    </row>
    <row r="7" spans="1:27" x14ac:dyDescent="0.25">
      <c r="A7" s="10">
        <v>45016</v>
      </c>
      <c r="B7" s="10">
        <v>45107</v>
      </c>
      <c r="C7" t="s">
        <v>32</v>
      </c>
      <c r="D7" t="s">
        <v>37</v>
      </c>
      <c r="E7" t="s">
        <v>38</v>
      </c>
      <c r="F7">
        <v>10002</v>
      </c>
      <c r="G7" t="s">
        <v>39</v>
      </c>
      <c r="H7" s="10">
        <v>45014</v>
      </c>
      <c r="I7" s="10">
        <v>45016</v>
      </c>
      <c r="J7" s="10">
        <v>45107</v>
      </c>
      <c r="K7" s="10">
        <v>45107</v>
      </c>
      <c r="L7" s="24">
        <v>10000000</v>
      </c>
      <c r="M7" t="s">
        <v>31</v>
      </c>
      <c r="N7">
        <v>2.6499999999999999E-2</v>
      </c>
      <c r="O7" t="s">
        <v>30</v>
      </c>
      <c r="P7" s="24">
        <v>-143198.61111111101</v>
      </c>
      <c r="Q7" s="9">
        <v>0</v>
      </c>
      <c r="R7" s="9">
        <v>1</v>
      </c>
      <c r="S7" s="9">
        <v>1</v>
      </c>
      <c r="T7" s="24">
        <v>10000000</v>
      </c>
      <c r="U7" s="24">
        <v>-143198.61111111101</v>
      </c>
      <c r="V7">
        <v>-143198.61111111101</v>
      </c>
      <c r="W7">
        <v>0</v>
      </c>
      <c r="X7">
        <v>1</v>
      </c>
      <c r="Y7">
        <v>1</v>
      </c>
      <c r="Z7">
        <v>10000000</v>
      </c>
      <c r="AA7">
        <v>-143198.61111111101</v>
      </c>
    </row>
    <row r="8" spans="1:27" x14ac:dyDescent="0.25">
      <c r="A8" s="10">
        <v>45107</v>
      </c>
      <c r="B8" s="10">
        <v>45198</v>
      </c>
      <c r="C8" t="s">
        <v>32</v>
      </c>
      <c r="D8" t="s">
        <v>35</v>
      </c>
      <c r="E8" t="s">
        <v>34</v>
      </c>
      <c r="F8">
        <v>10001</v>
      </c>
      <c r="G8" t="s">
        <v>36</v>
      </c>
      <c r="H8" s="10">
        <v>45105</v>
      </c>
      <c r="I8" s="10">
        <v>45107</v>
      </c>
      <c r="J8" s="10">
        <v>45199</v>
      </c>
      <c r="K8" s="10">
        <v>45199</v>
      </c>
      <c r="L8" s="24">
        <v>29000000</v>
      </c>
      <c r="M8" t="s">
        <v>31</v>
      </c>
      <c r="N8">
        <v>2.1499999999999998E-2</v>
      </c>
      <c r="O8" t="s">
        <v>30</v>
      </c>
      <c r="P8" s="24">
        <v>-412428.33333333302</v>
      </c>
      <c r="Q8" s="9">
        <v>0.99262201258132099</v>
      </c>
      <c r="R8" s="9">
        <v>1</v>
      </c>
      <c r="S8" s="9">
        <v>0.98913043478260898</v>
      </c>
      <c r="T8" s="24">
        <v>29000000</v>
      </c>
      <c r="U8" s="24">
        <v>-407945.41666666698</v>
      </c>
      <c r="V8">
        <v>-412428.33333333302</v>
      </c>
      <c r="W8">
        <v>0.99262201258132099</v>
      </c>
      <c r="X8">
        <v>1</v>
      </c>
      <c r="Y8">
        <v>0.98913043478260898</v>
      </c>
      <c r="Z8">
        <v>29000000</v>
      </c>
      <c r="AA8">
        <v>-407945.41666666698</v>
      </c>
    </row>
    <row r="9" spans="1:27" x14ac:dyDescent="0.25">
      <c r="A9" s="10">
        <v>45107</v>
      </c>
      <c r="B9" s="10">
        <v>45198</v>
      </c>
      <c r="C9" t="s">
        <v>32</v>
      </c>
      <c r="D9" t="s">
        <v>37</v>
      </c>
      <c r="E9" t="s">
        <v>38</v>
      </c>
      <c r="F9">
        <v>10002</v>
      </c>
      <c r="G9" t="s">
        <v>39</v>
      </c>
      <c r="H9" s="10">
        <v>45105</v>
      </c>
      <c r="I9" s="10">
        <v>45107</v>
      </c>
      <c r="J9" s="10">
        <v>45199</v>
      </c>
      <c r="K9" s="10">
        <v>45199</v>
      </c>
      <c r="L9" s="24">
        <v>10000000</v>
      </c>
      <c r="M9" t="s">
        <v>31</v>
      </c>
      <c r="N9">
        <v>2.6499999999999999E-2</v>
      </c>
      <c r="O9" t="s">
        <v>30</v>
      </c>
      <c r="P9" s="24">
        <v>-154994.444444444</v>
      </c>
      <c r="Q9" s="9">
        <v>0.99262201258132099</v>
      </c>
      <c r="R9" s="9">
        <v>1</v>
      </c>
      <c r="S9" s="9">
        <v>0.98913043478260898</v>
      </c>
      <c r="T9" s="24">
        <v>10000000</v>
      </c>
      <c r="U9" s="24">
        <v>-153309.72222222199</v>
      </c>
      <c r="V9">
        <v>-154994.444444444</v>
      </c>
      <c r="W9">
        <v>0.99262201258132099</v>
      </c>
      <c r="X9">
        <v>1</v>
      </c>
      <c r="Y9">
        <v>0.98913043478260898</v>
      </c>
      <c r="Z9">
        <v>10000000</v>
      </c>
      <c r="AA9">
        <v>-153309.72222222199</v>
      </c>
    </row>
    <row r="10" spans="1:27" x14ac:dyDescent="0.25">
      <c r="A10" s="10">
        <v>45198</v>
      </c>
      <c r="B10" s="10">
        <v>45289</v>
      </c>
      <c r="C10" t="s">
        <v>29</v>
      </c>
      <c r="D10" t="s">
        <v>40</v>
      </c>
      <c r="E10" t="s">
        <v>41</v>
      </c>
      <c r="F10">
        <v>1</v>
      </c>
      <c r="H10" s="10">
        <v>45196</v>
      </c>
      <c r="I10" s="10">
        <v>45198</v>
      </c>
      <c r="J10" s="10">
        <v>45289</v>
      </c>
      <c r="K10" s="10">
        <v>45289</v>
      </c>
      <c r="L10" s="24">
        <v>26130000</v>
      </c>
      <c r="M10" t="s">
        <v>42</v>
      </c>
      <c r="N10">
        <v>0</v>
      </c>
      <c r="O10" t="s">
        <v>30</v>
      </c>
      <c r="P10" s="24">
        <v>60175.460030613198</v>
      </c>
      <c r="R10" s="9">
        <v>1</v>
      </c>
      <c r="S10" s="9">
        <v>1</v>
      </c>
      <c r="T10" s="24">
        <v>26130000</v>
      </c>
      <c r="U10" s="24">
        <v>60175.460030613198</v>
      </c>
      <c r="V10">
        <v>254992.411730236</v>
      </c>
      <c r="X10">
        <v>1</v>
      </c>
      <c r="Y10">
        <v>1</v>
      </c>
      <c r="Z10">
        <v>26130000</v>
      </c>
      <c r="AA10">
        <v>254992.411730236</v>
      </c>
    </row>
    <row r="11" spans="1:27" x14ac:dyDescent="0.25">
      <c r="A11" s="10">
        <v>45198</v>
      </c>
      <c r="B11" s="10">
        <v>45289</v>
      </c>
      <c r="C11" t="s">
        <v>29</v>
      </c>
      <c r="D11" t="s">
        <v>43</v>
      </c>
      <c r="E11" t="s">
        <v>41</v>
      </c>
      <c r="F11">
        <v>2</v>
      </c>
      <c r="H11" s="10"/>
      <c r="I11" s="10">
        <v>45198</v>
      </c>
      <c r="J11" s="10">
        <v>45289</v>
      </c>
      <c r="K11" s="10">
        <v>45289</v>
      </c>
      <c r="L11" s="24">
        <v>26130000</v>
      </c>
      <c r="M11" t="s">
        <v>44</v>
      </c>
      <c r="N11">
        <v>0</v>
      </c>
      <c r="O11" t="s">
        <v>30</v>
      </c>
      <c r="P11" s="24">
        <v>-58124.733333333301</v>
      </c>
      <c r="Q11" s="9">
        <v>0.98308650304565004</v>
      </c>
      <c r="R11" s="9">
        <v>0</v>
      </c>
      <c r="S11" s="9">
        <v>1</v>
      </c>
      <c r="T11" s="24">
        <v>0</v>
      </c>
      <c r="U11" s="24">
        <v>-58124.733333333301</v>
      </c>
      <c r="V11">
        <v>-58124.733333333301</v>
      </c>
      <c r="W11">
        <v>0.98308650304565004</v>
      </c>
      <c r="X11">
        <v>0</v>
      </c>
      <c r="Y11">
        <v>1</v>
      </c>
      <c r="Z11">
        <v>0</v>
      </c>
      <c r="AA11">
        <v>-58124.733333333301</v>
      </c>
    </row>
    <row r="12" spans="1:27" x14ac:dyDescent="0.25">
      <c r="A12" s="10">
        <v>45198</v>
      </c>
      <c r="B12" s="10">
        <v>45289</v>
      </c>
      <c r="C12" t="s">
        <v>32</v>
      </c>
      <c r="D12" t="s">
        <v>35</v>
      </c>
      <c r="E12" t="s">
        <v>34</v>
      </c>
      <c r="F12">
        <v>10001</v>
      </c>
      <c r="G12" t="s">
        <v>36</v>
      </c>
      <c r="H12" s="10">
        <v>45105</v>
      </c>
      <c r="I12" s="10">
        <v>45107</v>
      </c>
      <c r="J12" s="10">
        <v>45199</v>
      </c>
      <c r="K12" s="10">
        <v>45199</v>
      </c>
      <c r="L12" s="24">
        <v>29000000</v>
      </c>
      <c r="M12" t="s">
        <v>31</v>
      </c>
      <c r="N12">
        <v>2.1499999999999998E-2</v>
      </c>
      <c r="O12" t="s">
        <v>30</v>
      </c>
      <c r="P12" s="24">
        <v>-412428.33333333302</v>
      </c>
      <c r="Q12" s="9">
        <v>0.99262201258132099</v>
      </c>
      <c r="R12" s="9">
        <v>1.0989010989011E-2</v>
      </c>
      <c r="S12" s="9">
        <v>1.0869565217391301E-2</v>
      </c>
      <c r="T12" s="24">
        <v>318681.31868131901</v>
      </c>
      <c r="U12" s="24">
        <v>-4482.9166666666697</v>
      </c>
      <c r="V12">
        <v>-412428.33333333302</v>
      </c>
      <c r="W12">
        <v>0.99262201258132099</v>
      </c>
      <c r="X12">
        <v>1.0989010989011E-2</v>
      </c>
      <c r="Y12">
        <v>1.0869565217391301E-2</v>
      </c>
      <c r="Z12">
        <v>318681.31868131901</v>
      </c>
      <c r="AA12">
        <v>-4482.9166666666697</v>
      </c>
    </row>
    <row r="13" spans="1:27" x14ac:dyDescent="0.25">
      <c r="A13" s="10">
        <v>45198</v>
      </c>
      <c r="B13" s="10">
        <v>45289</v>
      </c>
      <c r="C13" t="s">
        <v>32</v>
      </c>
      <c r="D13" t="s">
        <v>35</v>
      </c>
      <c r="E13" t="s">
        <v>34</v>
      </c>
      <c r="F13">
        <v>10001</v>
      </c>
      <c r="G13" t="s">
        <v>36</v>
      </c>
      <c r="H13" s="10">
        <v>45196</v>
      </c>
      <c r="I13" s="10">
        <v>45199</v>
      </c>
      <c r="J13" s="10">
        <v>45291</v>
      </c>
      <c r="K13" s="10">
        <v>45291</v>
      </c>
      <c r="L13" s="24">
        <v>29000000</v>
      </c>
      <c r="M13" t="s">
        <v>31</v>
      </c>
      <c r="N13">
        <v>2.1499999999999998E-2</v>
      </c>
      <c r="O13" t="s">
        <v>30</v>
      </c>
      <c r="P13" s="24">
        <v>-450352.60526220099</v>
      </c>
      <c r="Q13" s="9">
        <v>0.98287301189801901</v>
      </c>
      <c r="R13" s="9">
        <v>0.98901098901098905</v>
      </c>
      <c r="S13" s="9">
        <v>0.97826086956521696</v>
      </c>
      <c r="T13" s="24">
        <v>28681318.6813187</v>
      </c>
      <c r="U13" s="24">
        <v>-440562.33123476198</v>
      </c>
      <c r="V13">
        <v>-672704.08971456997</v>
      </c>
      <c r="W13">
        <v>0.98287301189801901</v>
      </c>
      <c r="X13">
        <v>0.98901098901098905</v>
      </c>
      <c r="Y13">
        <v>0.97826086956521696</v>
      </c>
      <c r="Z13">
        <v>28681318.6813187</v>
      </c>
      <c r="AA13">
        <v>-658080.08776425302</v>
      </c>
    </row>
    <row r="14" spans="1:27" x14ac:dyDescent="0.25">
      <c r="A14" s="10">
        <v>45198</v>
      </c>
      <c r="B14" s="10">
        <v>45289</v>
      </c>
      <c r="C14" t="s">
        <v>32</v>
      </c>
      <c r="D14" t="s">
        <v>37</v>
      </c>
      <c r="E14" t="s">
        <v>38</v>
      </c>
      <c r="F14">
        <v>10002</v>
      </c>
      <c r="G14" t="s">
        <v>39</v>
      </c>
      <c r="H14" s="10">
        <v>45105</v>
      </c>
      <c r="I14" s="10">
        <v>45107</v>
      </c>
      <c r="J14" s="10">
        <v>45199</v>
      </c>
      <c r="K14" s="10">
        <v>45199</v>
      </c>
      <c r="L14" s="24">
        <v>10000000</v>
      </c>
      <c r="M14" t="s">
        <v>31</v>
      </c>
      <c r="N14">
        <v>2.6499999999999999E-2</v>
      </c>
      <c r="O14" t="s">
        <v>30</v>
      </c>
      <c r="P14" s="24">
        <v>-154994.444444444</v>
      </c>
      <c r="Q14" s="9">
        <v>0.99262201258132099</v>
      </c>
      <c r="R14" s="9">
        <v>1.0989010989011E-2</v>
      </c>
      <c r="S14" s="9">
        <v>1.0869565217391301E-2</v>
      </c>
      <c r="T14" s="24">
        <v>109890.10989011</v>
      </c>
      <c r="U14" s="24">
        <v>-1684.7222222222199</v>
      </c>
      <c r="V14">
        <v>-154994.444444444</v>
      </c>
      <c r="W14">
        <v>0.99262201258132099</v>
      </c>
      <c r="X14">
        <v>1.0989010989011E-2</v>
      </c>
      <c r="Y14">
        <v>1.0869565217391301E-2</v>
      </c>
      <c r="Z14">
        <v>109890.10989011</v>
      </c>
      <c r="AA14">
        <v>-1684.7222222222199</v>
      </c>
    </row>
    <row r="15" spans="1:27" x14ac:dyDescent="0.25">
      <c r="A15" s="10">
        <v>45198</v>
      </c>
      <c r="B15" s="10">
        <v>45289</v>
      </c>
      <c r="C15" t="s">
        <v>32</v>
      </c>
      <c r="D15" t="s">
        <v>37</v>
      </c>
      <c r="E15" t="s">
        <v>38</v>
      </c>
      <c r="F15">
        <v>10002</v>
      </c>
      <c r="G15" t="s">
        <v>39</v>
      </c>
      <c r="H15" s="10">
        <v>45196</v>
      </c>
      <c r="I15" s="10">
        <v>45199</v>
      </c>
      <c r="J15" s="10">
        <v>45291</v>
      </c>
      <c r="K15" s="10">
        <v>45291</v>
      </c>
      <c r="L15" s="24">
        <v>10000000</v>
      </c>
      <c r="M15" t="s">
        <v>31</v>
      </c>
      <c r="N15">
        <v>2.6499999999999999E-2</v>
      </c>
      <c r="O15" t="s">
        <v>30</v>
      </c>
      <c r="P15" s="24">
        <v>-168071.77959232999</v>
      </c>
      <c r="Q15" s="9">
        <v>0.98287301189801901</v>
      </c>
      <c r="R15" s="9">
        <v>0.98901098901098905</v>
      </c>
      <c r="S15" s="9">
        <v>0.97826086956521696</v>
      </c>
      <c r="T15" s="24">
        <v>9890109.8901098892</v>
      </c>
      <c r="U15" s="24">
        <v>-164418.045253366</v>
      </c>
      <c r="V15">
        <v>-244744.705265561</v>
      </c>
      <c r="W15">
        <v>0.98287301189801901</v>
      </c>
      <c r="X15">
        <v>0.98901098901098905</v>
      </c>
      <c r="Y15">
        <v>0.97826086956521696</v>
      </c>
      <c r="Z15">
        <v>9890109.8901098892</v>
      </c>
      <c r="AA15">
        <v>-239424.16819457</v>
      </c>
    </row>
    <row r="16" spans="1:27" x14ac:dyDescent="0.25">
      <c r="A16" s="10">
        <v>45289</v>
      </c>
      <c r="B16" s="10">
        <v>45380</v>
      </c>
      <c r="C16" t="s">
        <v>29</v>
      </c>
      <c r="D16" t="s">
        <v>40</v>
      </c>
      <c r="E16" t="s">
        <v>41</v>
      </c>
      <c r="F16">
        <v>1</v>
      </c>
      <c r="H16" s="10">
        <v>45287</v>
      </c>
      <c r="I16" s="10">
        <v>45289</v>
      </c>
      <c r="J16" s="10">
        <v>45379</v>
      </c>
      <c r="K16" s="10">
        <v>45379</v>
      </c>
      <c r="L16" s="24">
        <v>26130000</v>
      </c>
      <c r="M16" t="s">
        <v>42</v>
      </c>
      <c r="N16">
        <v>0</v>
      </c>
      <c r="O16" t="s">
        <v>30</v>
      </c>
      <c r="P16" s="24">
        <v>61071.467038827097</v>
      </c>
      <c r="R16" s="9">
        <v>0.98901098901098905</v>
      </c>
      <c r="S16" s="9">
        <v>1</v>
      </c>
      <c r="T16" s="24">
        <v>25842857.142857101</v>
      </c>
      <c r="U16" s="24">
        <v>61071.467038827097</v>
      </c>
      <c r="V16">
        <v>251997.74310053399</v>
      </c>
      <c r="X16">
        <v>0.98901098901098905</v>
      </c>
      <c r="Y16">
        <v>1</v>
      </c>
      <c r="Z16">
        <v>25842857.142857101</v>
      </c>
      <c r="AA16">
        <v>251997.74310053399</v>
      </c>
    </row>
    <row r="17" spans="1:27" x14ac:dyDescent="0.25">
      <c r="A17" s="10">
        <v>45289</v>
      </c>
      <c r="B17" s="10">
        <v>45380</v>
      </c>
      <c r="C17" t="s">
        <v>29</v>
      </c>
      <c r="D17" t="s">
        <v>40</v>
      </c>
      <c r="E17" t="s">
        <v>41</v>
      </c>
      <c r="F17">
        <v>1</v>
      </c>
      <c r="H17" s="10">
        <v>45377</v>
      </c>
      <c r="I17" s="10">
        <v>45379</v>
      </c>
      <c r="J17" s="10">
        <v>45471</v>
      </c>
      <c r="K17" s="10">
        <v>45471</v>
      </c>
      <c r="L17" s="24">
        <v>22891665.550000001</v>
      </c>
      <c r="M17" t="s">
        <v>42</v>
      </c>
      <c r="N17">
        <v>0</v>
      </c>
      <c r="O17" t="s">
        <v>30</v>
      </c>
      <c r="P17" s="24">
        <v>53214.4896467828</v>
      </c>
      <c r="R17" s="9">
        <v>1.0989010989011E-2</v>
      </c>
      <c r="S17" s="9">
        <v>1.0869565217391301E-2</v>
      </c>
      <c r="T17" s="24">
        <v>251556.76428571399</v>
      </c>
      <c r="U17" s="24">
        <v>578.4183657259</v>
      </c>
      <c r="V17">
        <v>222408.690850035</v>
      </c>
      <c r="X17">
        <v>1.0989010989011E-2</v>
      </c>
      <c r="Y17">
        <v>1.0869565217391301E-2</v>
      </c>
      <c r="Z17">
        <v>251556.76428571399</v>
      </c>
      <c r="AA17">
        <v>2417.48577010908</v>
      </c>
    </row>
    <row r="18" spans="1:27" x14ac:dyDescent="0.25">
      <c r="A18" s="10">
        <v>45289</v>
      </c>
      <c r="B18" s="10">
        <v>45380</v>
      </c>
      <c r="C18" t="s">
        <v>29</v>
      </c>
      <c r="D18" t="s">
        <v>43</v>
      </c>
      <c r="E18" t="s">
        <v>41</v>
      </c>
      <c r="F18">
        <v>2</v>
      </c>
      <c r="H18" s="10"/>
      <c r="I18" s="10">
        <v>45289</v>
      </c>
      <c r="J18" s="10">
        <v>45379</v>
      </c>
      <c r="K18" s="10">
        <v>45379</v>
      </c>
      <c r="L18" s="24">
        <v>26130000</v>
      </c>
      <c r="M18" t="s">
        <v>44</v>
      </c>
      <c r="N18">
        <v>0</v>
      </c>
      <c r="O18" t="s">
        <v>30</v>
      </c>
      <c r="P18" s="24">
        <v>-57486</v>
      </c>
      <c r="Q18" s="9">
        <v>0.97356746497061897</v>
      </c>
      <c r="R18" s="9">
        <v>0</v>
      </c>
      <c r="S18" s="9">
        <v>1</v>
      </c>
      <c r="T18" s="24">
        <v>0</v>
      </c>
      <c r="U18" s="24">
        <v>-57486</v>
      </c>
      <c r="V18">
        <v>-57486</v>
      </c>
      <c r="W18">
        <v>0.97356746497061897</v>
      </c>
      <c r="X18">
        <v>0</v>
      </c>
      <c r="Y18">
        <v>1</v>
      </c>
      <c r="Z18">
        <v>0</v>
      </c>
      <c r="AA18">
        <v>-57486</v>
      </c>
    </row>
    <row r="19" spans="1:27" x14ac:dyDescent="0.25">
      <c r="A19" s="10">
        <v>45289</v>
      </c>
      <c r="B19" s="10">
        <v>45380</v>
      </c>
      <c r="C19" t="s">
        <v>29</v>
      </c>
      <c r="D19" t="s">
        <v>43</v>
      </c>
      <c r="E19" t="s">
        <v>41</v>
      </c>
      <c r="F19">
        <v>2</v>
      </c>
      <c r="H19" s="10"/>
      <c r="I19" s="10">
        <v>45379</v>
      </c>
      <c r="J19" s="10">
        <v>45471</v>
      </c>
      <c r="K19" s="10">
        <v>45471</v>
      </c>
      <c r="L19" s="24">
        <v>22891665.550000001</v>
      </c>
      <c r="M19" t="s">
        <v>44</v>
      </c>
      <c r="N19">
        <v>0</v>
      </c>
      <c r="O19" t="s">
        <v>30</v>
      </c>
      <c r="P19" s="24">
        <v>-51480.812303555598</v>
      </c>
      <c r="Q19" s="9">
        <v>0.96417105746337795</v>
      </c>
      <c r="R19" s="9">
        <v>0</v>
      </c>
      <c r="S19" s="9">
        <v>1.0869565217391301E-2</v>
      </c>
      <c r="T19" s="24">
        <v>0</v>
      </c>
      <c r="U19" s="24">
        <v>-559.57404677777799</v>
      </c>
      <c r="V19">
        <v>-51480.812303555598</v>
      </c>
      <c r="W19">
        <v>0.96417105746337795</v>
      </c>
      <c r="X19">
        <v>0</v>
      </c>
      <c r="Y19">
        <v>1.0869565217391301E-2</v>
      </c>
      <c r="Z19">
        <v>0</v>
      </c>
      <c r="AA19">
        <v>-559.57404677777799</v>
      </c>
    </row>
    <row r="20" spans="1:27" x14ac:dyDescent="0.25">
      <c r="A20" s="10">
        <v>45289</v>
      </c>
      <c r="B20" s="10">
        <v>45380</v>
      </c>
      <c r="C20" t="s">
        <v>32</v>
      </c>
      <c r="D20" t="s">
        <v>35</v>
      </c>
      <c r="E20" t="s">
        <v>34</v>
      </c>
      <c r="F20">
        <v>10001</v>
      </c>
      <c r="G20" t="s">
        <v>36</v>
      </c>
      <c r="H20" s="10">
        <v>45196</v>
      </c>
      <c r="I20" s="10">
        <v>45199</v>
      </c>
      <c r="J20" s="10">
        <v>45291</v>
      </c>
      <c r="K20" s="10">
        <v>45291</v>
      </c>
      <c r="L20" s="24">
        <v>29000000</v>
      </c>
      <c r="M20" t="s">
        <v>31</v>
      </c>
      <c r="N20">
        <v>2.1499999999999998E-2</v>
      </c>
      <c r="O20" t="s">
        <v>30</v>
      </c>
      <c r="P20" s="24">
        <v>-450352.60526220099</v>
      </c>
      <c r="Q20" s="9">
        <v>0.98287301189801901</v>
      </c>
      <c r="R20" s="9">
        <v>2.1978021978022001E-2</v>
      </c>
      <c r="S20" s="9">
        <v>2.1739130434782601E-2</v>
      </c>
      <c r="T20" s="24">
        <v>637362.63736263698</v>
      </c>
      <c r="U20" s="24">
        <v>-9790.2740274391508</v>
      </c>
      <c r="V20">
        <v>-672704.08971456997</v>
      </c>
      <c r="W20">
        <v>0.98287301189801901</v>
      </c>
      <c r="X20">
        <v>2.1978021978022001E-2</v>
      </c>
      <c r="Y20">
        <v>2.1739130434782601E-2</v>
      </c>
      <c r="Z20">
        <v>637362.63736263698</v>
      </c>
      <c r="AA20">
        <v>-14624.0019503167</v>
      </c>
    </row>
    <row r="21" spans="1:27" x14ac:dyDescent="0.25">
      <c r="A21" s="10">
        <v>45289</v>
      </c>
      <c r="B21" s="10">
        <v>45380</v>
      </c>
      <c r="C21" t="s">
        <v>32</v>
      </c>
      <c r="D21" t="s">
        <v>35</v>
      </c>
      <c r="E21" t="s">
        <v>34</v>
      </c>
      <c r="F21">
        <v>10001</v>
      </c>
      <c r="G21" t="s">
        <v>36</v>
      </c>
      <c r="H21" s="10">
        <v>45287</v>
      </c>
      <c r="I21" s="10">
        <v>45291</v>
      </c>
      <c r="J21" s="10">
        <v>45382</v>
      </c>
      <c r="K21" s="10">
        <v>45382</v>
      </c>
      <c r="L21" s="24">
        <v>29000000</v>
      </c>
      <c r="M21" t="s">
        <v>31</v>
      </c>
      <c r="N21">
        <v>2.1499999999999998E-2</v>
      </c>
      <c r="O21" t="s">
        <v>30</v>
      </c>
      <c r="P21" s="24">
        <v>-448614.06607933401</v>
      </c>
      <c r="Q21" s="9">
        <v>0.97325417277862103</v>
      </c>
      <c r="R21" s="9">
        <v>0.97802197802197799</v>
      </c>
      <c r="S21" s="9">
        <v>0.97802197802197799</v>
      </c>
      <c r="T21" s="24">
        <v>28362637.362637401</v>
      </c>
      <c r="U21" s="24">
        <v>-438754.41627539298</v>
      </c>
      <c r="V21">
        <v>-668508.76342009997</v>
      </c>
      <c r="W21">
        <v>0.97325417277862103</v>
      </c>
      <c r="X21">
        <v>0.97802197802197799</v>
      </c>
      <c r="Y21">
        <v>0.97802197802197799</v>
      </c>
      <c r="Z21">
        <v>28362637.362637401</v>
      </c>
      <c r="AA21">
        <v>-653816.26312515303</v>
      </c>
    </row>
    <row r="22" spans="1:27" x14ac:dyDescent="0.25">
      <c r="A22" s="10">
        <v>45289</v>
      </c>
      <c r="B22" s="10">
        <v>45380</v>
      </c>
      <c r="C22" t="s">
        <v>32</v>
      </c>
      <c r="D22" t="s">
        <v>37</v>
      </c>
      <c r="E22" t="s">
        <v>38</v>
      </c>
      <c r="F22">
        <v>10002</v>
      </c>
      <c r="G22" t="s">
        <v>39</v>
      </c>
      <c r="H22" s="10">
        <v>45196</v>
      </c>
      <c r="I22" s="10">
        <v>45199</v>
      </c>
      <c r="J22" s="10">
        <v>45291</v>
      </c>
      <c r="K22" s="10">
        <v>45291</v>
      </c>
      <c r="L22" s="24">
        <v>10000000</v>
      </c>
      <c r="M22" t="s">
        <v>31</v>
      </c>
      <c r="N22">
        <v>2.6499999999999999E-2</v>
      </c>
      <c r="O22" t="s">
        <v>30</v>
      </c>
      <c r="P22" s="24">
        <v>-168071.77959232999</v>
      </c>
      <c r="Q22" s="9">
        <v>0.98287301189801901</v>
      </c>
      <c r="R22" s="9">
        <v>2.1978021978022001E-2</v>
      </c>
      <c r="S22" s="9">
        <v>2.1739130434782601E-2</v>
      </c>
      <c r="T22" s="24">
        <v>219780.21978022001</v>
      </c>
      <c r="U22" s="24">
        <v>-3653.7343389636899</v>
      </c>
      <c r="V22">
        <v>-244744.705265561</v>
      </c>
      <c r="W22">
        <v>0.98287301189801901</v>
      </c>
      <c r="X22">
        <v>2.1978021978022001E-2</v>
      </c>
      <c r="Y22">
        <v>2.1739130434782601E-2</v>
      </c>
      <c r="Z22">
        <v>219780.21978022001</v>
      </c>
      <c r="AA22">
        <v>-5320.53707099045</v>
      </c>
    </row>
    <row r="23" spans="1:27" x14ac:dyDescent="0.25">
      <c r="A23" s="10">
        <v>45289</v>
      </c>
      <c r="B23" s="10">
        <v>45380</v>
      </c>
      <c r="C23" t="s">
        <v>32</v>
      </c>
      <c r="D23" t="s">
        <v>37</v>
      </c>
      <c r="E23" t="s">
        <v>38</v>
      </c>
      <c r="F23">
        <v>10002</v>
      </c>
      <c r="G23" t="s">
        <v>39</v>
      </c>
      <c r="H23" s="10">
        <v>45287</v>
      </c>
      <c r="I23" s="10">
        <v>45291</v>
      </c>
      <c r="J23" s="10">
        <v>45382</v>
      </c>
      <c r="K23" s="10">
        <v>45382</v>
      </c>
      <c r="L23" s="24">
        <v>10000000</v>
      </c>
      <c r="M23" t="s">
        <v>31</v>
      </c>
      <c r="N23">
        <v>2.6499999999999999E-2</v>
      </c>
      <c r="O23" t="s">
        <v>30</v>
      </c>
      <c r="P23" s="24">
        <v>-167333.394433487</v>
      </c>
      <c r="Q23" s="9">
        <v>0.97325417277862103</v>
      </c>
      <c r="R23" s="9">
        <v>0.97802197802197799</v>
      </c>
      <c r="S23" s="9">
        <v>0.97802197802197799</v>
      </c>
      <c r="T23" s="24">
        <v>9780219.7802197803</v>
      </c>
      <c r="U23" s="24">
        <v>-163655.73741297101</v>
      </c>
      <c r="V23">
        <v>-243159.15213719901</v>
      </c>
      <c r="W23">
        <v>0.97325417277862103</v>
      </c>
      <c r="X23">
        <v>0.97802197802197799</v>
      </c>
      <c r="Y23">
        <v>0.97802197802197799</v>
      </c>
      <c r="Z23">
        <v>9780219.7802197803</v>
      </c>
      <c r="AA23">
        <v>-237814.99494737099</v>
      </c>
    </row>
    <row r="24" spans="1:27" x14ac:dyDescent="0.25">
      <c r="A24" s="10">
        <v>45380</v>
      </c>
      <c r="B24" s="10">
        <v>45471</v>
      </c>
      <c r="C24" t="s">
        <v>29</v>
      </c>
      <c r="D24" t="s">
        <v>40</v>
      </c>
      <c r="E24" t="s">
        <v>41</v>
      </c>
      <c r="F24">
        <v>1</v>
      </c>
      <c r="H24" s="10">
        <v>45377</v>
      </c>
      <c r="I24" s="10">
        <v>45379</v>
      </c>
      <c r="J24" s="10">
        <v>45471</v>
      </c>
      <c r="K24" s="10">
        <v>45471</v>
      </c>
      <c r="L24" s="24">
        <v>22891665.550000001</v>
      </c>
      <c r="M24" t="s">
        <v>42</v>
      </c>
      <c r="N24">
        <v>0</v>
      </c>
      <c r="O24" t="s">
        <v>30</v>
      </c>
      <c r="P24" s="24">
        <v>53214.4896467828</v>
      </c>
      <c r="R24" s="9">
        <v>1</v>
      </c>
      <c r="S24" s="9">
        <v>0.98913043478260898</v>
      </c>
      <c r="T24" s="24">
        <v>22891665.550000001</v>
      </c>
      <c r="U24" s="24">
        <v>52636.071281056902</v>
      </c>
      <c r="V24">
        <v>222408.690850035</v>
      </c>
      <c r="X24">
        <v>1</v>
      </c>
      <c r="Y24">
        <v>0.98913043478260898</v>
      </c>
      <c r="Z24">
        <v>22891665.550000001</v>
      </c>
      <c r="AA24">
        <v>219991.205079926</v>
      </c>
    </row>
    <row r="25" spans="1:27" x14ac:dyDescent="0.25">
      <c r="A25" s="10">
        <v>45380</v>
      </c>
      <c r="B25" s="10">
        <v>45471</v>
      </c>
      <c r="C25" t="s">
        <v>29</v>
      </c>
      <c r="D25" t="s">
        <v>43</v>
      </c>
      <c r="E25" t="s">
        <v>41</v>
      </c>
      <c r="F25">
        <v>2</v>
      </c>
      <c r="H25" s="10"/>
      <c r="I25" s="10">
        <v>45379</v>
      </c>
      <c r="J25" s="10">
        <v>45471</v>
      </c>
      <c r="K25" s="10">
        <v>45471</v>
      </c>
      <c r="L25" s="24">
        <v>22891665.550000001</v>
      </c>
      <c r="M25" t="s">
        <v>44</v>
      </c>
      <c r="N25">
        <v>0</v>
      </c>
      <c r="O25" t="s">
        <v>30</v>
      </c>
      <c r="P25" s="24">
        <v>-51480.812303555598</v>
      </c>
      <c r="Q25" s="9">
        <v>0.96417105746337795</v>
      </c>
      <c r="R25" s="9">
        <v>0</v>
      </c>
      <c r="S25" s="9">
        <v>0.98913043478260898</v>
      </c>
      <c r="T25" s="24">
        <v>0</v>
      </c>
      <c r="U25" s="24">
        <v>-50921.238256777797</v>
      </c>
      <c r="V25">
        <v>-51480.812303555598</v>
      </c>
      <c r="W25">
        <v>0.96417105746337795</v>
      </c>
      <c r="X25">
        <v>0</v>
      </c>
      <c r="Y25">
        <v>0.98913043478260898</v>
      </c>
      <c r="Z25">
        <v>0</v>
      </c>
      <c r="AA25">
        <v>-50921.238256777797</v>
      </c>
    </row>
    <row r="26" spans="1:27" x14ac:dyDescent="0.25">
      <c r="A26" s="10">
        <v>45380</v>
      </c>
      <c r="B26" s="10">
        <v>45471</v>
      </c>
      <c r="C26" t="s">
        <v>32</v>
      </c>
      <c r="D26" t="s">
        <v>35</v>
      </c>
      <c r="E26" t="s">
        <v>34</v>
      </c>
      <c r="F26">
        <v>10001</v>
      </c>
      <c r="G26" t="s">
        <v>36</v>
      </c>
      <c r="H26" s="10">
        <v>45287</v>
      </c>
      <c r="I26" s="10">
        <v>45291</v>
      </c>
      <c r="J26" s="10">
        <v>45382</v>
      </c>
      <c r="K26" s="10">
        <v>45382</v>
      </c>
      <c r="L26" s="24">
        <v>29000000</v>
      </c>
      <c r="M26" t="s">
        <v>31</v>
      </c>
      <c r="N26">
        <v>2.1499999999999998E-2</v>
      </c>
      <c r="O26" t="s">
        <v>30</v>
      </c>
      <c r="P26" s="24">
        <v>-448614.06607933401</v>
      </c>
      <c r="Q26" s="9">
        <v>0.97325417277862103</v>
      </c>
      <c r="R26" s="9">
        <v>2.1978021978022001E-2</v>
      </c>
      <c r="S26" s="9">
        <v>2.1978021978022001E-2</v>
      </c>
      <c r="T26" s="24">
        <v>637362.63736263698</v>
      </c>
      <c r="U26" s="24">
        <v>-9859.6498039414091</v>
      </c>
      <c r="V26">
        <v>-668508.76342009997</v>
      </c>
      <c r="W26">
        <v>0.97325417277862103</v>
      </c>
      <c r="X26">
        <v>2.1978021978022001E-2</v>
      </c>
      <c r="Y26">
        <v>2.1978021978022001E-2</v>
      </c>
      <c r="Z26">
        <v>637362.63736263698</v>
      </c>
      <c r="AA26">
        <v>-14692.5002949473</v>
      </c>
    </row>
    <row r="27" spans="1:27" x14ac:dyDescent="0.25">
      <c r="A27" s="10">
        <v>45380</v>
      </c>
      <c r="B27" s="10">
        <v>45471</v>
      </c>
      <c r="C27" t="s">
        <v>32</v>
      </c>
      <c r="D27" t="s">
        <v>35</v>
      </c>
      <c r="E27" t="s">
        <v>34</v>
      </c>
      <c r="F27">
        <v>10001</v>
      </c>
      <c r="G27" t="s">
        <v>36</v>
      </c>
      <c r="H27" s="10">
        <v>45377</v>
      </c>
      <c r="I27" s="10">
        <v>45382</v>
      </c>
      <c r="J27" s="10">
        <v>45473</v>
      </c>
      <c r="K27" s="10">
        <v>45473</v>
      </c>
      <c r="L27" s="24">
        <v>24166665</v>
      </c>
      <c r="M27" t="s">
        <v>31</v>
      </c>
      <c r="N27">
        <v>2.1499999999999998E-2</v>
      </c>
      <c r="O27" t="s">
        <v>30</v>
      </c>
      <c r="P27" s="24">
        <v>-372235.65297537198</v>
      </c>
      <c r="Q27" s="9">
        <v>0.96397150533828102</v>
      </c>
      <c r="R27" s="9">
        <v>0.97802197802197799</v>
      </c>
      <c r="S27" s="9">
        <v>0.97802197802197799</v>
      </c>
      <c r="T27" s="24">
        <v>23635529.505494501</v>
      </c>
      <c r="U27" s="24">
        <v>-364054.64961327601</v>
      </c>
      <c r="V27">
        <v>-555477.33869798901</v>
      </c>
      <c r="W27">
        <v>0.96397150533828102</v>
      </c>
      <c r="X27">
        <v>0.97802197802197799</v>
      </c>
      <c r="Y27">
        <v>0.97802197802197799</v>
      </c>
      <c r="Z27">
        <v>23635529.505494501</v>
      </c>
      <c r="AA27">
        <v>-543269.04553979205</v>
      </c>
    </row>
    <row r="28" spans="1:27" x14ac:dyDescent="0.25">
      <c r="A28" s="10">
        <v>45380</v>
      </c>
      <c r="B28" s="10">
        <v>45471</v>
      </c>
      <c r="C28" t="s">
        <v>32</v>
      </c>
      <c r="D28" t="s">
        <v>37</v>
      </c>
      <c r="E28" t="s">
        <v>38</v>
      </c>
      <c r="F28">
        <v>10002</v>
      </c>
      <c r="G28" t="s">
        <v>39</v>
      </c>
      <c r="H28" s="10">
        <v>45287</v>
      </c>
      <c r="I28" s="10">
        <v>45291</v>
      </c>
      <c r="J28" s="10">
        <v>45382</v>
      </c>
      <c r="K28" s="10">
        <v>45382</v>
      </c>
      <c r="L28" s="24">
        <v>10000000</v>
      </c>
      <c r="M28" t="s">
        <v>31</v>
      </c>
      <c r="N28">
        <v>2.6499999999999999E-2</v>
      </c>
      <c r="O28" t="s">
        <v>30</v>
      </c>
      <c r="P28" s="24">
        <v>-167333.394433487</v>
      </c>
      <c r="Q28" s="9">
        <v>0.97325417277862103</v>
      </c>
      <c r="R28" s="9">
        <v>2.1978021978022001E-2</v>
      </c>
      <c r="S28" s="9">
        <v>2.1978021978022001E-2</v>
      </c>
      <c r="T28" s="24">
        <v>219780.21978022001</v>
      </c>
      <c r="U28" s="24">
        <v>-3677.6570205162002</v>
      </c>
      <c r="V28">
        <v>-243159.15213719901</v>
      </c>
      <c r="W28">
        <v>0.97325417277862103</v>
      </c>
      <c r="X28">
        <v>2.1978021978022001E-2</v>
      </c>
      <c r="Y28">
        <v>2.1978021978022001E-2</v>
      </c>
      <c r="Z28">
        <v>219780.21978022001</v>
      </c>
      <c r="AA28">
        <v>-5344.1571898285501</v>
      </c>
    </row>
    <row r="29" spans="1:27" x14ac:dyDescent="0.25">
      <c r="A29" s="10">
        <v>45380</v>
      </c>
      <c r="B29" s="10">
        <v>45471</v>
      </c>
      <c r="C29" t="s">
        <v>32</v>
      </c>
      <c r="D29" t="s">
        <v>37</v>
      </c>
      <c r="E29" t="s">
        <v>38</v>
      </c>
      <c r="F29">
        <v>10002</v>
      </c>
      <c r="G29" t="s">
        <v>39</v>
      </c>
      <c r="H29" s="10">
        <v>45377</v>
      </c>
      <c r="I29" s="10">
        <v>45382</v>
      </c>
      <c r="J29" s="10">
        <v>45473</v>
      </c>
      <c r="K29" s="10">
        <v>45473</v>
      </c>
      <c r="L29" s="24">
        <v>10000000</v>
      </c>
      <c r="M29" t="s">
        <v>31</v>
      </c>
      <c r="N29">
        <v>2.6499999999999999E-2</v>
      </c>
      <c r="O29" t="s">
        <v>30</v>
      </c>
      <c r="P29" s="24">
        <v>-166667.44557032301</v>
      </c>
      <c r="Q29" s="9">
        <v>0.96397150533828102</v>
      </c>
      <c r="R29" s="9">
        <v>0.97802197802197799</v>
      </c>
      <c r="S29" s="9">
        <v>0.97802197802197799</v>
      </c>
      <c r="T29" s="24">
        <v>9780219.7802197803</v>
      </c>
      <c r="U29" s="24">
        <v>-163004.42478855699</v>
      </c>
      <c r="V29">
        <v>-242491.59661583</v>
      </c>
      <c r="W29">
        <v>0.96397150533828102</v>
      </c>
      <c r="X29">
        <v>0.97802197802197799</v>
      </c>
      <c r="Y29">
        <v>0.97802197802197799</v>
      </c>
      <c r="Z29">
        <v>9780219.7802197803</v>
      </c>
      <c r="AA29">
        <v>-237162.110975922</v>
      </c>
    </row>
    <row r="30" spans="1:27" x14ac:dyDescent="0.25">
      <c r="A30" s="10">
        <v>45471</v>
      </c>
      <c r="B30" s="10">
        <v>45565</v>
      </c>
      <c r="C30" t="s">
        <v>29</v>
      </c>
      <c r="D30" t="s">
        <v>40</v>
      </c>
      <c r="E30" t="s">
        <v>41</v>
      </c>
      <c r="F30">
        <v>1</v>
      </c>
      <c r="H30" s="10">
        <v>45469</v>
      </c>
      <c r="I30" s="10">
        <v>45471</v>
      </c>
      <c r="J30" s="10">
        <v>45565</v>
      </c>
      <c r="K30" s="10">
        <v>45565</v>
      </c>
      <c r="L30" s="24">
        <v>22891665.550000001</v>
      </c>
      <c r="M30" t="s">
        <v>42</v>
      </c>
      <c r="N30">
        <v>0</v>
      </c>
      <c r="O30" t="s">
        <v>30</v>
      </c>
      <c r="P30" s="24">
        <v>41749.082192389098</v>
      </c>
      <c r="R30" s="9">
        <v>1</v>
      </c>
      <c r="S30" s="9">
        <v>1</v>
      </c>
      <c r="T30" s="24">
        <v>22891665.550000001</v>
      </c>
      <c r="U30" s="24">
        <v>41749.082192389098</v>
      </c>
      <c r="V30">
        <v>213079.61720093901</v>
      </c>
      <c r="X30">
        <v>1</v>
      </c>
      <c r="Y30">
        <v>1</v>
      </c>
      <c r="Z30">
        <v>22891665.550000001</v>
      </c>
      <c r="AA30">
        <v>213079.61720093901</v>
      </c>
    </row>
    <row r="31" spans="1:27" x14ac:dyDescent="0.25">
      <c r="A31" s="10">
        <v>45471</v>
      </c>
      <c r="B31" s="10">
        <v>45565</v>
      </c>
      <c r="C31" t="s">
        <v>29</v>
      </c>
      <c r="D31" t="s">
        <v>43</v>
      </c>
      <c r="E31" t="s">
        <v>41</v>
      </c>
      <c r="F31">
        <v>2</v>
      </c>
      <c r="H31" s="10"/>
      <c r="I31" s="10">
        <v>45471</v>
      </c>
      <c r="J31" s="10">
        <v>45565</v>
      </c>
      <c r="K31" s="10">
        <v>45565</v>
      </c>
      <c r="L31" s="24">
        <v>22891665.550000001</v>
      </c>
      <c r="M31" t="s">
        <v>44</v>
      </c>
      <c r="N31">
        <v>0</v>
      </c>
      <c r="O31" t="s">
        <v>30</v>
      </c>
      <c r="P31" s="24">
        <v>-52599.960397111099</v>
      </c>
      <c r="Q31" s="9">
        <v>0.95513496110111895</v>
      </c>
      <c r="R31" s="9">
        <v>0</v>
      </c>
      <c r="S31" s="9">
        <v>1</v>
      </c>
      <c r="T31" s="24">
        <v>0</v>
      </c>
      <c r="U31" s="24">
        <v>-52599.960397111099</v>
      </c>
      <c r="V31">
        <v>-52599.960397111099</v>
      </c>
      <c r="W31">
        <v>0.95513496110111895</v>
      </c>
      <c r="X31">
        <v>0</v>
      </c>
      <c r="Y31">
        <v>1</v>
      </c>
      <c r="Z31">
        <v>0</v>
      </c>
      <c r="AA31">
        <v>-52599.960397111099</v>
      </c>
    </row>
    <row r="32" spans="1:27" x14ac:dyDescent="0.25">
      <c r="A32" s="10">
        <v>45471</v>
      </c>
      <c r="B32" s="10">
        <v>45565</v>
      </c>
      <c r="C32" t="s">
        <v>32</v>
      </c>
      <c r="D32" t="s">
        <v>35</v>
      </c>
      <c r="E32" t="s">
        <v>34</v>
      </c>
      <c r="F32">
        <v>10001</v>
      </c>
      <c r="G32" t="s">
        <v>36</v>
      </c>
      <c r="H32" s="10">
        <v>45377</v>
      </c>
      <c r="I32" s="10">
        <v>45382</v>
      </c>
      <c r="J32" s="10">
        <v>45473</v>
      </c>
      <c r="K32" s="10">
        <v>45473</v>
      </c>
      <c r="L32" s="24">
        <v>24166665</v>
      </c>
      <c r="M32" t="s">
        <v>31</v>
      </c>
      <c r="N32">
        <v>2.1499999999999998E-2</v>
      </c>
      <c r="O32" t="s">
        <v>30</v>
      </c>
      <c r="P32" s="24">
        <v>-372235.65297537198</v>
      </c>
      <c r="Q32" s="9">
        <v>0.96397150533828102</v>
      </c>
      <c r="R32" s="9">
        <v>2.1276595744680899E-2</v>
      </c>
      <c r="S32" s="9">
        <v>2.1978021978022001E-2</v>
      </c>
      <c r="T32" s="24">
        <v>514184.36170212802</v>
      </c>
      <c r="U32" s="24">
        <v>-8181.0033620960903</v>
      </c>
      <c r="V32">
        <v>-555477.33869798901</v>
      </c>
      <c r="W32">
        <v>0.96397150533828102</v>
      </c>
      <c r="X32">
        <v>2.1276595744680899E-2</v>
      </c>
      <c r="Y32">
        <v>2.1978021978022001E-2</v>
      </c>
      <c r="Z32">
        <v>514184.36170212802</v>
      </c>
      <c r="AA32">
        <v>-12208.293158197601</v>
      </c>
    </row>
    <row r="33" spans="1:27" x14ac:dyDescent="0.25">
      <c r="A33" s="10">
        <v>45471</v>
      </c>
      <c r="B33" s="10">
        <v>45565</v>
      </c>
      <c r="C33" t="s">
        <v>32</v>
      </c>
      <c r="D33" t="s">
        <v>35</v>
      </c>
      <c r="E33" t="s">
        <v>34</v>
      </c>
      <c r="F33">
        <v>10001</v>
      </c>
      <c r="G33" t="s">
        <v>36</v>
      </c>
      <c r="H33" s="10">
        <v>45469</v>
      </c>
      <c r="I33" s="10">
        <v>45473</v>
      </c>
      <c r="J33" s="10">
        <v>45565</v>
      </c>
      <c r="K33" s="10">
        <v>45565</v>
      </c>
      <c r="L33" s="24">
        <v>24166665</v>
      </c>
      <c r="M33" t="s">
        <v>31</v>
      </c>
      <c r="N33">
        <v>2.1499999999999998E-2</v>
      </c>
      <c r="O33" t="s">
        <v>30</v>
      </c>
      <c r="P33" s="24">
        <v>-363223.02923033602</v>
      </c>
      <c r="Q33" s="9">
        <v>0.95513496110111895</v>
      </c>
      <c r="R33" s="9">
        <v>0.97872340425531901</v>
      </c>
      <c r="S33" s="9">
        <v>1</v>
      </c>
      <c r="T33" s="24">
        <v>23652480.638297901</v>
      </c>
      <c r="U33" s="24">
        <v>-363223.02923033602</v>
      </c>
      <c r="V33">
        <v>-548563.10342102405</v>
      </c>
      <c r="W33">
        <v>0.95513496110111895</v>
      </c>
      <c r="X33">
        <v>0.97872340425531901</v>
      </c>
      <c r="Y33">
        <v>1</v>
      </c>
      <c r="Z33">
        <v>23652480.638297901</v>
      </c>
      <c r="AA33">
        <v>-548563.10342102405</v>
      </c>
    </row>
    <row r="34" spans="1:27" x14ac:dyDescent="0.25">
      <c r="A34" s="10">
        <v>45471</v>
      </c>
      <c r="B34" s="10">
        <v>45565</v>
      </c>
      <c r="C34" t="s">
        <v>32</v>
      </c>
      <c r="D34" t="s">
        <v>37</v>
      </c>
      <c r="E34" t="s">
        <v>38</v>
      </c>
      <c r="F34">
        <v>10002</v>
      </c>
      <c r="G34" t="s">
        <v>39</v>
      </c>
      <c r="H34" s="10">
        <v>45377</v>
      </c>
      <c r="I34" s="10">
        <v>45382</v>
      </c>
      <c r="J34" s="10">
        <v>45473</v>
      </c>
      <c r="K34" s="10">
        <v>45473</v>
      </c>
      <c r="L34" s="24">
        <v>10000000</v>
      </c>
      <c r="M34" t="s">
        <v>31</v>
      </c>
      <c r="N34">
        <v>2.6499999999999999E-2</v>
      </c>
      <c r="O34" t="s">
        <v>30</v>
      </c>
      <c r="P34" s="24">
        <v>-166667.44557032301</v>
      </c>
      <c r="Q34" s="9">
        <v>0.96397150533828102</v>
      </c>
      <c r="R34" s="9">
        <v>2.1276595744680899E-2</v>
      </c>
      <c r="S34" s="9">
        <v>2.1978021978022001E-2</v>
      </c>
      <c r="T34" s="24">
        <v>212765.95744680901</v>
      </c>
      <c r="U34" s="24">
        <v>-3663.02078176533</v>
      </c>
      <c r="V34">
        <v>-242491.59661583</v>
      </c>
      <c r="W34">
        <v>0.96397150533828102</v>
      </c>
      <c r="X34">
        <v>2.1276595744680899E-2</v>
      </c>
      <c r="Y34">
        <v>2.1978021978022001E-2</v>
      </c>
      <c r="Z34">
        <v>212765.95744680901</v>
      </c>
      <c r="AA34">
        <v>-5329.4856399083501</v>
      </c>
    </row>
    <row r="35" spans="1:27" x14ac:dyDescent="0.25">
      <c r="A35" s="10">
        <v>45471</v>
      </c>
      <c r="B35" s="10">
        <v>45565</v>
      </c>
      <c r="C35" t="s">
        <v>32</v>
      </c>
      <c r="D35" t="s">
        <v>37</v>
      </c>
      <c r="E35" t="s">
        <v>38</v>
      </c>
      <c r="F35">
        <v>10002</v>
      </c>
      <c r="G35" t="s">
        <v>39</v>
      </c>
      <c r="H35" s="10">
        <v>45469</v>
      </c>
      <c r="I35" s="10">
        <v>45473</v>
      </c>
      <c r="J35" s="10">
        <v>45565</v>
      </c>
      <c r="K35" s="10">
        <v>45565</v>
      </c>
      <c r="L35" s="24">
        <v>10000000</v>
      </c>
      <c r="M35" t="s">
        <v>31</v>
      </c>
      <c r="N35">
        <v>2.6499999999999999E-2</v>
      </c>
      <c r="O35" t="s">
        <v>30</v>
      </c>
      <c r="P35" s="24">
        <v>-163076.972652344</v>
      </c>
      <c r="Q35" s="9">
        <v>0.95513496110111895</v>
      </c>
      <c r="R35" s="9">
        <v>0.97872340425531901</v>
      </c>
      <c r="S35" s="9">
        <v>1</v>
      </c>
      <c r="T35" s="24">
        <v>9787234.0425531901</v>
      </c>
      <c r="U35" s="24">
        <v>-163076.972652344</v>
      </c>
      <c r="V35">
        <v>-239769.42243417699</v>
      </c>
      <c r="W35">
        <v>0.95513496110111895</v>
      </c>
      <c r="X35">
        <v>0.97872340425531901</v>
      </c>
      <c r="Y35">
        <v>1</v>
      </c>
      <c r="Z35">
        <v>9787234.0425531901</v>
      </c>
      <c r="AA35">
        <v>-239769.42243417699</v>
      </c>
    </row>
    <row r="36" spans="1:27" x14ac:dyDescent="0.25">
      <c r="A36" s="10">
        <v>45565</v>
      </c>
      <c r="B36" s="10">
        <v>45657</v>
      </c>
      <c r="C36" t="s">
        <v>29</v>
      </c>
      <c r="D36" t="s">
        <v>40</v>
      </c>
      <c r="E36" t="s">
        <v>41</v>
      </c>
      <c r="F36">
        <v>1</v>
      </c>
      <c r="H36" s="10">
        <v>45561</v>
      </c>
      <c r="I36" s="10">
        <v>45565</v>
      </c>
      <c r="J36" s="10">
        <v>45657</v>
      </c>
      <c r="K36" s="10">
        <v>45657</v>
      </c>
      <c r="L36" s="24">
        <v>22891665.550000001</v>
      </c>
      <c r="M36" t="s">
        <v>42</v>
      </c>
      <c r="N36">
        <v>0</v>
      </c>
      <c r="O36" t="s">
        <v>30</v>
      </c>
      <c r="P36" s="24">
        <v>29072.005060484</v>
      </c>
      <c r="R36" s="9">
        <v>1</v>
      </c>
      <c r="S36" s="9">
        <v>1</v>
      </c>
      <c r="T36" s="24">
        <v>22891665.550000001</v>
      </c>
      <c r="U36" s="24">
        <v>29072.005060484</v>
      </c>
      <c r="V36">
        <v>195299.91258736001</v>
      </c>
      <c r="X36">
        <v>1</v>
      </c>
      <c r="Y36">
        <v>1</v>
      </c>
      <c r="Z36">
        <v>22891665.550000001</v>
      </c>
      <c r="AA36">
        <v>195299.91258736001</v>
      </c>
    </row>
    <row r="37" spans="1:27" x14ac:dyDescent="0.25">
      <c r="A37" s="10">
        <v>45565</v>
      </c>
      <c r="B37" s="10">
        <v>45657</v>
      </c>
      <c r="C37" t="s">
        <v>29</v>
      </c>
      <c r="D37" t="s">
        <v>43</v>
      </c>
      <c r="E37" t="s">
        <v>41</v>
      </c>
      <c r="F37">
        <v>2</v>
      </c>
      <c r="H37" s="10"/>
      <c r="I37" s="10">
        <v>45565</v>
      </c>
      <c r="J37" s="10">
        <v>45657</v>
      </c>
      <c r="K37" s="10">
        <v>45657</v>
      </c>
      <c r="L37" s="24">
        <v>22891665.550000001</v>
      </c>
      <c r="M37" t="s">
        <v>44</v>
      </c>
      <c r="N37">
        <v>0</v>
      </c>
      <c r="O37" t="s">
        <v>30</v>
      </c>
      <c r="P37" s="24">
        <v>-51480.812303555598</v>
      </c>
      <c r="Q37" s="9">
        <v>0.94692439671844597</v>
      </c>
      <c r="R37" s="9">
        <v>0</v>
      </c>
      <c r="S37" s="9">
        <v>1</v>
      </c>
      <c r="T37" s="24">
        <v>0</v>
      </c>
      <c r="U37" s="24">
        <v>-51480.812303555598</v>
      </c>
      <c r="V37">
        <v>-51480.812303555598</v>
      </c>
      <c r="W37">
        <v>0.94692439671844597</v>
      </c>
      <c r="X37">
        <v>0</v>
      </c>
      <c r="Y37">
        <v>1</v>
      </c>
      <c r="Z37">
        <v>0</v>
      </c>
      <c r="AA37">
        <v>-51480.812303555598</v>
      </c>
    </row>
    <row r="38" spans="1:27" x14ac:dyDescent="0.25">
      <c r="A38" s="10">
        <v>45565</v>
      </c>
      <c r="B38" s="10">
        <v>45657</v>
      </c>
      <c r="C38" t="s">
        <v>32</v>
      </c>
      <c r="D38" t="s">
        <v>35</v>
      </c>
      <c r="E38" t="s">
        <v>34</v>
      </c>
      <c r="F38">
        <v>10001</v>
      </c>
      <c r="G38" t="s">
        <v>36</v>
      </c>
      <c r="H38" s="10">
        <v>45561</v>
      </c>
      <c r="I38" s="10">
        <v>45565</v>
      </c>
      <c r="J38" s="10">
        <v>45657</v>
      </c>
      <c r="K38" s="10">
        <v>45657</v>
      </c>
      <c r="L38" s="24">
        <v>24166665</v>
      </c>
      <c r="M38" t="s">
        <v>31</v>
      </c>
      <c r="N38">
        <v>2.1499999999999998E-2</v>
      </c>
      <c r="O38" t="s">
        <v>30</v>
      </c>
      <c r="P38" s="24">
        <v>-350471.654201189</v>
      </c>
      <c r="Q38" s="9">
        <v>0.94692439671844597</v>
      </c>
      <c r="R38" s="9">
        <v>1</v>
      </c>
      <c r="S38" s="9">
        <v>1</v>
      </c>
      <c r="T38" s="24">
        <v>24166665</v>
      </c>
      <c r="U38" s="24">
        <v>-350471.654201189</v>
      </c>
      <c r="V38">
        <v>-535794.07380841405</v>
      </c>
      <c r="W38">
        <v>0.94692439671844597</v>
      </c>
      <c r="X38">
        <v>1</v>
      </c>
      <c r="Y38">
        <v>1</v>
      </c>
      <c r="Z38">
        <v>24166665</v>
      </c>
      <c r="AA38">
        <v>-535794.07380841405</v>
      </c>
    </row>
    <row r="39" spans="1:27" x14ac:dyDescent="0.25">
      <c r="A39" s="10">
        <v>45565</v>
      </c>
      <c r="B39" s="10">
        <v>45657</v>
      </c>
      <c r="C39" t="s">
        <v>32</v>
      </c>
      <c r="D39" t="s">
        <v>37</v>
      </c>
      <c r="E39" t="s">
        <v>38</v>
      </c>
      <c r="F39">
        <v>10002</v>
      </c>
      <c r="G39" t="s">
        <v>39</v>
      </c>
      <c r="H39" s="10">
        <v>45561</v>
      </c>
      <c r="I39" s="10">
        <v>45565</v>
      </c>
      <c r="J39" s="10">
        <v>45657</v>
      </c>
      <c r="K39" s="10">
        <v>45657</v>
      </c>
      <c r="L39" s="24">
        <v>10000000</v>
      </c>
      <c r="M39" t="s">
        <v>31</v>
      </c>
      <c r="N39">
        <v>2.6499999999999999E-2</v>
      </c>
      <c r="O39" t="s">
        <v>30</v>
      </c>
      <c r="P39" s="24">
        <v>-157800.541241909</v>
      </c>
      <c r="Q39" s="9">
        <v>0.94692439671844597</v>
      </c>
      <c r="R39" s="9">
        <v>1</v>
      </c>
      <c r="S39" s="9">
        <v>1</v>
      </c>
      <c r="T39" s="24">
        <v>10000000</v>
      </c>
      <c r="U39" s="24">
        <v>-157800.541241909</v>
      </c>
      <c r="V39">
        <v>-234485.685678357</v>
      </c>
      <c r="W39">
        <v>0.94692439671844597</v>
      </c>
      <c r="X39">
        <v>1</v>
      </c>
      <c r="Y39">
        <v>1</v>
      </c>
      <c r="Z39">
        <v>10000000</v>
      </c>
      <c r="AA39">
        <v>-234485.685678357</v>
      </c>
    </row>
    <row r="40" spans="1:27" x14ac:dyDescent="0.25">
      <c r="A40" s="10">
        <v>45657</v>
      </c>
      <c r="B40" s="10">
        <v>45747</v>
      </c>
      <c r="C40" t="s">
        <v>29</v>
      </c>
      <c r="D40" t="s">
        <v>40</v>
      </c>
      <c r="E40" t="s">
        <v>41</v>
      </c>
      <c r="F40">
        <v>1</v>
      </c>
      <c r="H40" s="10">
        <v>45653</v>
      </c>
      <c r="I40" s="10">
        <v>45657</v>
      </c>
      <c r="J40" s="10">
        <v>45747</v>
      </c>
      <c r="K40" s="10">
        <v>45747</v>
      </c>
      <c r="L40" s="24">
        <v>22891665.550000001</v>
      </c>
      <c r="M40" t="s">
        <v>42</v>
      </c>
      <c r="N40">
        <v>0</v>
      </c>
      <c r="O40" t="s">
        <v>30</v>
      </c>
      <c r="P40" s="24">
        <v>16628.4430854118</v>
      </c>
      <c r="R40" s="9">
        <v>1</v>
      </c>
      <c r="S40" s="9">
        <v>1</v>
      </c>
      <c r="T40" s="24">
        <v>22891665.550000001</v>
      </c>
      <c r="U40" s="24">
        <v>16628.4430854118</v>
      </c>
      <c r="V40">
        <v>177772.01565884301</v>
      </c>
      <c r="X40">
        <v>1</v>
      </c>
      <c r="Y40">
        <v>1</v>
      </c>
      <c r="Z40">
        <v>22891665.550000001</v>
      </c>
      <c r="AA40">
        <v>177772.01565884301</v>
      </c>
    </row>
    <row r="41" spans="1:27" x14ac:dyDescent="0.25">
      <c r="A41" s="10">
        <v>45657</v>
      </c>
      <c r="B41" s="10">
        <v>45747</v>
      </c>
      <c r="C41" t="s">
        <v>29</v>
      </c>
      <c r="D41" t="s">
        <v>43</v>
      </c>
      <c r="E41" t="s">
        <v>41</v>
      </c>
      <c r="F41">
        <v>2</v>
      </c>
      <c r="H41" s="10"/>
      <c r="I41" s="10">
        <v>45657</v>
      </c>
      <c r="J41" s="10">
        <v>45747</v>
      </c>
      <c r="K41" s="10">
        <v>45747</v>
      </c>
      <c r="L41" s="24">
        <v>22891665.550000001</v>
      </c>
      <c r="M41" t="s">
        <v>44</v>
      </c>
      <c r="N41">
        <v>0</v>
      </c>
      <c r="O41" t="s">
        <v>30</v>
      </c>
      <c r="P41" s="24">
        <v>-50361.664210000003</v>
      </c>
      <c r="Q41" s="9">
        <v>0.93942941622787102</v>
      </c>
      <c r="R41" s="9">
        <v>0</v>
      </c>
      <c r="S41" s="9">
        <v>1</v>
      </c>
      <c r="T41" s="24">
        <v>0</v>
      </c>
      <c r="U41" s="24">
        <v>-50361.664210000003</v>
      </c>
      <c r="V41">
        <v>-50361.664210000003</v>
      </c>
      <c r="W41">
        <v>0.93942941622787102</v>
      </c>
      <c r="X41">
        <v>0</v>
      </c>
      <c r="Y41">
        <v>1</v>
      </c>
      <c r="Z41">
        <v>0</v>
      </c>
      <c r="AA41">
        <v>-50361.664210000003</v>
      </c>
    </row>
    <row r="42" spans="1:27" x14ac:dyDescent="0.25">
      <c r="A42" s="10">
        <v>45657</v>
      </c>
      <c r="B42" s="10">
        <v>45747</v>
      </c>
      <c r="C42" t="s">
        <v>32</v>
      </c>
      <c r="D42" t="s">
        <v>35</v>
      </c>
      <c r="E42" t="s">
        <v>34</v>
      </c>
      <c r="F42">
        <v>10001</v>
      </c>
      <c r="G42" t="s">
        <v>36</v>
      </c>
      <c r="H42" s="10">
        <v>45653</v>
      </c>
      <c r="I42" s="10">
        <v>45657</v>
      </c>
      <c r="J42" s="10">
        <v>45747</v>
      </c>
      <c r="K42" s="10">
        <v>45747</v>
      </c>
      <c r="L42" s="24">
        <v>24166665</v>
      </c>
      <c r="M42" t="s">
        <v>31</v>
      </c>
      <c r="N42">
        <v>2.1499999999999998E-2</v>
      </c>
      <c r="O42" t="s">
        <v>30</v>
      </c>
      <c r="P42" s="24">
        <v>-329832.26014512801</v>
      </c>
      <c r="Q42" s="9">
        <v>0.93942941622787102</v>
      </c>
      <c r="R42" s="9">
        <v>1</v>
      </c>
      <c r="S42" s="9">
        <v>1</v>
      </c>
      <c r="T42" s="24">
        <v>24166665</v>
      </c>
      <c r="U42" s="24">
        <v>-329832.26014512801</v>
      </c>
      <c r="V42">
        <v>-510919.63059165998</v>
      </c>
      <c r="W42">
        <v>0.93942941622787102</v>
      </c>
      <c r="X42">
        <v>1</v>
      </c>
      <c r="Y42">
        <v>1</v>
      </c>
      <c r="Z42">
        <v>24166665</v>
      </c>
      <c r="AA42">
        <v>-510919.63059165998</v>
      </c>
    </row>
    <row r="43" spans="1:27" x14ac:dyDescent="0.25">
      <c r="A43" s="10">
        <v>45657</v>
      </c>
      <c r="B43" s="10">
        <v>45747</v>
      </c>
      <c r="C43" t="s">
        <v>32</v>
      </c>
      <c r="D43" t="s">
        <v>37</v>
      </c>
      <c r="E43" t="s">
        <v>38</v>
      </c>
      <c r="F43">
        <v>10002</v>
      </c>
      <c r="G43" t="s">
        <v>39</v>
      </c>
      <c r="H43" s="10">
        <v>45653</v>
      </c>
      <c r="I43" s="10">
        <v>45657</v>
      </c>
      <c r="J43" s="10">
        <v>45747</v>
      </c>
      <c r="K43" s="10">
        <v>45747</v>
      </c>
      <c r="L43" s="24">
        <v>10000000</v>
      </c>
      <c r="M43" t="s">
        <v>31</v>
      </c>
      <c r="N43">
        <v>2.6499999999999999E-2</v>
      </c>
      <c r="O43" t="s">
        <v>30</v>
      </c>
      <c r="P43" s="24">
        <v>-148982.323955386</v>
      </c>
      <c r="Q43" s="9">
        <v>0.93942941622787102</v>
      </c>
      <c r="R43" s="9">
        <v>1</v>
      </c>
      <c r="S43" s="9">
        <v>1</v>
      </c>
      <c r="T43" s="24">
        <v>10000000</v>
      </c>
      <c r="U43" s="24">
        <v>-148982.323955386</v>
      </c>
      <c r="V43">
        <v>-223915.03413551699</v>
      </c>
      <c r="W43">
        <v>0.93942941622787102</v>
      </c>
      <c r="X43">
        <v>1</v>
      </c>
      <c r="Y43">
        <v>1</v>
      </c>
      <c r="Z43">
        <v>10000000</v>
      </c>
      <c r="AA43">
        <v>-223915.03413551699</v>
      </c>
    </row>
    <row r="44" spans="1:27" x14ac:dyDescent="0.25">
      <c r="A44" s="10">
        <v>45747</v>
      </c>
      <c r="B44" s="10">
        <v>45838</v>
      </c>
      <c r="C44" t="s">
        <v>29</v>
      </c>
      <c r="D44" t="s">
        <v>40</v>
      </c>
      <c r="E44" t="s">
        <v>41</v>
      </c>
      <c r="F44">
        <v>1</v>
      </c>
      <c r="H44" s="10">
        <v>45743</v>
      </c>
      <c r="I44" s="10">
        <v>45747</v>
      </c>
      <c r="J44" s="10">
        <v>45838</v>
      </c>
      <c r="K44" s="10">
        <v>45838</v>
      </c>
      <c r="L44" s="24">
        <v>19653332.440000001</v>
      </c>
      <c r="M44" t="s">
        <v>42</v>
      </c>
      <c r="N44">
        <v>0</v>
      </c>
      <c r="O44" t="s">
        <v>30</v>
      </c>
      <c r="P44" s="24">
        <v>7457.5139000851796</v>
      </c>
      <c r="R44" s="9">
        <v>1</v>
      </c>
      <c r="S44" s="9">
        <v>1</v>
      </c>
      <c r="T44" s="24">
        <v>19653332.440000001</v>
      </c>
      <c r="U44" s="24">
        <v>7457.5139000851796</v>
      </c>
      <c r="V44">
        <v>146785.38959316301</v>
      </c>
      <c r="X44">
        <v>1</v>
      </c>
      <c r="Y44">
        <v>1</v>
      </c>
      <c r="Z44">
        <v>19653332.440000001</v>
      </c>
      <c r="AA44">
        <v>146785.38959316301</v>
      </c>
    </row>
    <row r="45" spans="1:27" x14ac:dyDescent="0.25">
      <c r="A45" s="10">
        <v>45747</v>
      </c>
      <c r="B45" s="10">
        <v>45838</v>
      </c>
      <c r="C45" t="s">
        <v>29</v>
      </c>
      <c r="D45" t="s">
        <v>43</v>
      </c>
      <c r="E45" t="s">
        <v>41</v>
      </c>
      <c r="F45">
        <v>2</v>
      </c>
      <c r="H45" s="10"/>
      <c r="I45" s="10">
        <v>45747</v>
      </c>
      <c r="J45" s="10">
        <v>45838</v>
      </c>
      <c r="K45" s="10">
        <v>45838</v>
      </c>
      <c r="L45" s="24">
        <v>19653332.440000001</v>
      </c>
      <c r="M45" t="s">
        <v>44</v>
      </c>
      <c r="N45">
        <v>0</v>
      </c>
      <c r="O45" t="s">
        <v>30</v>
      </c>
      <c r="P45" s="24">
        <v>-43717.746160977797</v>
      </c>
      <c r="Q45" s="9">
        <v>0.93229687288090202</v>
      </c>
      <c r="R45" s="9">
        <v>0</v>
      </c>
      <c r="S45" s="9">
        <v>1</v>
      </c>
      <c r="T45" s="24">
        <v>0</v>
      </c>
      <c r="U45" s="24">
        <v>-43717.746160977797</v>
      </c>
      <c r="V45">
        <v>-43717.746160977797</v>
      </c>
      <c r="W45">
        <v>0.93229687288090202</v>
      </c>
      <c r="X45">
        <v>0</v>
      </c>
      <c r="Y45">
        <v>1</v>
      </c>
      <c r="Z45">
        <v>0</v>
      </c>
      <c r="AA45">
        <v>-43717.746160977797</v>
      </c>
    </row>
    <row r="46" spans="1:27" x14ac:dyDescent="0.25">
      <c r="A46" s="10">
        <v>45747</v>
      </c>
      <c r="B46" s="10">
        <v>45838</v>
      </c>
      <c r="C46" t="s">
        <v>32</v>
      </c>
      <c r="D46" t="s">
        <v>35</v>
      </c>
      <c r="E46" t="s">
        <v>34</v>
      </c>
      <c r="F46">
        <v>10001</v>
      </c>
      <c r="G46" t="s">
        <v>36</v>
      </c>
      <c r="H46" s="10">
        <v>45743</v>
      </c>
      <c r="I46" s="10">
        <v>45747</v>
      </c>
      <c r="J46" s="10">
        <v>45838</v>
      </c>
      <c r="K46" s="10">
        <v>45838</v>
      </c>
      <c r="L46" s="24">
        <v>19333332</v>
      </c>
      <c r="M46" t="s">
        <v>31</v>
      </c>
      <c r="N46">
        <v>2.1499999999999998E-2</v>
      </c>
      <c r="O46" t="s">
        <v>30</v>
      </c>
      <c r="P46" s="24">
        <v>-259551.22348704099</v>
      </c>
      <c r="Q46" s="9">
        <v>0.93229687288090202</v>
      </c>
      <c r="R46" s="9">
        <v>1</v>
      </c>
      <c r="S46" s="9">
        <v>1</v>
      </c>
      <c r="T46" s="24">
        <v>19333332</v>
      </c>
      <c r="U46" s="24">
        <v>-259551.22348704099</v>
      </c>
      <c r="V46">
        <v>-406563.73484864301</v>
      </c>
      <c r="W46">
        <v>0.93229687288090202</v>
      </c>
      <c r="X46">
        <v>1</v>
      </c>
      <c r="Y46">
        <v>1</v>
      </c>
      <c r="Z46">
        <v>19333332</v>
      </c>
      <c r="AA46">
        <v>-406563.73484864301</v>
      </c>
    </row>
    <row r="47" spans="1:27" x14ac:dyDescent="0.25">
      <c r="A47" s="10">
        <v>45747</v>
      </c>
      <c r="B47" s="10">
        <v>45838</v>
      </c>
      <c r="C47" t="s">
        <v>32</v>
      </c>
      <c r="D47" t="s">
        <v>37</v>
      </c>
      <c r="E47" t="s">
        <v>38</v>
      </c>
      <c r="F47">
        <v>10002</v>
      </c>
      <c r="G47" t="s">
        <v>39</v>
      </c>
      <c r="H47" s="10">
        <v>45743</v>
      </c>
      <c r="I47" s="10">
        <v>45747</v>
      </c>
      <c r="J47" s="10">
        <v>45838</v>
      </c>
      <c r="K47" s="10">
        <v>45838</v>
      </c>
      <c r="L47" s="24">
        <v>10000000</v>
      </c>
      <c r="M47" t="s">
        <v>31</v>
      </c>
      <c r="N47">
        <v>2.6499999999999999E-2</v>
      </c>
      <c r="O47" t="s">
        <v>30</v>
      </c>
      <c r="P47" s="24">
        <v>-146889.53098567799</v>
      </c>
      <c r="Q47" s="9">
        <v>0.93229687288090202</v>
      </c>
      <c r="R47" s="9">
        <v>1</v>
      </c>
      <c r="S47" s="9">
        <v>1</v>
      </c>
      <c r="T47" s="24">
        <v>10000000</v>
      </c>
      <c r="U47" s="24">
        <v>-146889.53098567799</v>
      </c>
      <c r="V47">
        <v>-222930.49038243599</v>
      </c>
      <c r="W47">
        <v>0.93229687288090202</v>
      </c>
      <c r="X47">
        <v>1</v>
      </c>
      <c r="Y47">
        <v>1</v>
      </c>
      <c r="Z47">
        <v>10000000</v>
      </c>
      <c r="AA47">
        <v>-222930.49038243599</v>
      </c>
    </row>
    <row r="48" spans="1:27" x14ac:dyDescent="0.25">
      <c r="A48" s="10">
        <v>45838</v>
      </c>
      <c r="B48" s="10">
        <v>45930</v>
      </c>
      <c r="C48" t="s">
        <v>29</v>
      </c>
      <c r="D48" t="s">
        <v>40</v>
      </c>
      <c r="E48" t="s">
        <v>41</v>
      </c>
      <c r="F48">
        <v>1</v>
      </c>
      <c r="H48" s="10">
        <v>45834</v>
      </c>
      <c r="I48" s="10">
        <v>45838</v>
      </c>
      <c r="J48" s="10">
        <v>45930</v>
      </c>
      <c r="K48" s="10">
        <v>45930</v>
      </c>
      <c r="L48" s="24">
        <v>19653332.440000001</v>
      </c>
      <c r="M48" t="s">
        <v>42</v>
      </c>
      <c r="N48">
        <v>0</v>
      </c>
      <c r="O48" t="s">
        <v>30</v>
      </c>
      <c r="P48" s="24">
        <v>1492.81991320267</v>
      </c>
      <c r="R48" s="9">
        <v>1</v>
      </c>
      <c r="S48" s="9">
        <v>1</v>
      </c>
      <c r="T48" s="24">
        <v>19653332.440000001</v>
      </c>
      <c r="U48" s="24">
        <v>1492.81991320267</v>
      </c>
      <c r="V48">
        <v>139366.08649147701</v>
      </c>
      <c r="X48">
        <v>1</v>
      </c>
      <c r="Y48">
        <v>1</v>
      </c>
      <c r="Z48">
        <v>19653332.440000001</v>
      </c>
      <c r="AA48">
        <v>139366.08649147701</v>
      </c>
    </row>
    <row r="49" spans="1:27" x14ac:dyDescent="0.25">
      <c r="A49" s="10">
        <v>45838</v>
      </c>
      <c r="B49" s="10">
        <v>45930</v>
      </c>
      <c r="C49" t="s">
        <v>29</v>
      </c>
      <c r="D49" t="s">
        <v>43</v>
      </c>
      <c r="E49" t="s">
        <v>41</v>
      </c>
      <c r="F49">
        <v>2</v>
      </c>
      <c r="H49" s="10"/>
      <c r="I49" s="10">
        <v>45838</v>
      </c>
      <c r="J49" s="10">
        <v>45930</v>
      </c>
      <c r="K49" s="10">
        <v>45930</v>
      </c>
      <c r="L49" s="24">
        <v>19653332.440000001</v>
      </c>
      <c r="M49" t="s">
        <v>44</v>
      </c>
      <c r="N49">
        <v>0</v>
      </c>
      <c r="O49" t="s">
        <v>30</v>
      </c>
      <c r="P49" s="24">
        <v>-44198.160953955601</v>
      </c>
      <c r="Q49" s="9">
        <v>0.92543751812389197</v>
      </c>
      <c r="R49" s="9">
        <v>0</v>
      </c>
      <c r="S49" s="9">
        <v>1</v>
      </c>
      <c r="T49" s="24">
        <v>0</v>
      </c>
      <c r="U49" s="24">
        <v>-44198.160953955601</v>
      </c>
      <c r="V49">
        <v>-44198.160953955601</v>
      </c>
      <c r="W49">
        <v>0.92543751812389197</v>
      </c>
      <c r="X49">
        <v>0</v>
      </c>
      <c r="Y49">
        <v>1</v>
      </c>
      <c r="Z49">
        <v>0</v>
      </c>
      <c r="AA49">
        <v>-44198.160953955601</v>
      </c>
    </row>
    <row r="50" spans="1:27" x14ac:dyDescent="0.25">
      <c r="A50" s="10">
        <v>45838</v>
      </c>
      <c r="B50" s="10">
        <v>45930</v>
      </c>
      <c r="C50" t="s">
        <v>32</v>
      </c>
      <c r="D50" t="s">
        <v>35</v>
      </c>
      <c r="E50" t="s">
        <v>34</v>
      </c>
      <c r="F50">
        <v>10001</v>
      </c>
      <c r="G50" t="s">
        <v>36</v>
      </c>
      <c r="H50" s="10">
        <v>45834</v>
      </c>
      <c r="I50" s="10">
        <v>45838</v>
      </c>
      <c r="J50" s="10">
        <v>45930</v>
      </c>
      <c r="K50" s="10">
        <v>45930</v>
      </c>
      <c r="L50" s="24">
        <v>19333332</v>
      </c>
      <c r="M50" t="s">
        <v>31</v>
      </c>
      <c r="N50">
        <v>2.1499999999999998E-2</v>
      </c>
      <c r="O50" t="s">
        <v>30</v>
      </c>
      <c r="P50" s="24">
        <v>-256034.96214707999</v>
      </c>
      <c r="Q50" s="9">
        <v>0.92543751812389197</v>
      </c>
      <c r="R50" s="9">
        <v>1</v>
      </c>
      <c r="S50" s="9">
        <v>1</v>
      </c>
      <c r="T50" s="24">
        <v>19333332</v>
      </c>
      <c r="U50" s="24">
        <v>-256034.96214707999</v>
      </c>
      <c r="V50">
        <v>-402590.91773857601</v>
      </c>
      <c r="W50">
        <v>0.92543751812389197</v>
      </c>
      <c r="X50">
        <v>1</v>
      </c>
      <c r="Y50">
        <v>1</v>
      </c>
      <c r="Z50">
        <v>19333332</v>
      </c>
      <c r="AA50">
        <v>-402590.91773857601</v>
      </c>
    </row>
    <row r="51" spans="1:27" x14ac:dyDescent="0.25">
      <c r="A51" s="10">
        <v>45838</v>
      </c>
      <c r="B51" s="10">
        <v>45930</v>
      </c>
      <c r="C51" t="s">
        <v>32</v>
      </c>
      <c r="D51" t="s">
        <v>37</v>
      </c>
      <c r="E51" t="s">
        <v>38</v>
      </c>
      <c r="F51">
        <v>10002</v>
      </c>
      <c r="G51" t="s">
        <v>39</v>
      </c>
      <c r="H51" s="10">
        <v>45834</v>
      </c>
      <c r="I51" s="10">
        <v>45838</v>
      </c>
      <c r="J51" s="10">
        <v>45930</v>
      </c>
      <c r="K51" s="10">
        <v>45930</v>
      </c>
      <c r="L51" s="24">
        <v>10000000</v>
      </c>
      <c r="M51" t="s">
        <v>31</v>
      </c>
      <c r="N51">
        <v>2.6499999999999999E-2</v>
      </c>
      <c r="O51" t="s">
        <v>30</v>
      </c>
      <c r="P51" s="24">
        <v>-145209.663883639</v>
      </c>
      <c r="Q51" s="9">
        <v>0.92543751812389197</v>
      </c>
      <c r="R51" s="9">
        <v>1</v>
      </c>
      <c r="S51" s="9">
        <v>1</v>
      </c>
      <c r="T51" s="24">
        <v>10000000</v>
      </c>
      <c r="U51" s="24">
        <v>-145209.663883639</v>
      </c>
      <c r="V51">
        <v>-221014.473727848</v>
      </c>
      <c r="W51">
        <v>0.92543751812389197</v>
      </c>
      <c r="X51">
        <v>1</v>
      </c>
      <c r="Y51">
        <v>1</v>
      </c>
      <c r="Z51">
        <v>10000000</v>
      </c>
      <c r="AA51">
        <v>-221014.473727848</v>
      </c>
    </row>
    <row r="52" spans="1:27" x14ac:dyDescent="0.25">
      <c r="A52" s="10">
        <v>45930</v>
      </c>
      <c r="B52" s="10">
        <v>46022</v>
      </c>
      <c r="C52" t="s">
        <v>29</v>
      </c>
      <c r="D52" t="s">
        <v>40</v>
      </c>
      <c r="E52" t="s">
        <v>41</v>
      </c>
      <c r="F52">
        <v>1</v>
      </c>
      <c r="H52" s="10">
        <v>45926</v>
      </c>
      <c r="I52" s="10">
        <v>45930</v>
      </c>
      <c r="J52" s="10">
        <v>46022</v>
      </c>
      <c r="K52" s="10">
        <v>46022</v>
      </c>
      <c r="L52" s="24">
        <v>19653332.440000001</v>
      </c>
      <c r="M52" t="s">
        <v>42</v>
      </c>
      <c r="N52">
        <v>0</v>
      </c>
      <c r="O52" t="s">
        <v>30</v>
      </c>
      <c r="P52" s="24">
        <v>0</v>
      </c>
      <c r="R52" s="9">
        <v>1</v>
      </c>
      <c r="S52" s="9">
        <v>1</v>
      </c>
      <c r="T52" s="24">
        <v>19653332.440000001</v>
      </c>
      <c r="U52" s="24">
        <v>0</v>
      </c>
      <c r="V52">
        <v>114892.12697202701</v>
      </c>
      <c r="X52">
        <v>1</v>
      </c>
      <c r="Y52">
        <v>1</v>
      </c>
      <c r="Z52">
        <v>19653332.440000001</v>
      </c>
      <c r="AA52">
        <v>114892.12697202701</v>
      </c>
    </row>
    <row r="53" spans="1:27" x14ac:dyDescent="0.25">
      <c r="A53" s="10">
        <v>45930</v>
      </c>
      <c r="B53" s="10">
        <v>46022</v>
      </c>
      <c r="C53" t="s">
        <v>29</v>
      </c>
      <c r="D53" t="s">
        <v>43</v>
      </c>
      <c r="E53" t="s">
        <v>41</v>
      </c>
      <c r="F53">
        <v>2</v>
      </c>
      <c r="H53" s="10"/>
      <c r="I53" s="10">
        <v>45930</v>
      </c>
      <c r="J53" s="10">
        <v>46022</v>
      </c>
      <c r="K53" s="10">
        <v>46022</v>
      </c>
      <c r="L53" s="24">
        <v>19653332.440000001</v>
      </c>
      <c r="M53" t="s">
        <v>44</v>
      </c>
      <c r="N53">
        <v>0</v>
      </c>
      <c r="O53" t="s">
        <v>30</v>
      </c>
      <c r="P53" s="24">
        <v>-44198.160953955601</v>
      </c>
      <c r="Q53" s="9">
        <v>0.91887181288669195</v>
      </c>
      <c r="R53" s="9">
        <v>0</v>
      </c>
      <c r="S53" s="9">
        <v>1</v>
      </c>
      <c r="T53" s="24">
        <v>0</v>
      </c>
      <c r="U53" s="24">
        <v>-44198.160953955601</v>
      </c>
      <c r="V53">
        <v>-44198.160953955601</v>
      </c>
      <c r="W53">
        <v>0.91887181288669195</v>
      </c>
      <c r="X53">
        <v>0</v>
      </c>
      <c r="Y53">
        <v>1</v>
      </c>
      <c r="Z53">
        <v>0</v>
      </c>
      <c r="AA53">
        <v>-44198.160953955601</v>
      </c>
    </row>
    <row r="54" spans="1:27" x14ac:dyDescent="0.25">
      <c r="A54" s="10">
        <v>45930</v>
      </c>
      <c r="B54" s="10">
        <v>46022</v>
      </c>
      <c r="C54" t="s">
        <v>32</v>
      </c>
      <c r="D54" t="s">
        <v>35</v>
      </c>
      <c r="E54" t="s">
        <v>34</v>
      </c>
      <c r="F54">
        <v>10001</v>
      </c>
      <c r="G54" t="s">
        <v>36</v>
      </c>
      <c r="H54" s="10">
        <v>45926</v>
      </c>
      <c r="I54" s="10">
        <v>45930</v>
      </c>
      <c r="J54" s="10">
        <v>46022</v>
      </c>
      <c r="K54" s="10">
        <v>46022</v>
      </c>
      <c r="L54" s="24">
        <v>19333332</v>
      </c>
      <c r="M54" t="s">
        <v>31</v>
      </c>
      <c r="N54">
        <v>2.1499999999999998E-2</v>
      </c>
      <c r="O54" t="s">
        <v>30</v>
      </c>
      <c r="P54" s="24">
        <v>-251473.71805321699</v>
      </c>
      <c r="Q54" s="9">
        <v>0.91887181288669195</v>
      </c>
      <c r="R54" s="9">
        <v>1</v>
      </c>
      <c r="S54" s="9">
        <v>1</v>
      </c>
      <c r="T54" s="24">
        <v>19333332</v>
      </c>
      <c r="U54" s="24">
        <v>-251473.71805321699</v>
      </c>
      <c r="V54">
        <v>-377448.33937814401</v>
      </c>
      <c r="W54">
        <v>0.91887181288669195</v>
      </c>
      <c r="X54">
        <v>1</v>
      </c>
      <c r="Y54">
        <v>1</v>
      </c>
      <c r="Z54">
        <v>19333332</v>
      </c>
      <c r="AA54">
        <v>-377448.33937814401</v>
      </c>
    </row>
    <row r="55" spans="1:27" x14ac:dyDescent="0.25">
      <c r="A55" s="10">
        <v>45930</v>
      </c>
      <c r="B55" s="10">
        <v>46022</v>
      </c>
      <c r="C55" t="s">
        <v>32</v>
      </c>
      <c r="D55" t="s">
        <v>37</v>
      </c>
      <c r="E55" t="s">
        <v>38</v>
      </c>
      <c r="F55">
        <v>10002</v>
      </c>
      <c r="G55" t="s">
        <v>39</v>
      </c>
      <c r="H55" s="10">
        <v>45926</v>
      </c>
      <c r="I55" s="10">
        <v>45930</v>
      </c>
      <c r="J55" s="10">
        <v>46022</v>
      </c>
      <c r="K55" s="10">
        <v>46022</v>
      </c>
      <c r="L55" s="24">
        <v>10000000</v>
      </c>
      <c r="M55" t="s">
        <v>31</v>
      </c>
      <c r="N55">
        <v>2.6499999999999999E-2</v>
      </c>
      <c r="O55" t="s">
        <v>30</v>
      </c>
      <c r="P55" s="24">
        <v>-142850.39953445</v>
      </c>
      <c r="Q55" s="9">
        <v>0.91887181288669195</v>
      </c>
      <c r="R55" s="9">
        <v>1</v>
      </c>
      <c r="S55" s="9">
        <v>1</v>
      </c>
      <c r="T55" s="24">
        <v>10000000</v>
      </c>
      <c r="U55" s="24">
        <v>-142850.39953445</v>
      </c>
      <c r="V55">
        <v>-208009.69092039799</v>
      </c>
      <c r="W55">
        <v>0.91887181288669195</v>
      </c>
      <c r="X55">
        <v>1</v>
      </c>
      <c r="Y55">
        <v>1</v>
      </c>
      <c r="Z55">
        <v>10000000</v>
      </c>
      <c r="AA55">
        <v>-208009.69092039799</v>
      </c>
    </row>
    <row r="56" spans="1:27" x14ac:dyDescent="0.25">
      <c r="A56" s="10">
        <v>46022</v>
      </c>
      <c r="B56" s="10">
        <v>46112</v>
      </c>
      <c r="C56" t="s">
        <v>29</v>
      </c>
      <c r="D56" t="s">
        <v>40</v>
      </c>
      <c r="E56" t="s">
        <v>41</v>
      </c>
      <c r="F56">
        <v>1</v>
      </c>
      <c r="H56" s="10">
        <v>46020</v>
      </c>
      <c r="I56" s="10">
        <v>46022</v>
      </c>
      <c r="J56" s="10">
        <v>46112</v>
      </c>
      <c r="K56" s="10">
        <v>46112</v>
      </c>
      <c r="L56" s="24">
        <v>19653332.440000001</v>
      </c>
      <c r="M56" t="s">
        <v>42</v>
      </c>
      <c r="N56">
        <v>0</v>
      </c>
      <c r="O56" t="s">
        <v>30</v>
      </c>
      <c r="P56" s="24">
        <v>0</v>
      </c>
      <c r="R56" s="9">
        <v>1</v>
      </c>
      <c r="S56" s="9">
        <v>1</v>
      </c>
      <c r="T56" s="24">
        <v>19653332.440000001</v>
      </c>
      <c r="U56" s="24">
        <v>0</v>
      </c>
      <c r="V56">
        <v>96087.873263728296</v>
      </c>
      <c r="X56">
        <v>1</v>
      </c>
      <c r="Y56">
        <v>1</v>
      </c>
      <c r="Z56">
        <v>19653332.440000001</v>
      </c>
      <c r="AA56">
        <v>96087.873263728296</v>
      </c>
    </row>
    <row r="57" spans="1:27" x14ac:dyDescent="0.25">
      <c r="A57" s="10">
        <v>46022</v>
      </c>
      <c r="B57" s="10">
        <v>46112</v>
      </c>
      <c r="C57" t="s">
        <v>29</v>
      </c>
      <c r="D57" t="s">
        <v>43</v>
      </c>
      <c r="E57" t="s">
        <v>41</v>
      </c>
      <c r="F57">
        <v>2</v>
      </c>
      <c r="H57" s="10"/>
      <c r="I57" s="10">
        <v>46022</v>
      </c>
      <c r="J57" s="10">
        <v>46112</v>
      </c>
      <c r="K57" s="10">
        <v>46112</v>
      </c>
      <c r="L57" s="24">
        <v>19653332.440000001</v>
      </c>
      <c r="M57" t="s">
        <v>44</v>
      </c>
      <c r="N57">
        <v>0</v>
      </c>
      <c r="O57" t="s">
        <v>30</v>
      </c>
      <c r="P57" s="24">
        <v>-43237.331367999999</v>
      </c>
      <c r="Q57" s="9">
        <v>0.91269708172388897</v>
      </c>
      <c r="R57" s="9">
        <v>0</v>
      </c>
      <c r="S57" s="9">
        <v>1</v>
      </c>
      <c r="T57" s="24">
        <v>0</v>
      </c>
      <c r="U57" s="24">
        <v>-43237.331367999999</v>
      </c>
      <c r="V57">
        <v>-43237.331367999999</v>
      </c>
      <c r="W57">
        <v>0.91269708172388897</v>
      </c>
      <c r="X57">
        <v>0</v>
      </c>
      <c r="Y57">
        <v>1</v>
      </c>
      <c r="Z57">
        <v>0</v>
      </c>
      <c r="AA57">
        <v>-43237.331367999999</v>
      </c>
    </row>
    <row r="58" spans="1:27" x14ac:dyDescent="0.25">
      <c r="A58" s="10">
        <v>46022</v>
      </c>
      <c r="B58" s="10">
        <v>46112</v>
      </c>
      <c r="C58" t="s">
        <v>32</v>
      </c>
      <c r="D58" t="s">
        <v>35</v>
      </c>
      <c r="E58" t="s">
        <v>34</v>
      </c>
      <c r="F58">
        <v>10001</v>
      </c>
      <c r="G58" t="s">
        <v>36</v>
      </c>
      <c r="H58" s="10">
        <v>46020</v>
      </c>
      <c r="I58" s="10">
        <v>46022</v>
      </c>
      <c r="J58" s="10">
        <v>46112</v>
      </c>
      <c r="K58" s="10">
        <v>46112</v>
      </c>
      <c r="L58" s="24">
        <v>19333332</v>
      </c>
      <c r="M58" t="s">
        <v>31</v>
      </c>
      <c r="N58">
        <v>2.1499999999999998E-2</v>
      </c>
      <c r="O58" t="s">
        <v>30</v>
      </c>
      <c r="P58" s="24">
        <v>-242134.802196073</v>
      </c>
      <c r="Q58" s="9">
        <v>0.91269708172388897</v>
      </c>
      <c r="R58" s="9">
        <v>1</v>
      </c>
      <c r="S58" s="9">
        <v>1</v>
      </c>
      <c r="T58" s="24">
        <v>19333332</v>
      </c>
      <c r="U58" s="24">
        <v>-242134.802196073</v>
      </c>
      <c r="V58">
        <v>-352481.51076567901</v>
      </c>
      <c r="W58">
        <v>0.91269708172388897</v>
      </c>
      <c r="X58">
        <v>1</v>
      </c>
      <c r="Y58">
        <v>1</v>
      </c>
      <c r="Z58">
        <v>19333332</v>
      </c>
      <c r="AA58">
        <v>-352481.51076567901</v>
      </c>
    </row>
    <row r="59" spans="1:27" x14ac:dyDescent="0.25">
      <c r="A59" s="10">
        <v>46022</v>
      </c>
      <c r="B59" s="10">
        <v>46112</v>
      </c>
      <c r="C59" t="s">
        <v>32</v>
      </c>
      <c r="D59" t="s">
        <v>37</v>
      </c>
      <c r="E59" t="s">
        <v>38</v>
      </c>
      <c r="F59">
        <v>10002</v>
      </c>
      <c r="G59" t="s">
        <v>39</v>
      </c>
      <c r="H59" s="10">
        <v>46020</v>
      </c>
      <c r="I59" s="10">
        <v>46022</v>
      </c>
      <c r="J59" s="10">
        <v>46112</v>
      </c>
      <c r="K59" s="10">
        <v>46112</v>
      </c>
      <c r="L59" s="24">
        <v>10000000</v>
      </c>
      <c r="M59" t="s">
        <v>31</v>
      </c>
      <c r="N59">
        <v>2.6499999999999999E-2</v>
      </c>
      <c r="O59" t="s">
        <v>30</v>
      </c>
      <c r="P59" s="24">
        <v>-137742.14770432399</v>
      </c>
      <c r="Q59" s="9">
        <v>0.91269708172388897</v>
      </c>
      <c r="R59" s="9">
        <v>1</v>
      </c>
      <c r="S59" s="9">
        <v>1</v>
      </c>
      <c r="T59" s="24">
        <v>10000000</v>
      </c>
      <c r="U59" s="24">
        <v>-137742.14770432399</v>
      </c>
      <c r="V59">
        <v>-194818.03538349201</v>
      </c>
      <c r="W59">
        <v>0.91269708172388897</v>
      </c>
      <c r="X59">
        <v>1</v>
      </c>
      <c r="Y59">
        <v>1</v>
      </c>
      <c r="Z59">
        <v>10000000</v>
      </c>
      <c r="AA59">
        <v>-194818.03538349201</v>
      </c>
    </row>
    <row r="60" spans="1:27" x14ac:dyDescent="0.25">
      <c r="A60" s="10">
        <v>46112</v>
      </c>
      <c r="B60" s="10">
        <v>46203</v>
      </c>
      <c r="C60" t="s">
        <v>29</v>
      </c>
      <c r="D60" t="s">
        <v>40</v>
      </c>
      <c r="E60" t="s">
        <v>41</v>
      </c>
      <c r="F60">
        <v>1</v>
      </c>
      <c r="H60" s="10">
        <v>46108</v>
      </c>
      <c r="I60" s="10">
        <v>46112</v>
      </c>
      <c r="J60" s="10">
        <v>46203</v>
      </c>
      <c r="K60" s="10">
        <v>46203</v>
      </c>
      <c r="L60" s="24">
        <v>16414999.33</v>
      </c>
      <c r="M60" t="s">
        <v>42</v>
      </c>
      <c r="N60">
        <v>0</v>
      </c>
      <c r="O60" t="s">
        <v>30</v>
      </c>
      <c r="P60" s="24">
        <v>0</v>
      </c>
      <c r="R60" s="9">
        <v>1</v>
      </c>
      <c r="S60" s="9">
        <v>1</v>
      </c>
      <c r="T60" s="24">
        <v>16414999.33</v>
      </c>
      <c r="U60" s="24">
        <v>0</v>
      </c>
      <c r="V60">
        <v>77855.055385225394</v>
      </c>
      <c r="X60">
        <v>1</v>
      </c>
      <c r="Y60">
        <v>1</v>
      </c>
      <c r="Z60">
        <v>16414999.33</v>
      </c>
      <c r="AA60">
        <v>77855.055385225394</v>
      </c>
    </row>
    <row r="61" spans="1:27" x14ac:dyDescent="0.25">
      <c r="A61" s="10">
        <v>46112</v>
      </c>
      <c r="B61" s="10">
        <v>46203</v>
      </c>
      <c r="C61" t="s">
        <v>29</v>
      </c>
      <c r="D61" t="s">
        <v>43</v>
      </c>
      <c r="E61" t="s">
        <v>41</v>
      </c>
      <c r="F61">
        <v>2</v>
      </c>
      <c r="H61" s="10"/>
      <c r="I61" s="10">
        <v>46112</v>
      </c>
      <c r="J61" s="10">
        <v>46203</v>
      </c>
      <c r="K61" s="10">
        <v>46203</v>
      </c>
      <c r="L61" s="24">
        <v>16414999.33</v>
      </c>
      <c r="M61" t="s">
        <v>44</v>
      </c>
      <c r="N61">
        <v>0</v>
      </c>
      <c r="O61" t="s">
        <v>30</v>
      </c>
      <c r="P61" s="24">
        <v>-36514.254065177804</v>
      </c>
      <c r="Q61" s="9">
        <v>0.90666755703603497</v>
      </c>
      <c r="R61" s="9">
        <v>0</v>
      </c>
      <c r="S61" s="9">
        <v>1</v>
      </c>
      <c r="T61" s="24">
        <v>0</v>
      </c>
      <c r="U61" s="24">
        <v>-36514.254065177804</v>
      </c>
      <c r="V61">
        <v>-36514.254065177804</v>
      </c>
      <c r="W61">
        <v>0.90666755703603497</v>
      </c>
      <c r="X61">
        <v>0</v>
      </c>
      <c r="Y61">
        <v>1</v>
      </c>
      <c r="Z61">
        <v>0</v>
      </c>
      <c r="AA61">
        <v>-36514.254065177804</v>
      </c>
    </row>
    <row r="62" spans="1:27" x14ac:dyDescent="0.25">
      <c r="A62" s="10">
        <v>46112</v>
      </c>
      <c r="B62" s="10">
        <v>46203</v>
      </c>
      <c r="C62" t="s">
        <v>32</v>
      </c>
      <c r="D62" t="s">
        <v>35</v>
      </c>
      <c r="E62" t="s">
        <v>34</v>
      </c>
      <c r="F62">
        <v>10001</v>
      </c>
      <c r="G62" t="s">
        <v>36</v>
      </c>
      <c r="H62" s="10">
        <v>46108</v>
      </c>
      <c r="I62" s="10">
        <v>46112</v>
      </c>
      <c r="J62" s="10">
        <v>46203</v>
      </c>
      <c r="K62" s="10">
        <v>46203</v>
      </c>
      <c r="L62" s="24">
        <v>14499999</v>
      </c>
      <c r="M62" t="s">
        <v>31</v>
      </c>
      <c r="N62">
        <v>2.1499999999999998E-2</v>
      </c>
      <c r="O62" t="s">
        <v>30</v>
      </c>
      <c r="P62" s="24">
        <v>-180981.05256264901</v>
      </c>
      <c r="Q62" s="9">
        <v>0.90666755703603497</v>
      </c>
      <c r="R62" s="9">
        <v>1</v>
      </c>
      <c r="S62" s="9">
        <v>1</v>
      </c>
      <c r="T62" s="24">
        <v>14499999</v>
      </c>
      <c r="U62" s="24">
        <v>-180981.05256264901</v>
      </c>
      <c r="V62">
        <v>-264613.58448059199</v>
      </c>
      <c r="W62">
        <v>0.90666755703603497</v>
      </c>
      <c r="X62">
        <v>1</v>
      </c>
      <c r="Y62">
        <v>1</v>
      </c>
      <c r="Z62">
        <v>14499999</v>
      </c>
      <c r="AA62">
        <v>-264613.58448059199</v>
      </c>
    </row>
    <row r="63" spans="1:27" x14ac:dyDescent="0.25">
      <c r="A63" s="10">
        <v>46112</v>
      </c>
      <c r="B63" s="10">
        <v>46203</v>
      </c>
      <c r="C63" t="s">
        <v>32</v>
      </c>
      <c r="D63" t="s">
        <v>37</v>
      </c>
      <c r="E63" t="s">
        <v>38</v>
      </c>
      <c r="F63">
        <v>10002</v>
      </c>
      <c r="G63" t="s">
        <v>39</v>
      </c>
      <c r="H63" s="10">
        <v>46108</v>
      </c>
      <c r="I63" s="10">
        <v>46112</v>
      </c>
      <c r="J63" s="10">
        <v>46203</v>
      </c>
      <c r="K63" s="10">
        <v>46203</v>
      </c>
      <c r="L63" s="24">
        <v>10000000</v>
      </c>
      <c r="M63" t="s">
        <v>31</v>
      </c>
      <c r="N63">
        <v>2.6499999999999999E-2</v>
      </c>
      <c r="O63" t="s">
        <v>30</v>
      </c>
      <c r="P63" s="24">
        <v>-137453.41650550999</v>
      </c>
      <c r="Q63" s="9">
        <v>0.90666755703603497</v>
      </c>
      <c r="R63" s="9">
        <v>1</v>
      </c>
      <c r="S63" s="9">
        <v>1</v>
      </c>
      <c r="T63" s="24">
        <v>10000000</v>
      </c>
      <c r="U63" s="24">
        <v>-137453.41650550999</v>
      </c>
      <c r="V63">
        <v>-195131.02870254801</v>
      </c>
      <c r="W63">
        <v>0.90666755703603497</v>
      </c>
      <c r="X63">
        <v>1</v>
      </c>
      <c r="Y63">
        <v>1</v>
      </c>
      <c r="Z63">
        <v>10000000</v>
      </c>
      <c r="AA63">
        <v>-195131.02870254801</v>
      </c>
    </row>
    <row r="64" spans="1:27" x14ac:dyDescent="0.25">
      <c r="A64" s="10">
        <v>46203</v>
      </c>
      <c r="B64" s="10">
        <v>46295</v>
      </c>
      <c r="C64" t="s">
        <v>29</v>
      </c>
      <c r="D64" t="s">
        <v>40</v>
      </c>
      <c r="E64" t="s">
        <v>41</v>
      </c>
      <c r="F64">
        <v>1</v>
      </c>
      <c r="H64" s="10">
        <v>46199</v>
      </c>
      <c r="I64" s="10">
        <v>46203</v>
      </c>
      <c r="J64" s="10">
        <v>46295</v>
      </c>
      <c r="K64" s="10">
        <v>46295</v>
      </c>
      <c r="L64" s="24">
        <v>16414999.33</v>
      </c>
      <c r="M64" t="s">
        <v>42</v>
      </c>
      <c r="N64">
        <v>0</v>
      </c>
      <c r="O64" t="s">
        <v>30</v>
      </c>
      <c r="P64" s="24">
        <v>0</v>
      </c>
      <c r="R64" s="9">
        <v>1</v>
      </c>
      <c r="S64" s="9">
        <v>1</v>
      </c>
      <c r="T64" s="24">
        <v>16414999.33</v>
      </c>
      <c r="U64" s="24">
        <v>0</v>
      </c>
      <c r="V64">
        <v>85018.563387713395</v>
      </c>
      <c r="X64">
        <v>1</v>
      </c>
      <c r="Y64">
        <v>1</v>
      </c>
      <c r="Z64">
        <v>16414999.33</v>
      </c>
      <c r="AA64">
        <v>85018.563387713395</v>
      </c>
    </row>
    <row r="65" spans="1:27" x14ac:dyDescent="0.25">
      <c r="A65" s="10">
        <v>46203</v>
      </c>
      <c r="B65" s="10">
        <v>46295</v>
      </c>
      <c r="C65" t="s">
        <v>29</v>
      </c>
      <c r="D65" t="s">
        <v>43</v>
      </c>
      <c r="E65" t="s">
        <v>41</v>
      </c>
      <c r="F65">
        <v>2</v>
      </c>
      <c r="H65" s="10"/>
      <c r="I65" s="10">
        <v>46203</v>
      </c>
      <c r="J65" s="10">
        <v>46295</v>
      </c>
      <c r="K65" s="10">
        <v>46295</v>
      </c>
      <c r="L65" s="24">
        <v>16414999.33</v>
      </c>
      <c r="M65" t="s">
        <v>44</v>
      </c>
      <c r="N65">
        <v>0</v>
      </c>
      <c r="O65" t="s">
        <v>30</v>
      </c>
      <c r="P65" s="24">
        <v>-36915.509604355597</v>
      </c>
      <c r="Q65" s="9">
        <v>0.90075387167245802</v>
      </c>
      <c r="R65" s="9">
        <v>0</v>
      </c>
      <c r="S65" s="9">
        <v>1</v>
      </c>
      <c r="T65" s="24">
        <v>0</v>
      </c>
      <c r="U65" s="24">
        <v>-36915.509604355597</v>
      </c>
      <c r="V65">
        <v>-36915.509604355597</v>
      </c>
      <c r="W65">
        <v>0.90075387167245802</v>
      </c>
      <c r="X65">
        <v>0</v>
      </c>
      <c r="Y65">
        <v>1</v>
      </c>
      <c r="Z65">
        <v>0</v>
      </c>
      <c r="AA65">
        <v>-36915.509604355597</v>
      </c>
    </row>
    <row r="66" spans="1:27" x14ac:dyDescent="0.25">
      <c r="A66" s="10">
        <v>46203</v>
      </c>
      <c r="B66" s="10">
        <v>46295</v>
      </c>
      <c r="C66" t="s">
        <v>32</v>
      </c>
      <c r="D66" t="s">
        <v>35</v>
      </c>
      <c r="E66" t="s">
        <v>34</v>
      </c>
      <c r="F66">
        <v>10001</v>
      </c>
      <c r="G66" t="s">
        <v>36</v>
      </c>
      <c r="H66" s="10">
        <v>46199</v>
      </c>
      <c r="I66" s="10">
        <v>46203</v>
      </c>
      <c r="J66" s="10">
        <v>46295</v>
      </c>
      <c r="K66" s="10">
        <v>46295</v>
      </c>
      <c r="L66" s="24">
        <v>14499999</v>
      </c>
      <c r="M66" t="s">
        <v>31</v>
      </c>
      <c r="N66">
        <v>2.1499999999999998E-2</v>
      </c>
      <c r="O66" t="s">
        <v>30</v>
      </c>
      <c r="P66" s="24">
        <v>-180560.025521698</v>
      </c>
      <c r="Q66" s="9">
        <v>0.90075387167245802</v>
      </c>
      <c r="R66" s="9">
        <v>1</v>
      </c>
      <c r="S66" s="9">
        <v>1</v>
      </c>
      <c r="T66" s="24">
        <v>14499999</v>
      </c>
      <c r="U66" s="24">
        <v>-180560.025521698</v>
      </c>
      <c r="V66">
        <v>-274210.88306100998</v>
      </c>
      <c r="W66">
        <v>0.90075387167245802</v>
      </c>
      <c r="X66">
        <v>1</v>
      </c>
      <c r="Y66">
        <v>1</v>
      </c>
      <c r="Z66">
        <v>14499999</v>
      </c>
      <c r="AA66">
        <v>-274210.88306100998</v>
      </c>
    </row>
    <row r="67" spans="1:27" x14ac:dyDescent="0.25">
      <c r="A67" s="10">
        <v>46203</v>
      </c>
      <c r="B67" s="10">
        <v>46295</v>
      </c>
      <c r="C67" t="s">
        <v>32</v>
      </c>
      <c r="D67" t="s">
        <v>37</v>
      </c>
      <c r="E67" t="s">
        <v>38</v>
      </c>
      <c r="F67">
        <v>10002</v>
      </c>
      <c r="G67" t="s">
        <v>39</v>
      </c>
      <c r="H67" s="10">
        <v>46199</v>
      </c>
      <c r="I67" s="10">
        <v>46203</v>
      </c>
      <c r="J67" s="10">
        <v>46295</v>
      </c>
      <c r="K67" s="10">
        <v>46295</v>
      </c>
      <c r="L67" s="24">
        <v>10000000</v>
      </c>
      <c r="M67" t="s">
        <v>31</v>
      </c>
      <c r="N67">
        <v>2.6499999999999999E-2</v>
      </c>
      <c r="O67" t="s">
        <v>30</v>
      </c>
      <c r="P67" s="24">
        <v>-137301.94189785601</v>
      </c>
      <c r="Q67" s="9">
        <v>0.90075387167245802</v>
      </c>
      <c r="R67" s="9">
        <v>1</v>
      </c>
      <c r="S67" s="9">
        <v>1</v>
      </c>
      <c r="T67" s="24">
        <v>10000000</v>
      </c>
      <c r="U67" s="24">
        <v>-137301.94189785601</v>
      </c>
      <c r="V67">
        <v>-201888.74465509201</v>
      </c>
      <c r="W67">
        <v>0.90075387167245802</v>
      </c>
      <c r="X67">
        <v>1</v>
      </c>
      <c r="Y67">
        <v>1</v>
      </c>
      <c r="Z67">
        <v>10000000</v>
      </c>
      <c r="AA67">
        <v>-201888.74465509201</v>
      </c>
    </row>
    <row r="68" spans="1:27" x14ac:dyDescent="0.25">
      <c r="A68" s="10">
        <v>46295</v>
      </c>
      <c r="B68" s="10">
        <v>46387</v>
      </c>
      <c r="C68" t="s">
        <v>29</v>
      </c>
      <c r="D68" t="s">
        <v>40</v>
      </c>
      <c r="E68" t="s">
        <v>41</v>
      </c>
      <c r="F68">
        <v>1</v>
      </c>
      <c r="H68" s="10">
        <v>46293</v>
      </c>
      <c r="I68" s="10">
        <v>46295</v>
      </c>
      <c r="J68" s="10">
        <v>46387</v>
      </c>
      <c r="K68" s="10">
        <v>46387</v>
      </c>
      <c r="L68" s="24">
        <v>16414999.33</v>
      </c>
      <c r="M68" t="s">
        <v>42</v>
      </c>
      <c r="N68">
        <v>0</v>
      </c>
      <c r="O68" t="s">
        <v>30</v>
      </c>
      <c r="P68" s="24">
        <v>0</v>
      </c>
      <c r="R68" s="9">
        <v>1</v>
      </c>
      <c r="S68" s="9">
        <v>1</v>
      </c>
      <c r="T68" s="24">
        <v>16414999.33</v>
      </c>
      <c r="U68" s="24">
        <v>0</v>
      </c>
      <c r="V68">
        <v>92106.450439858003</v>
      </c>
      <c r="X68">
        <v>1</v>
      </c>
      <c r="Y68">
        <v>1</v>
      </c>
      <c r="Z68">
        <v>16414999.33</v>
      </c>
      <c r="AA68">
        <v>92106.450439858003</v>
      </c>
    </row>
    <row r="69" spans="1:27" x14ac:dyDescent="0.25">
      <c r="A69" s="10">
        <v>46295</v>
      </c>
      <c r="B69" s="10">
        <v>46387</v>
      </c>
      <c r="C69" t="s">
        <v>29</v>
      </c>
      <c r="D69" t="s">
        <v>43</v>
      </c>
      <c r="E69" t="s">
        <v>41</v>
      </c>
      <c r="F69">
        <v>2</v>
      </c>
      <c r="H69" s="10"/>
      <c r="I69" s="10">
        <v>46295</v>
      </c>
      <c r="J69" s="10">
        <v>46387</v>
      </c>
      <c r="K69" s="10">
        <v>46387</v>
      </c>
      <c r="L69" s="24">
        <v>16414999.33</v>
      </c>
      <c r="M69" t="s">
        <v>44</v>
      </c>
      <c r="N69">
        <v>0</v>
      </c>
      <c r="O69" t="s">
        <v>30</v>
      </c>
      <c r="P69" s="24">
        <v>-36915.509604355597</v>
      </c>
      <c r="Q69" s="9">
        <v>0.89498752362498002</v>
      </c>
      <c r="R69" s="9">
        <v>0</v>
      </c>
      <c r="S69" s="9">
        <v>1</v>
      </c>
      <c r="T69" s="24">
        <v>0</v>
      </c>
      <c r="U69" s="24">
        <v>-36915.509604355597</v>
      </c>
      <c r="V69">
        <v>-36915.509604355597</v>
      </c>
      <c r="W69">
        <v>0.89498752362498002</v>
      </c>
      <c r="X69">
        <v>0</v>
      </c>
      <c r="Y69">
        <v>1</v>
      </c>
      <c r="Z69">
        <v>0</v>
      </c>
      <c r="AA69">
        <v>-36915.509604355597</v>
      </c>
    </row>
    <row r="70" spans="1:27" x14ac:dyDescent="0.25">
      <c r="A70" s="10">
        <v>46295</v>
      </c>
      <c r="B70" s="10">
        <v>46387</v>
      </c>
      <c r="C70" t="s">
        <v>32</v>
      </c>
      <c r="D70" t="s">
        <v>35</v>
      </c>
      <c r="E70" t="s">
        <v>34</v>
      </c>
      <c r="F70">
        <v>10001</v>
      </c>
      <c r="G70" t="s">
        <v>36</v>
      </c>
      <c r="H70" s="10">
        <v>46293</v>
      </c>
      <c r="I70" s="10">
        <v>46295</v>
      </c>
      <c r="J70" s="10">
        <v>46387</v>
      </c>
      <c r="K70" s="10">
        <v>46387</v>
      </c>
      <c r="L70" s="24">
        <v>14499999</v>
      </c>
      <c r="M70" t="s">
        <v>31</v>
      </c>
      <c r="N70">
        <v>2.1499999999999998E-2</v>
      </c>
      <c r="O70" t="s">
        <v>30</v>
      </c>
      <c r="P70" s="24">
        <v>-178546.59855297301</v>
      </c>
      <c r="Q70" s="9">
        <v>0.89498752362498002</v>
      </c>
      <c r="R70" s="9">
        <v>1</v>
      </c>
      <c r="S70" s="9">
        <v>1</v>
      </c>
      <c r="T70" s="24">
        <v>14499999</v>
      </c>
      <c r="U70" s="24">
        <v>-178546.59855297301</v>
      </c>
      <c r="V70">
        <v>-281743.69279742002</v>
      </c>
      <c r="W70">
        <v>0.89498752362498002</v>
      </c>
      <c r="X70">
        <v>1</v>
      </c>
      <c r="Y70">
        <v>1</v>
      </c>
      <c r="Z70">
        <v>14499999</v>
      </c>
      <c r="AA70">
        <v>-281743.69279742002</v>
      </c>
    </row>
    <row r="71" spans="1:27" x14ac:dyDescent="0.25">
      <c r="A71" s="10">
        <v>46295</v>
      </c>
      <c r="B71" s="10">
        <v>46387</v>
      </c>
      <c r="C71" t="s">
        <v>32</v>
      </c>
      <c r="D71" t="s">
        <v>37</v>
      </c>
      <c r="E71" t="s">
        <v>38</v>
      </c>
      <c r="F71">
        <v>10002</v>
      </c>
      <c r="G71" t="s">
        <v>39</v>
      </c>
      <c r="H71" s="10">
        <v>46293</v>
      </c>
      <c r="I71" s="10">
        <v>46295</v>
      </c>
      <c r="J71" s="10">
        <v>46387</v>
      </c>
      <c r="K71" s="10">
        <v>46387</v>
      </c>
      <c r="L71" s="24">
        <v>10000000</v>
      </c>
      <c r="M71" t="s">
        <v>31</v>
      </c>
      <c r="N71">
        <v>2.6499999999999999E-2</v>
      </c>
      <c r="O71" t="s">
        <v>30</v>
      </c>
      <c r="P71" s="24">
        <v>-135913.37147883399</v>
      </c>
      <c r="Q71" s="9">
        <v>0.89498752362498002</v>
      </c>
      <c r="R71" s="9">
        <v>1</v>
      </c>
      <c r="S71" s="9">
        <v>1</v>
      </c>
      <c r="T71" s="24">
        <v>10000000</v>
      </c>
      <c r="U71" s="24">
        <v>-135913.37147883399</v>
      </c>
      <c r="V71">
        <v>-207083.78621089499</v>
      </c>
      <c r="W71">
        <v>0.89498752362498002</v>
      </c>
      <c r="X71">
        <v>1</v>
      </c>
      <c r="Y71">
        <v>1</v>
      </c>
      <c r="Z71">
        <v>10000000</v>
      </c>
      <c r="AA71">
        <v>-207083.78621089499</v>
      </c>
    </row>
    <row r="72" spans="1:27" x14ac:dyDescent="0.25">
      <c r="A72" s="10">
        <v>46387</v>
      </c>
      <c r="B72" s="10">
        <v>46477</v>
      </c>
      <c r="C72" t="s">
        <v>29</v>
      </c>
      <c r="D72" t="s">
        <v>40</v>
      </c>
      <c r="E72" t="s">
        <v>41</v>
      </c>
      <c r="F72">
        <v>1</v>
      </c>
      <c r="H72" s="10">
        <v>46385</v>
      </c>
      <c r="I72" s="10">
        <v>46387</v>
      </c>
      <c r="J72" s="10">
        <v>46477</v>
      </c>
      <c r="K72" s="10">
        <v>46477</v>
      </c>
      <c r="L72" s="24">
        <v>16414999.33</v>
      </c>
      <c r="M72" t="s">
        <v>42</v>
      </c>
      <c r="N72">
        <v>0</v>
      </c>
      <c r="O72" t="s">
        <v>30</v>
      </c>
      <c r="P72" s="24">
        <v>0</v>
      </c>
      <c r="R72" s="9">
        <v>1</v>
      </c>
      <c r="S72" s="9">
        <v>1</v>
      </c>
      <c r="T72" s="24">
        <v>16414999.33</v>
      </c>
      <c r="U72" s="24">
        <v>0</v>
      </c>
      <c r="V72">
        <v>93596.869261083295</v>
      </c>
      <c r="X72">
        <v>1</v>
      </c>
      <c r="Y72">
        <v>1</v>
      </c>
      <c r="Z72">
        <v>16414999.33</v>
      </c>
      <c r="AA72">
        <v>93596.869261083295</v>
      </c>
    </row>
    <row r="73" spans="1:27" x14ac:dyDescent="0.25">
      <c r="A73" s="10">
        <v>46387</v>
      </c>
      <c r="B73" s="10">
        <v>46477</v>
      </c>
      <c r="C73" t="s">
        <v>29</v>
      </c>
      <c r="D73" t="s">
        <v>43</v>
      </c>
      <c r="E73" t="s">
        <v>41</v>
      </c>
      <c r="F73">
        <v>2</v>
      </c>
      <c r="H73" s="10"/>
      <c r="I73" s="10">
        <v>46387</v>
      </c>
      <c r="J73" s="10">
        <v>46477</v>
      </c>
      <c r="K73" s="10">
        <v>46477</v>
      </c>
      <c r="L73" s="24">
        <v>16414999.33</v>
      </c>
      <c r="M73" t="s">
        <v>44</v>
      </c>
      <c r="N73">
        <v>0</v>
      </c>
      <c r="O73" t="s">
        <v>30</v>
      </c>
      <c r="P73" s="24">
        <v>-36112.998526000003</v>
      </c>
      <c r="Q73" s="9">
        <v>0.88945516736758401</v>
      </c>
      <c r="R73" s="9">
        <v>0</v>
      </c>
      <c r="S73" s="9">
        <v>1</v>
      </c>
      <c r="T73" s="24">
        <v>0</v>
      </c>
      <c r="U73" s="24">
        <v>-36112.998526000003</v>
      </c>
      <c r="V73">
        <v>-36112.998526000003</v>
      </c>
      <c r="W73">
        <v>0.88945516736758401</v>
      </c>
      <c r="X73">
        <v>0</v>
      </c>
      <c r="Y73">
        <v>1</v>
      </c>
      <c r="Z73">
        <v>0</v>
      </c>
      <c r="AA73">
        <v>-36112.998526000003</v>
      </c>
    </row>
    <row r="74" spans="1:27" x14ac:dyDescent="0.25">
      <c r="A74" s="10">
        <v>46387</v>
      </c>
      <c r="B74" s="10">
        <v>46477</v>
      </c>
      <c r="C74" t="s">
        <v>32</v>
      </c>
      <c r="D74" t="s">
        <v>35</v>
      </c>
      <c r="E74" t="s">
        <v>34</v>
      </c>
      <c r="F74">
        <v>10001</v>
      </c>
      <c r="G74" t="s">
        <v>36</v>
      </c>
      <c r="H74" s="10">
        <v>46385</v>
      </c>
      <c r="I74" s="10">
        <v>46387</v>
      </c>
      <c r="J74" s="10">
        <v>46477</v>
      </c>
      <c r="K74" s="10">
        <v>46477</v>
      </c>
      <c r="L74" s="24">
        <v>14499999</v>
      </c>
      <c r="M74" t="s">
        <v>31</v>
      </c>
      <c r="N74">
        <v>2.1499999999999998E-2</v>
      </c>
      <c r="O74" t="s">
        <v>30</v>
      </c>
      <c r="P74" s="24">
        <v>-173153.009421469</v>
      </c>
      <c r="Q74" s="9">
        <v>0.88945516736758401</v>
      </c>
      <c r="R74" s="9">
        <v>1</v>
      </c>
      <c r="S74" s="9">
        <v>1</v>
      </c>
      <c r="T74" s="24">
        <v>14499999</v>
      </c>
      <c r="U74" s="24">
        <v>-173153.009421469</v>
      </c>
      <c r="V74">
        <v>-279640.69081551197</v>
      </c>
      <c r="W74">
        <v>0.88945516736758401</v>
      </c>
      <c r="X74">
        <v>1</v>
      </c>
      <c r="Y74">
        <v>1</v>
      </c>
      <c r="Z74">
        <v>14499999</v>
      </c>
      <c r="AA74">
        <v>-279640.69081551197</v>
      </c>
    </row>
    <row r="75" spans="1:27" x14ac:dyDescent="0.25">
      <c r="A75" s="10">
        <v>46387</v>
      </c>
      <c r="B75" s="10">
        <v>46477</v>
      </c>
      <c r="C75" t="s">
        <v>32</v>
      </c>
      <c r="D75" t="s">
        <v>37</v>
      </c>
      <c r="E75" t="s">
        <v>38</v>
      </c>
      <c r="F75">
        <v>10002</v>
      </c>
      <c r="G75" t="s">
        <v>39</v>
      </c>
      <c r="H75" s="10">
        <v>46385</v>
      </c>
      <c r="I75" s="10">
        <v>46387</v>
      </c>
      <c r="J75" s="10">
        <v>46477</v>
      </c>
      <c r="K75" s="10">
        <v>46477</v>
      </c>
      <c r="L75" s="24">
        <v>10000000</v>
      </c>
      <c r="M75" t="s">
        <v>31</v>
      </c>
      <c r="N75">
        <v>2.6499999999999999E-2</v>
      </c>
      <c r="O75" t="s">
        <v>30</v>
      </c>
      <c r="P75" s="24">
        <v>-131915.87680210799</v>
      </c>
      <c r="Q75" s="9">
        <v>0.88945516736758401</v>
      </c>
      <c r="R75" s="9">
        <v>1</v>
      </c>
      <c r="S75" s="9">
        <v>1</v>
      </c>
      <c r="T75" s="24">
        <v>10000000</v>
      </c>
      <c r="U75" s="24">
        <v>-131915.87680210799</v>
      </c>
      <c r="V75">
        <v>-205355.662138674</v>
      </c>
      <c r="W75">
        <v>0.88945516736758401</v>
      </c>
      <c r="X75">
        <v>1</v>
      </c>
      <c r="Y75">
        <v>1</v>
      </c>
      <c r="Z75">
        <v>10000000</v>
      </c>
      <c r="AA75">
        <v>-205355.662138674</v>
      </c>
    </row>
    <row r="76" spans="1:27" x14ac:dyDescent="0.25">
      <c r="A76" s="10">
        <v>46477</v>
      </c>
      <c r="B76" s="10">
        <v>46568</v>
      </c>
      <c r="C76" t="s">
        <v>32</v>
      </c>
      <c r="D76" t="s">
        <v>35</v>
      </c>
      <c r="E76" t="s">
        <v>34</v>
      </c>
      <c r="F76">
        <v>10001</v>
      </c>
      <c r="G76" t="s">
        <v>36</v>
      </c>
      <c r="H76" s="10">
        <v>46475</v>
      </c>
      <c r="I76" s="10">
        <v>46477</v>
      </c>
      <c r="J76" s="10">
        <v>46568</v>
      </c>
      <c r="K76" s="10">
        <v>46568</v>
      </c>
      <c r="L76" s="24">
        <v>9666666</v>
      </c>
      <c r="M76" t="s">
        <v>31</v>
      </c>
      <c r="N76">
        <v>2.1499999999999998E-2</v>
      </c>
      <c r="O76" t="s">
        <v>30</v>
      </c>
      <c r="P76" s="24">
        <v>-116027.147729549</v>
      </c>
      <c r="Q76" s="9">
        <v>0.883936588802822</v>
      </c>
      <c r="R76" s="9">
        <v>1</v>
      </c>
      <c r="S76" s="9">
        <v>1</v>
      </c>
      <c r="T76" s="24">
        <v>9666666</v>
      </c>
      <c r="U76" s="24">
        <v>-116027.147729549</v>
      </c>
      <c r="V76">
        <v>-188832.727675134</v>
      </c>
      <c r="W76">
        <v>0.883936588802822</v>
      </c>
      <c r="X76">
        <v>1</v>
      </c>
      <c r="Y76">
        <v>1</v>
      </c>
      <c r="Z76">
        <v>9666666</v>
      </c>
      <c r="AA76">
        <v>-188832.727675134</v>
      </c>
    </row>
    <row r="77" spans="1:27" x14ac:dyDescent="0.25">
      <c r="A77" s="10">
        <v>46477</v>
      </c>
      <c r="B77" s="10">
        <v>46568</v>
      </c>
      <c r="C77" t="s">
        <v>32</v>
      </c>
      <c r="D77" t="s">
        <v>37</v>
      </c>
      <c r="E77" t="s">
        <v>38</v>
      </c>
      <c r="F77">
        <v>10002</v>
      </c>
      <c r="G77" t="s">
        <v>39</v>
      </c>
      <c r="H77" s="10">
        <v>46475</v>
      </c>
      <c r="I77" s="10">
        <v>46477</v>
      </c>
      <c r="J77" s="10">
        <v>46568</v>
      </c>
      <c r="K77" s="10">
        <v>46568</v>
      </c>
      <c r="L77" s="24">
        <v>10000000</v>
      </c>
      <c r="M77" t="s">
        <v>31</v>
      </c>
      <c r="N77">
        <v>2.6499999999999999E-2</v>
      </c>
      <c r="O77" t="s">
        <v>30</v>
      </c>
      <c r="P77" s="24">
        <v>-132666.98102484201</v>
      </c>
      <c r="Q77" s="9">
        <v>0.883936588802822</v>
      </c>
      <c r="R77" s="9">
        <v>1</v>
      </c>
      <c r="S77" s="9">
        <v>1</v>
      </c>
      <c r="T77" s="24">
        <v>10000000</v>
      </c>
      <c r="U77" s="24">
        <v>-132666.98102484201</v>
      </c>
      <c r="V77">
        <v>-207983.10340414499</v>
      </c>
      <c r="W77">
        <v>0.883936588802822</v>
      </c>
      <c r="X77">
        <v>1</v>
      </c>
      <c r="Y77">
        <v>1</v>
      </c>
      <c r="Z77">
        <v>10000000</v>
      </c>
      <c r="AA77">
        <v>-207983.10340414499</v>
      </c>
    </row>
    <row r="78" spans="1:27" x14ac:dyDescent="0.25">
      <c r="A78" s="10">
        <v>46568</v>
      </c>
      <c r="B78" s="10">
        <v>46660</v>
      </c>
      <c r="C78" t="s">
        <v>32</v>
      </c>
      <c r="D78" t="s">
        <v>35</v>
      </c>
      <c r="E78" t="s">
        <v>34</v>
      </c>
      <c r="F78">
        <v>10001</v>
      </c>
      <c r="G78" t="s">
        <v>36</v>
      </c>
      <c r="H78" s="10">
        <v>46566</v>
      </c>
      <c r="I78" s="10">
        <v>46568</v>
      </c>
      <c r="J78" s="10">
        <v>46660</v>
      </c>
      <c r="K78" s="10">
        <v>46660</v>
      </c>
      <c r="L78" s="24">
        <v>9666666</v>
      </c>
      <c r="M78" t="s">
        <v>31</v>
      </c>
      <c r="N78">
        <v>2.1499999999999998E-2</v>
      </c>
      <c r="O78" t="s">
        <v>30</v>
      </c>
      <c r="P78" s="24">
        <v>-116933.824047734</v>
      </c>
      <c r="Q78" s="9">
        <v>0.87840206821133004</v>
      </c>
      <c r="R78" s="9">
        <v>1</v>
      </c>
      <c r="S78" s="9">
        <v>1</v>
      </c>
      <c r="T78" s="24">
        <v>9666666</v>
      </c>
      <c r="U78" s="24">
        <v>-116933.824047734</v>
      </c>
      <c r="V78">
        <v>-189007.40885255899</v>
      </c>
      <c r="W78">
        <v>0.87840206821133004</v>
      </c>
      <c r="X78">
        <v>1</v>
      </c>
      <c r="Y78">
        <v>1</v>
      </c>
      <c r="Z78">
        <v>9666666</v>
      </c>
      <c r="AA78">
        <v>-189007.40885255899</v>
      </c>
    </row>
    <row r="79" spans="1:27" x14ac:dyDescent="0.25">
      <c r="A79" s="10">
        <v>46568</v>
      </c>
      <c r="B79" s="10">
        <v>46660</v>
      </c>
      <c r="C79" t="s">
        <v>32</v>
      </c>
      <c r="D79" t="s">
        <v>37</v>
      </c>
      <c r="E79" t="s">
        <v>38</v>
      </c>
      <c r="F79">
        <v>10002</v>
      </c>
      <c r="G79" t="s">
        <v>39</v>
      </c>
      <c r="H79" s="10">
        <v>46566</v>
      </c>
      <c r="I79" s="10">
        <v>46568</v>
      </c>
      <c r="J79" s="10">
        <v>46660</v>
      </c>
      <c r="K79" s="10">
        <v>46660</v>
      </c>
      <c r="L79" s="24">
        <v>10000000</v>
      </c>
      <c r="M79" t="s">
        <v>31</v>
      </c>
      <c r="N79">
        <v>2.6499999999999999E-2</v>
      </c>
      <c r="O79" t="s">
        <v>30</v>
      </c>
      <c r="P79" s="24">
        <v>-133743.81099722901</v>
      </c>
      <c r="Q79" s="9">
        <v>0.87840206821133004</v>
      </c>
      <c r="R79" s="9">
        <v>1</v>
      </c>
      <c r="S79" s="9">
        <v>1</v>
      </c>
      <c r="T79" s="24">
        <v>10000000</v>
      </c>
      <c r="U79" s="24">
        <v>-133743.81099722901</v>
      </c>
      <c r="V79">
        <v>-208302.69697179901</v>
      </c>
      <c r="W79">
        <v>0.87840206821133004</v>
      </c>
      <c r="X79">
        <v>1</v>
      </c>
      <c r="Y79">
        <v>1</v>
      </c>
      <c r="Z79">
        <v>10000000</v>
      </c>
      <c r="AA79">
        <v>-208302.69697179901</v>
      </c>
    </row>
    <row r="80" spans="1:27" x14ac:dyDescent="0.25">
      <c r="A80" s="10">
        <v>46660</v>
      </c>
      <c r="B80" s="10">
        <v>46752</v>
      </c>
      <c r="C80" t="s">
        <v>32</v>
      </c>
      <c r="D80" t="s">
        <v>35</v>
      </c>
      <c r="E80" t="s">
        <v>34</v>
      </c>
      <c r="F80">
        <v>10001</v>
      </c>
      <c r="G80" t="s">
        <v>36</v>
      </c>
      <c r="H80" s="10">
        <v>46658</v>
      </c>
      <c r="I80" s="10">
        <v>46660</v>
      </c>
      <c r="J80" s="10">
        <v>46752</v>
      </c>
      <c r="K80" s="10">
        <v>46752</v>
      </c>
      <c r="L80" s="24">
        <v>9666666</v>
      </c>
      <c r="M80" t="s">
        <v>31</v>
      </c>
      <c r="N80">
        <v>2.1499999999999998E-2</v>
      </c>
      <c r="O80" t="s">
        <v>30</v>
      </c>
      <c r="P80" s="24">
        <v>-116986.605865219</v>
      </c>
      <c r="Q80" s="9">
        <v>0.87290031895692699</v>
      </c>
      <c r="R80" s="9">
        <v>1</v>
      </c>
      <c r="S80" s="9">
        <v>1</v>
      </c>
      <c r="T80" s="24">
        <v>9666666</v>
      </c>
      <c r="U80" s="24">
        <v>-116986.605865219</v>
      </c>
      <c r="V80">
        <v>-187164.99517670099</v>
      </c>
      <c r="W80">
        <v>0.87290031895692699</v>
      </c>
      <c r="X80">
        <v>1</v>
      </c>
      <c r="Y80">
        <v>1</v>
      </c>
      <c r="Z80">
        <v>9666666</v>
      </c>
      <c r="AA80">
        <v>-187164.99517670099</v>
      </c>
    </row>
    <row r="81" spans="1:27" x14ac:dyDescent="0.25">
      <c r="A81" s="10">
        <v>46660</v>
      </c>
      <c r="B81" s="10">
        <v>46752</v>
      </c>
      <c r="C81" t="s">
        <v>32</v>
      </c>
      <c r="D81" t="s">
        <v>37</v>
      </c>
      <c r="E81" t="s">
        <v>38</v>
      </c>
      <c r="F81">
        <v>10002</v>
      </c>
      <c r="G81" t="s">
        <v>39</v>
      </c>
      <c r="H81" s="10">
        <v>46658</v>
      </c>
      <c r="I81" s="10">
        <v>46660</v>
      </c>
      <c r="J81" s="10">
        <v>46752</v>
      </c>
      <c r="K81" s="10">
        <v>46752</v>
      </c>
      <c r="L81" s="24">
        <v>10000000</v>
      </c>
      <c r="M81" t="s">
        <v>31</v>
      </c>
      <c r="N81">
        <v>2.6499999999999999E-2</v>
      </c>
      <c r="O81" t="s">
        <v>30</v>
      </c>
      <c r="P81" s="24">
        <v>-133798.41288115201</v>
      </c>
      <c r="Q81" s="9">
        <v>0.87290031895692699</v>
      </c>
      <c r="R81" s="9">
        <v>1</v>
      </c>
      <c r="S81" s="9">
        <v>1</v>
      </c>
      <c r="T81" s="24">
        <v>10000000</v>
      </c>
      <c r="U81" s="24">
        <v>-133798.41288115201</v>
      </c>
      <c r="V81">
        <v>-206396.75165843201</v>
      </c>
      <c r="W81">
        <v>0.87290031895692699</v>
      </c>
      <c r="X81">
        <v>1</v>
      </c>
      <c r="Y81">
        <v>1</v>
      </c>
      <c r="Z81">
        <v>10000000</v>
      </c>
      <c r="AA81">
        <v>-206396.75165843201</v>
      </c>
    </row>
    <row r="82" spans="1:27" x14ac:dyDescent="0.25">
      <c r="A82" s="10">
        <v>46752</v>
      </c>
      <c r="B82" s="10">
        <v>46843</v>
      </c>
      <c r="C82" t="s">
        <v>32</v>
      </c>
      <c r="D82" t="s">
        <v>35</v>
      </c>
      <c r="E82" t="s">
        <v>34</v>
      </c>
      <c r="F82">
        <v>10001</v>
      </c>
      <c r="G82" t="s">
        <v>36</v>
      </c>
      <c r="H82" s="10">
        <v>46750</v>
      </c>
      <c r="I82" s="10">
        <v>46752</v>
      </c>
      <c r="J82" s="10">
        <v>46843</v>
      </c>
      <c r="K82" s="10">
        <v>46843</v>
      </c>
      <c r="L82" s="24">
        <v>9666666</v>
      </c>
      <c r="M82" t="s">
        <v>31</v>
      </c>
      <c r="N82">
        <v>2.1499999999999998E-2</v>
      </c>
      <c r="O82" t="s">
        <v>30</v>
      </c>
      <c r="P82" s="24">
        <v>-116243.392818351</v>
      </c>
      <c r="Q82" s="9">
        <v>0.86748830838218005</v>
      </c>
      <c r="R82" s="9">
        <v>1</v>
      </c>
      <c r="S82" s="9">
        <v>1</v>
      </c>
      <c r="T82" s="24">
        <v>9666666</v>
      </c>
      <c r="U82" s="24">
        <v>-116243.392818351</v>
      </c>
      <c r="V82">
        <v>-184560.825616129</v>
      </c>
      <c r="W82">
        <v>0.86748830838218005</v>
      </c>
      <c r="X82">
        <v>1</v>
      </c>
      <c r="Y82">
        <v>1</v>
      </c>
      <c r="Z82">
        <v>9666666</v>
      </c>
      <c r="AA82">
        <v>-184560.825616129</v>
      </c>
    </row>
    <row r="83" spans="1:27" x14ac:dyDescent="0.25">
      <c r="A83" s="10">
        <v>46752</v>
      </c>
      <c r="B83" s="10">
        <v>46843</v>
      </c>
      <c r="C83" t="s">
        <v>32</v>
      </c>
      <c r="D83" t="s">
        <v>37</v>
      </c>
      <c r="E83" t="s">
        <v>38</v>
      </c>
      <c r="F83">
        <v>10002</v>
      </c>
      <c r="G83" t="s">
        <v>39</v>
      </c>
      <c r="H83" s="10">
        <v>46750</v>
      </c>
      <c r="I83" s="10">
        <v>46752</v>
      </c>
      <c r="J83" s="10">
        <v>46843</v>
      </c>
      <c r="K83" s="10">
        <v>46843</v>
      </c>
      <c r="L83" s="24">
        <v>10000000</v>
      </c>
      <c r="M83" t="s">
        <v>31</v>
      </c>
      <c r="N83">
        <v>2.6499999999999999E-2</v>
      </c>
      <c r="O83" t="s">
        <v>30</v>
      </c>
      <c r="P83" s="24">
        <v>-132890.682856272</v>
      </c>
      <c r="Q83" s="9">
        <v>0.86748830838218005</v>
      </c>
      <c r="R83" s="9">
        <v>1</v>
      </c>
      <c r="S83" s="9">
        <v>1</v>
      </c>
      <c r="T83" s="24">
        <v>10000000</v>
      </c>
      <c r="U83" s="24">
        <v>-132890.682856272</v>
      </c>
      <c r="V83">
        <v>-203563.89407281499</v>
      </c>
      <c r="W83">
        <v>0.86748830838218005</v>
      </c>
      <c r="X83">
        <v>1</v>
      </c>
      <c r="Y83">
        <v>1</v>
      </c>
      <c r="Z83">
        <v>10000000</v>
      </c>
      <c r="AA83">
        <v>-203563.89407281499</v>
      </c>
    </row>
    <row r="84" spans="1:27" x14ac:dyDescent="0.25">
      <c r="A84" s="10">
        <v>46843</v>
      </c>
      <c r="B84" s="10">
        <v>46934</v>
      </c>
      <c r="C84" t="s">
        <v>32</v>
      </c>
      <c r="D84" t="s">
        <v>35</v>
      </c>
      <c r="E84" t="s">
        <v>34</v>
      </c>
      <c r="F84">
        <v>10001</v>
      </c>
      <c r="G84" t="s">
        <v>36</v>
      </c>
      <c r="H84" s="10">
        <v>46841</v>
      </c>
      <c r="I84" s="10">
        <v>46843</v>
      </c>
      <c r="J84" s="10">
        <v>46934</v>
      </c>
      <c r="K84" s="10">
        <v>46934</v>
      </c>
      <c r="L84" s="24">
        <v>4833333</v>
      </c>
      <c r="M84" t="s">
        <v>31</v>
      </c>
      <c r="N84">
        <v>2.1499999999999998E-2</v>
      </c>
      <c r="O84" t="s">
        <v>30</v>
      </c>
      <c r="P84" s="24">
        <v>-58622.766278659401</v>
      </c>
      <c r="Q84" s="9">
        <v>0.86210385411176405</v>
      </c>
      <c r="R84" s="9">
        <v>1</v>
      </c>
      <c r="S84" s="9">
        <v>1</v>
      </c>
      <c r="T84" s="24">
        <v>4833333</v>
      </c>
      <c r="U84" s="24">
        <v>-58622.766278659401</v>
      </c>
      <c r="V84">
        <v>-92654.3891231577</v>
      </c>
      <c r="W84">
        <v>0.86210385411176405</v>
      </c>
      <c r="X84">
        <v>1</v>
      </c>
      <c r="Y84">
        <v>1</v>
      </c>
      <c r="Z84">
        <v>4833333</v>
      </c>
      <c r="AA84">
        <v>-92654.3891231577</v>
      </c>
    </row>
    <row r="85" spans="1:27" x14ac:dyDescent="0.25">
      <c r="A85" s="10">
        <v>46843</v>
      </c>
      <c r="B85" s="10">
        <v>46934</v>
      </c>
      <c r="C85" t="s">
        <v>32</v>
      </c>
      <c r="D85" t="s">
        <v>37</v>
      </c>
      <c r="E85" t="s">
        <v>38</v>
      </c>
      <c r="F85">
        <v>10002</v>
      </c>
      <c r="G85" t="s">
        <v>39</v>
      </c>
      <c r="H85" s="10">
        <v>46841</v>
      </c>
      <c r="I85" s="10">
        <v>46843</v>
      </c>
      <c r="J85" s="10">
        <v>46934</v>
      </c>
      <c r="K85" s="10">
        <v>46934</v>
      </c>
      <c r="L85" s="24">
        <v>10000000</v>
      </c>
      <c r="M85" t="s">
        <v>31</v>
      </c>
      <c r="N85">
        <v>2.6499999999999999E-2</v>
      </c>
      <c r="O85" t="s">
        <v>30</v>
      </c>
      <c r="P85" s="24">
        <v>-133927.379209459</v>
      </c>
      <c r="Q85" s="9">
        <v>0.86210385411176405</v>
      </c>
      <c r="R85" s="9">
        <v>1</v>
      </c>
      <c r="S85" s="9">
        <v>1</v>
      </c>
      <c r="T85" s="24">
        <v>10000000</v>
      </c>
      <c r="U85" s="24">
        <v>-133927.379209459</v>
      </c>
      <c r="V85">
        <v>-204337.63822637001</v>
      </c>
      <c r="W85">
        <v>0.86210385411176405</v>
      </c>
      <c r="X85">
        <v>1</v>
      </c>
      <c r="Y85">
        <v>1</v>
      </c>
      <c r="Z85">
        <v>10000000</v>
      </c>
      <c r="AA85">
        <v>-204337.63822637001</v>
      </c>
    </row>
    <row r="86" spans="1:27" x14ac:dyDescent="0.25">
      <c r="A86" s="10">
        <v>46934</v>
      </c>
      <c r="B86" s="10">
        <v>47026</v>
      </c>
      <c r="C86" t="s">
        <v>32</v>
      </c>
      <c r="D86" t="s">
        <v>35</v>
      </c>
      <c r="E86" t="s">
        <v>34</v>
      </c>
      <c r="F86">
        <v>10001</v>
      </c>
      <c r="G86" t="s">
        <v>36</v>
      </c>
      <c r="H86" s="10">
        <v>46932</v>
      </c>
      <c r="I86" s="10">
        <v>46934</v>
      </c>
      <c r="J86" s="10">
        <v>47026</v>
      </c>
      <c r="K86" s="10">
        <v>47026</v>
      </c>
      <c r="L86" s="24">
        <v>4833333</v>
      </c>
      <c r="M86" t="s">
        <v>31</v>
      </c>
      <c r="N86">
        <v>2.1499999999999998E-2</v>
      </c>
      <c r="O86" t="s">
        <v>30</v>
      </c>
      <c r="P86" s="24">
        <v>-59975.128436367399</v>
      </c>
      <c r="Q86" s="9">
        <v>0.856685230446117</v>
      </c>
      <c r="R86" s="9">
        <v>1</v>
      </c>
      <c r="S86" s="9">
        <v>1</v>
      </c>
      <c r="T86" s="24">
        <v>4833333</v>
      </c>
      <c r="U86" s="24">
        <v>-59975.128436367399</v>
      </c>
      <c r="V86">
        <v>-94654.274291025606</v>
      </c>
      <c r="W86">
        <v>0.856685230446117</v>
      </c>
      <c r="X86">
        <v>1</v>
      </c>
      <c r="Y86">
        <v>1</v>
      </c>
      <c r="Z86">
        <v>4833333</v>
      </c>
      <c r="AA86">
        <v>-94654.274291025606</v>
      </c>
    </row>
    <row r="87" spans="1:27" x14ac:dyDescent="0.25">
      <c r="A87" s="10">
        <v>46934</v>
      </c>
      <c r="B87" s="10">
        <v>47026</v>
      </c>
      <c r="C87" t="s">
        <v>32</v>
      </c>
      <c r="D87" t="s">
        <v>37</v>
      </c>
      <c r="E87" t="s">
        <v>38</v>
      </c>
      <c r="F87">
        <v>10002</v>
      </c>
      <c r="G87" t="s">
        <v>39</v>
      </c>
      <c r="H87" s="10">
        <v>46932</v>
      </c>
      <c r="I87" s="10">
        <v>46934</v>
      </c>
      <c r="J87" s="10">
        <v>47026</v>
      </c>
      <c r="K87" s="10">
        <v>47026</v>
      </c>
      <c r="L87" s="24">
        <v>10000000</v>
      </c>
      <c r="M87" t="s">
        <v>31</v>
      </c>
      <c r="N87">
        <v>2.6499999999999999E-2</v>
      </c>
      <c r="O87" t="s">
        <v>30</v>
      </c>
      <c r="P87" s="24">
        <v>-136864.258962433</v>
      </c>
      <c r="Q87" s="9">
        <v>0.856685230446117</v>
      </c>
      <c r="R87" s="9">
        <v>1</v>
      </c>
      <c r="S87" s="9">
        <v>1</v>
      </c>
      <c r="T87" s="24">
        <v>10000000</v>
      </c>
      <c r="U87" s="24">
        <v>-136864.258962433</v>
      </c>
      <c r="V87">
        <v>-208614.22085137901</v>
      </c>
      <c r="W87">
        <v>0.856685230446117</v>
      </c>
      <c r="X87">
        <v>1</v>
      </c>
      <c r="Y87">
        <v>1</v>
      </c>
      <c r="Z87">
        <v>10000000</v>
      </c>
      <c r="AA87">
        <v>-208614.22085137901</v>
      </c>
    </row>
    <row r="88" spans="1:27" x14ac:dyDescent="0.25">
      <c r="A88" s="10">
        <v>47026</v>
      </c>
      <c r="B88" s="10">
        <v>47118</v>
      </c>
      <c r="C88" t="s">
        <v>32</v>
      </c>
      <c r="D88" t="s">
        <v>35</v>
      </c>
      <c r="E88" t="s">
        <v>34</v>
      </c>
      <c r="F88">
        <v>10001</v>
      </c>
      <c r="G88" t="s">
        <v>36</v>
      </c>
      <c r="H88" s="10">
        <v>47024</v>
      </c>
      <c r="I88" s="10">
        <v>47026</v>
      </c>
      <c r="J88" s="10">
        <v>47118</v>
      </c>
      <c r="K88" s="10">
        <v>47118</v>
      </c>
      <c r="L88" s="24">
        <v>4833333</v>
      </c>
      <c r="M88" t="s">
        <v>31</v>
      </c>
      <c r="N88">
        <v>2.1499999999999998E-2</v>
      </c>
      <c r="O88" t="s">
        <v>30</v>
      </c>
      <c r="P88" s="24">
        <v>-60540.305658423502</v>
      </c>
      <c r="Q88" s="9">
        <v>0.85128257643406202</v>
      </c>
      <c r="R88" s="9">
        <v>1</v>
      </c>
      <c r="S88" s="9">
        <v>1</v>
      </c>
      <c r="T88" s="24">
        <v>4833333</v>
      </c>
      <c r="U88" s="24">
        <v>-60540.305658423502</v>
      </c>
      <c r="V88">
        <v>-95561.433128563396</v>
      </c>
      <c r="W88">
        <v>0.85128257643406202</v>
      </c>
      <c r="X88">
        <v>1</v>
      </c>
      <c r="Y88">
        <v>1</v>
      </c>
      <c r="Z88">
        <v>4833333</v>
      </c>
      <c r="AA88">
        <v>-95561.433128563396</v>
      </c>
    </row>
    <row r="89" spans="1:27" x14ac:dyDescent="0.25">
      <c r="A89" s="10">
        <v>47026</v>
      </c>
      <c r="B89" s="10">
        <v>47118</v>
      </c>
      <c r="C89" t="s">
        <v>32</v>
      </c>
      <c r="D89" t="s">
        <v>37</v>
      </c>
      <c r="E89" t="s">
        <v>38</v>
      </c>
      <c r="F89">
        <v>10002</v>
      </c>
      <c r="G89" t="s">
        <v>39</v>
      </c>
      <c r="H89" s="10">
        <v>47024</v>
      </c>
      <c r="I89" s="10">
        <v>47026</v>
      </c>
      <c r="J89" s="10">
        <v>47118</v>
      </c>
      <c r="K89" s="10">
        <v>47118</v>
      </c>
      <c r="L89" s="24">
        <v>10000000</v>
      </c>
      <c r="M89" t="s">
        <v>31</v>
      </c>
      <c r="N89">
        <v>2.6499999999999999E-2</v>
      </c>
      <c r="O89" t="s">
        <v>30</v>
      </c>
      <c r="P89" s="24">
        <v>-138033.591226641</v>
      </c>
      <c r="Q89" s="9">
        <v>0.85128257643406202</v>
      </c>
      <c r="R89" s="9">
        <v>1</v>
      </c>
      <c r="S89" s="9">
        <v>1</v>
      </c>
      <c r="T89" s="24">
        <v>10000000</v>
      </c>
      <c r="U89" s="24">
        <v>-138033.591226641</v>
      </c>
      <c r="V89">
        <v>-210491.101334345</v>
      </c>
      <c r="W89">
        <v>0.85128257643406202</v>
      </c>
      <c r="X89">
        <v>1</v>
      </c>
      <c r="Y89">
        <v>1</v>
      </c>
      <c r="Z89">
        <v>10000000</v>
      </c>
      <c r="AA89">
        <v>-210491.101334345</v>
      </c>
    </row>
    <row r="90" spans="1:27" x14ac:dyDescent="0.25">
      <c r="A90" s="10">
        <v>47118</v>
      </c>
      <c r="B90" s="10">
        <v>47208</v>
      </c>
      <c r="C90" t="s">
        <v>32</v>
      </c>
      <c r="D90" t="s">
        <v>35</v>
      </c>
      <c r="E90" t="s">
        <v>34</v>
      </c>
      <c r="F90">
        <v>10001</v>
      </c>
      <c r="G90" t="s">
        <v>36</v>
      </c>
      <c r="H90" s="10">
        <v>47116</v>
      </c>
      <c r="I90" s="10">
        <v>47118</v>
      </c>
      <c r="J90" s="10">
        <v>47208</v>
      </c>
      <c r="K90" s="10">
        <v>47208</v>
      </c>
      <c r="L90" s="24">
        <v>4833333</v>
      </c>
      <c r="M90" t="s">
        <v>31</v>
      </c>
      <c r="N90">
        <v>2.1499999999999998E-2</v>
      </c>
      <c r="O90" t="s">
        <v>30</v>
      </c>
      <c r="P90" s="24">
        <v>-59417.390794575498</v>
      </c>
      <c r="Q90" s="9">
        <v>0.84600114616392397</v>
      </c>
      <c r="R90" s="9">
        <v>1</v>
      </c>
      <c r="S90" s="9">
        <v>1</v>
      </c>
      <c r="T90" s="24">
        <v>4833333</v>
      </c>
      <c r="U90" s="24">
        <v>-59417.390794575498</v>
      </c>
      <c r="V90">
        <v>-93859.599599981593</v>
      </c>
      <c r="W90">
        <v>0.84600114616392397</v>
      </c>
      <c r="X90">
        <v>1</v>
      </c>
      <c r="Y90">
        <v>1</v>
      </c>
      <c r="Z90">
        <v>4833333</v>
      </c>
      <c r="AA90">
        <v>-93859.599599981593</v>
      </c>
    </row>
    <row r="91" spans="1:27" x14ac:dyDescent="0.25">
      <c r="A91" s="10">
        <v>47118</v>
      </c>
      <c r="B91" s="10">
        <v>47208</v>
      </c>
      <c r="C91" t="s">
        <v>32</v>
      </c>
      <c r="D91" t="s">
        <v>37</v>
      </c>
      <c r="E91" t="s">
        <v>38</v>
      </c>
      <c r="F91">
        <v>10002</v>
      </c>
      <c r="G91" t="s">
        <v>39</v>
      </c>
      <c r="H91" s="10">
        <v>47116</v>
      </c>
      <c r="I91" s="10">
        <v>47118</v>
      </c>
      <c r="J91" s="10">
        <v>47208</v>
      </c>
      <c r="K91" s="10">
        <v>47208</v>
      </c>
      <c r="L91" s="24">
        <v>10000000</v>
      </c>
      <c r="M91" t="s">
        <v>31</v>
      </c>
      <c r="N91">
        <v>2.6499999999999999E-2</v>
      </c>
      <c r="O91" t="s">
        <v>30</v>
      </c>
      <c r="P91" s="24">
        <v>-135432.54115653801</v>
      </c>
      <c r="Q91" s="9">
        <v>0.84600114616392397</v>
      </c>
      <c r="R91" s="9">
        <v>1</v>
      </c>
      <c r="S91" s="9">
        <v>1</v>
      </c>
      <c r="T91" s="24">
        <v>10000000</v>
      </c>
      <c r="U91" s="24">
        <v>-135432.54115653801</v>
      </c>
      <c r="V91">
        <v>-206692.288427016</v>
      </c>
      <c r="W91">
        <v>0.84600114616392397</v>
      </c>
      <c r="X91">
        <v>1</v>
      </c>
      <c r="Y91">
        <v>1</v>
      </c>
      <c r="Z91">
        <v>10000000</v>
      </c>
      <c r="AA91">
        <v>-206692.288427016</v>
      </c>
    </row>
    <row r="92" spans="1:27" x14ac:dyDescent="0.25">
      <c r="A92" s="10">
        <v>47208</v>
      </c>
      <c r="B92" s="10">
        <v>47299</v>
      </c>
      <c r="C92" t="s">
        <v>32</v>
      </c>
      <c r="D92" t="s">
        <v>37</v>
      </c>
      <c r="E92" t="s">
        <v>38</v>
      </c>
      <c r="F92">
        <v>10002</v>
      </c>
      <c r="G92" t="s">
        <v>39</v>
      </c>
      <c r="H92" s="10">
        <v>47206</v>
      </c>
      <c r="I92" s="10">
        <v>47208</v>
      </c>
      <c r="J92" s="10">
        <v>47299</v>
      </c>
      <c r="K92" s="10">
        <v>47299</v>
      </c>
      <c r="L92" s="24">
        <v>10000000</v>
      </c>
      <c r="M92" t="s">
        <v>31</v>
      </c>
      <c r="N92">
        <v>2.6499999999999999E-2</v>
      </c>
      <c r="O92" t="s">
        <v>30</v>
      </c>
      <c r="P92" s="24">
        <v>-136622.52540399099</v>
      </c>
      <c r="Q92" s="9">
        <v>0.84065311007915899</v>
      </c>
      <c r="R92" s="9">
        <v>1</v>
      </c>
      <c r="S92" s="9">
        <v>1</v>
      </c>
      <c r="T92" s="24">
        <v>10000000</v>
      </c>
      <c r="U92" s="24">
        <v>-136622.52540399099</v>
      </c>
      <c r="V92">
        <v>-208767.94821328</v>
      </c>
      <c r="W92">
        <v>0.84065311007915899</v>
      </c>
      <c r="X92">
        <v>1</v>
      </c>
      <c r="Y92">
        <v>1</v>
      </c>
      <c r="Z92">
        <v>10000000</v>
      </c>
      <c r="AA92">
        <v>-208767.94821328</v>
      </c>
    </row>
    <row r="93" spans="1:27" x14ac:dyDescent="0.25">
      <c r="A93" s="10">
        <v>47299</v>
      </c>
      <c r="B93" s="10">
        <v>47391</v>
      </c>
      <c r="C93" t="s">
        <v>32</v>
      </c>
      <c r="D93" t="s">
        <v>37</v>
      </c>
      <c r="E93" t="s">
        <v>38</v>
      </c>
      <c r="F93">
        <v>10002</v>
      </c>
      <c r="G93" t="s">
        <v>39</v>
      </c>
      <c r="H93" s="10">
        <v>47297</v>
      </c>
      <c r="I93" s="10">
        <v>47299</v>
      </c>
      <c r="J93" s="10">
        <v>47391</v>
      </c>
      <c r="K93" s="10">
        <v>47391</v>
      </c>
      <c r="L93" s="24">
        <v>10000000</v>
      </c>
      <c r="M93" t="s">
        <v>31</v>
      </c>
      <c r="N93">
        <v>2.6499999999999999E-2</v>
      </c>
      <c r="O93" t="s">
        <v>30</v>
      </c>
      <c r="P93" s="24">
        <v>-137203.48888024699</v>
      </c>
      <c r="Q93" s="9">
        <v>0.83522773979259302</v>
      </c>
      <c r="R93" s="9">
        <v>1</v>
      </c>
      <c r="S93" s="9">
        <v>1</v>
      </c>
      <c r="T93" s="24">
        <v>10000000</v>
      </c>
      <c r="U93" s="24">
        <v>-137203.48888024699</v>
      </c>
      <c r="V93">
        <v>-209936.16539764401</v>
      </c>
      <c r="W93">
        <v>0.83522773979259302</v>
      </c>
      <c r="X93">
        <v>1</v>
      </c>
      <c r="Y93">
        <v>1</v>
      </c>
      <c r="Z93">
        <v>10000000</v>
      </c>
      <c r="AA93">
        <v>-209936.16539764401</v>
      </c>
    </row>
    <row r="94" spans="1:27" x14ac:dyDescent="0.25">
      <c r="A94" s="10">
        <v>47391</v>
      </c>
      <c r="B94" s="10">
        <v>47483</v>
      </c>
      <c r="C94" t="s">
        <v>32</v>
      </c>
      <c r="D94" t="s">
        <v>37</v>
      </c>
      <c r="E94" t="s">
        <v>38</v>
      </c>
      <c r="F94">
        <v>10002</v>
      </c>
      <c r="G94" t="s">
        <v>39</v>
      </c>
      <c r="H94" s="10">
        <v>47389</v>
      </c>
      <c r="I94" s="10">
        <v>47391</v>
      </c>
      <c r="J94" s="10">
        <v>47483</v>
      </c>
      <c r="K94" s="10">
        <v>47483</v>
      </c>
      <c r="L94" s="24">
        <v>10000000</v>
      </c>
      <c r="M94" t="s">
        <v>31</v>
      </c>
      <c r="N94">
        <v>2.6499999999999999E-2</v>
      </c>
      <c r="O94" t="s">
        <v>30</v>
      </c>
      <c r="P94" s="24">
        <v>-136452.94172890001</v>
      </c>
      <c r="Q94" s="9">
        <v>0.82978624383845001</v>
      </c>
      <c r="R94" s="9">
        <v>1</v>
      </c>
      <c r="S94" s="9">
        <v>1</v>
      </c>
      <c r="T94" s="24">
        <v>10000000</v>
      </c>
      <c r="U94" s="24">
        <v>-136452.94172890001</v>
      </c>
      <c r="V94">
        <v>-208934.42144814201</v>
      </c>
      <c r="W94">
        <v>0.82978624383845001</v>
      </c>
      <c r="X94">
        <v>1</v>
      </c>
      <c r="Y94">
        <v>1</v>
      </c>
      <c r="Z94">
        <v>10000000</v>
      </c>
      <c r="AA94">
        <v>-208934.42144814201</v>
      </c>
    </row>
    <row r="95" spans="1:27" x14ac:dyDescent="0.25">
      <c r="A95" s="10">
        <v>47483</v>
      </c>
      <c r="B95" s="10">
        <v>47573</v>
      </c>
      <c r="C95" t="s">
        <v>32</v>
      </c>
      <c r="D95" t="s">
        <v>37</v>
      </c>
      <c r="E95" t="s">
        <v>38</v>
      </c>
      <c r="F95">
        <v>10002</v>
      </c>
      <c r="G95" t="s">
        <v>39</v>
      </c>
      <c r="H95" s="10">
        <v>47479</v>
      </c>
      <c r="I95" s="10">
        <v>47483</v>
      </c>
      <c r="J95" s="10">
        <v>47573</v>
      </c>
      <c r="K95" s="10">
        <v>47573</v>
      </c>
      <c r="L95" s="24">
        <v>10000000</v>
      </c>
      <c r="M95" t="s">
        <v>31</v>
      </c>
      <c r="N95">
        <v>2.6499999999999999E-2</v>
      </c>
      <c r="O95" t="s">
        <v>30</v>
      </c>
      <c r="P95" s="24">
        <v>-133298.01280843001</v>
      </c>
      <c r="Q95" s="9">
        <v>0.82445635621977398</v>
      </c>
      <c r="R95" s="9">
        <v>1</v>
      </c>
      <c r="S95" s="9">
        <v>1</v>
      </c>
      <c r="T95" s="24">
        <v>10000000</v>
      </c>
      <c r="U95" s="24">
        <v>-133298.01280843001</v>
      </c>
      <c r="V95">
        <v>-204039.45208075299</v>
      </c>
      <c r="W95">
        <v>0.82445635621977398</v>
      </c>
      <c r="X95">
        <v>1</v>
      </c>
      <c r="Y95">
        <v>1</v>
      </c>
      <c r="Z95">
        <v>10000000</v>
      </c>
      <c r="AA95">
        <v>-204039.45208075299</v>
      </c>
    </row>
    <row r="96" spans="1:27" x14ac:dyDescent="0.25">
      <c r="A96" s="10"/>
      <c r="B96" s="10"/>
      <c r="H96" s="10"/>
      <c r="I96" s="10"/>
      <c r="J96" s="10"/>
      <c r="K96" s="10"/>
      <c r="P96" s="24"/>
      <c r="U96" s="24"/>
    </row>
    <row r="97" spans="1:21" x14ac:dyDescent="0.25">
      <c r="A97" s="10"/>
      <c r="B97" s="10"/>
      <c r="H97" s="10"/>
      <c r="I97" s="10"/>
      <c r="J97" s="10"/>
      <c r="K97" s="10"/>
      <c r="P97" s="24"/>
      <c r="U97" s="24"/>
    </row>
    <row r="98" spans="1:21" x14ac:dyDescent="0.25">
      <c r="A98" s="10"/>
      <c r="B98" s="10"/>
      <c r="H98" s="10"/>
      <c r="I98" s="10"/>
      <c r="J98" s="10"/>
      <c r="K98" s="10"/>
      <c r="P98" s="24"/>
      <c r="U98" s="24"/>
    </row>
    <row r="99" spans="1:21" x14ac:dyDescent="0.25">
      <c r="A99" s="10"/>
      <c r="B99" s="10"/>
      <c r="H99" s="10"/>
      <c r="I99" s="10"/>
      <c r="J99" s="10"/>
      <c r="K99" s="10"/>
      <c r="P99" s="24"/>
      <c r="U99" s="24"/>
    </row>
    <row r="100" spans="1:21" x14ac:dyDescent="0.25">
      <c r="A100" s="10"/>
      <c r="B100" s="10"/>
      <c r="H100" s="10"/>
      <c r="I100" s="10"/>
      <c r="J100" s="10"/>
      <c r="K100" s="10"/>
      <c r="P100" s="24"/>
      <c r="U100" s="24"/>
    </row>
    <row r="101" spans="1:21" x14ac:dyDescent="0.25">
      <c r="A101" s="10"/>
      <c r="B101" s="10"/>
      <c r="H101" s="10"/>
      <c r="I101" s="10"/>
      <c r="J101" s="10"/>
      <c r="K101" s="10"/>
      <c r="P101" s="24"/>
      <c r="U101" s="24"/>
    </row>
    <row r="102" spans="1:21" x14ac:dyDescent="0.25">
      <c r="A102" s="10"/>
      <c r="B102" s="10"/>
      <c r="H102" s="10"/>
      <c r="I102" s="10"/>
      <c r="J102" s="10"/>
      <c r="K102" s="10"/>
      <c r="P102" s="24"/>
      <c r="U102" s="24"/>
    </row>
    <row r="103" spans="1:21" x14ac:dyDescent="0.25">
      <c r="A103" s="10"/>
      <c r="B103" s="10"/>
      <c r="H103" s="10"/>
      <c r="I103" s="10"/>
      <c r="J103" s="10"/>
      <c r="K103" s="10"/>
      <c r="P103" s="24"/>
      <c r="U103" s="24"/>
    </row>
    <row r="104" spans="1:21" x14ac:dyDescent="0.25">
      <c r="A104" s="10"/>
      <c r="B104" s="10"/>
      <c r="H104" s="10"/>
      <c r="I104" s="10"/>
      <c r="J104" s="10"/>
      <c r="K104" s="10"/>
      <c r="P104" s="24"/>
      <c r="U104" s="24"/>
    </row>
    <row r="105" spans="1:21" x14ac:dyDescent="0.25">
      <c r="A105" s="10"/>
      <c r="B105" s="10"/>
      <c r="H105" s="10"/>
      <c r="I105" s="10"/>
      <c r="J105" s="10"/>
      <c r="K105" s="10"/>
      <c r="P105" s="24"/>
      <c r="U105" s="24"/>
    </row>
    <row r="106" spans="1:21" x14ac:dyDescent="0.25">
      <c r="A106" s="10"/>
      <c r="B106" s="10"/>
      <c r="H106" s="10"/>
      <c r="I106" s="10"/>
      <c r="J106" s="10"/>
      <c r="K106" s="10"/>
      <c r="P106" s="24"/>
      <c r="U106" s="24"/>
    </row>
    <row r="107" spans="1:21" x14ac:dyDescent="0.25">
      <c r="A107" s="10"/>
      <c r="B107" s="10"/>
      <c r="H107" s="10"/>
      <c r="I107" s="10"/>
      <c r="J107" s="10"/>
      <c r="K107" s="10"/>
      <c r="P107" s="24"/>
      <c r="U107" s="24"/>
    </row>
    <row r="108" spans="1:21" x14ac:dyDescent="0.25">
      <c r="A108" s="10"/>
      <c r="B108" s="10"/>
      <c r="H108" s="10"/>
      <c r="I108" s="10"/>
      <c r="J108" s="10"/>
      <c r="K108" s="10"/>
      <c r="P108" s="24"/>
      <c r="U108" s="24"/>
    </row>
    <row r="109" spans="1:21" x14ac:dyDescent="0.25">
      <c r="A109" s="10"/>
      <c r="B109" s="10"/>
      <c r="H109" s="10"/>
      <c r="I109" s="10"/>
      <c r="J109" s="10"/>
      <c r="K109" s="10"/>
      <c r="P109" s="24"/>
      <c r="U109" s="24"/>
    </row>
    <row r="110" spans="1:21" x14ac:dyDescent="0.25">
      <c r="A110" s="10"/>
      <c r="B110" s="10"/>
      <c r="H110" s="10"/>
      <c r="I110" s="10"/>
      <c r="J110" s="10"/>
      <c r="K110" s="10"/>
      <c r="P110" s="24"/>
      <c r="U110" s="24"/>
    </row>
    <row r="111" spans="1:21" x14ac:dyDescent="0.25">
      <c r="A111" s="10"/>
      <c r="B111" s="10"/>
      <c r="H111" s="10"/>
      <c r="I111" s="10"/>
      <c r="J111" s="10"/>
      <c r="K111" s="10"/>
      <c r="P111" s="24"/>
      <c r="U111" s="24"/>
    </row>
    <row r="112" spans="1:21" x14ac:dyDescent="0.25">
      <c r="A112" s="10"/>
      <c r="B112" s="10"/>
      <c r="H112" s="10"/>
      <c r="I112" s="10"/>
      <c r="J112" s="10"/>
      <c r="K112" s="10"/>
      <c r="P112" s="24"/>
      <c r="U112" s="24"/>
    </row>
    <row r="113" spans="1:21" x14ac:dyDescent="0.25">
      <c r="A113" s="10"/>
      <c r="B113" s="10"/>
      <c r="H113" s="10"/>
      <c r="I113" s="10"/>
      <c r="J113" s="10"/>
      <c r="K113" s="10"/>
      <c r="P113" s="24"/>
      <c r="U113" s="24"/>
    </row>
    <row r="114" spans="1:21" x14ac:dyDescent="0.25">
      <c r="A114" s="10"/>
      <c r="B114" s="10"/>
      <c r="H114" s="10"/>
      <c r="I114" s="10"/>
      <c r="J114" s="10"/>
      <c r="K114" s="10"/>
      <c r="P114" s="24"/>
      <c r="U114" s="24"/>
    </row>
    <row r="115" spans="1:21" x14ac:dyDescent="0.25">
      <c r="A115" s="10"/>
      <c r="B115" s="10"/>
      <c r="H115" s="10"/>
      <c r="I115" s="10"/>
      <c r="J115" s="10"/>
      <c r="K115" s="10"/>
      <c r="P115" s="24"/>
      <c r="U115" s="24"/>
    </row>
    <row r="116" spans="1:21" x14ac:dyDescent="0.25">
      <c r="A116" s="10"/>
      <c r="B116" s="10"/>
      <c r="H116" s="10"/>
      <c r="I116" s="10"/>
      <c r="J116" s="10"/>
      <c r="K116" s="10"/>
      <c r="P116" s="24"/>
      <c r="U116" s="24"/>
    </row>
    <row r="117" spans="1:21" x14ac:dyDescent="0.25">
      <c r="A117" s="10"/>
      <c r="B117" s="10"/>
      <c r="H117" s="10"/>
      <c r="I117" s="10"/>
      <c r="J117" s="10"/>
      <c r="K117" s="10"/>
      <c r="P117" s="24"/>
      <c r="U117" s="24"/>
    </row>
    <row r="118" spans="1:21" x14ac:dyDescent="0.25">
      <c r="A118" s="10"/>
      <c r="B118" s="10"/>
      <c r="H118" s="10"/>
      <c r="I118" s="10"/>
      <c r="J118" s="10"/>
      <c r="K118" s="10"/>
      <c r="P118" s="24"/>
      <c r="U118" s="24"/>
    </row>
    <row r="119" spans="1:21" x14ac:dyDescent="0.25">
      <c r="A119" s="10"/>
      <c r="B119" s="10"/>
      <c r="H119" s="10"/>
      <c r="I119" s="10"/>
      <c r="J119" s="10"/>
      <c r="K119" s="10"/>
      <c r="P119" s="24"/>
      <c r="U119" s="24"/>
    </row>
    <row r="120" spans="1:21" x14ac:dyDescent="0.25">
      <c r="A120" s="10"/>
      <c r="B120" s="10"/>
      <c r="H120" s="10"/>
      <c r="I120" s="10"/>
      <c r="J120" s="10"/>
      <c r="K120" s="10"/>
      <c r="P120" s="24"/>
      <c r="U120" s="24"/>
    </row>
    <row r="121" spans="1:21" x14ac:dyDescent="0.25">
      <c r="A121" s="10"/>
      <c r="B121" s="10"/>
      <c r="H121" s="10"/>
      <c r="I121" s="10"/>
      <c r="J121" s="10"/>
      <c r="K121" s="10"/>
      <c r="P121" s="24"/>
      <c r="U121" s="24"/>
    </row>
    <row r="122" spans="1:21" x14ac:dyDescent="0.25">
      <c r="A122" s="10"/>
      <c r="B122" s="10"/>
      <c r="H122" s="10"/>
      <c r="I122" s="10"/>
      <c r="J122" s="10"/>
      <c r="K122" s="10"/>
      <c r="P122" s="24"/>
      <c r="U122" s="24"/>
    </row>
    <row r="123" spans="1:21" x14ac:dyDescent="0.25">
      <c r="A123" s="10"/>
      <c r="B123" s="10"/>
      <c r="H123" s="10"/>
      <c r="I123" s="10"/>
      <c r="J123" s="10"/>
      <c r="K123" s="10"/>
      <c r="P123" s="24"/>
      <c r="U123" s="24"/>
    </row>
    <row r="124" spans="1:21" x14ac:dyDescent="0.25">
      <c r="A124" s="10"/>
      <c r="B124" s="10"/>
      <c r="H124" s="10"/>
      <c r="I124" s="10"/>
      <c r="J124" s="10"/>
      <c r="K124" s="10"/>
      <c r="P124" s="24"/>
      <c r="U124" s="24"/>
    </row>
    <row r="125" spans="1:21" x14ac:dyDescent="0.25">
      <c r="A125" s="10"/>
      <c r="B125" s="10"/>
      <c r="H125" s="10"/>
      <c r="I125" s="10"/>
      <c r="J125" s="10"/>
      <c r="K125" s="10"/>
      <c r="P125" s="24"/>
      <c r="U125" s="24"/>
    </row>
    <row r="126" spans="1:21" x14ac:dyDescent="0.25">
      <c r="A126" s="10"/>
      <c r="B126" s="10"/>
      <c r="H126" s="10"/>
      <c r="I126" s="10"/>
      <c r="J126" s="10"/>
      <c r="K126" s="10"/>
      <c r="P126" s="24"/>
      <c r="U126" s="24"/>
    </row>
    <row r="127" spans="1:21" x14ac:dyDescent="0.25">
      <c r="A127" s="10"/>
      <c r="B127" s="10"/>
      <c r="H127" s="10"/>
      <c r="I127" s="10"/>
      <c r="J127" s="10"/>
      <c r="K127" s="10"/>
      <c r="P127" s="24"/>
      <c r="U127" s="24"/>
    </row>
    <row r="128" spans="1:21" x14ac:dyDescent="0.25">
      <c r="A128" s="10"/>
      <c r="B128" s="10"/>
      <c r="H128" s="10"/>
      <c r="I128" s="10"/>
      <c r="J128" s="10"/>
      <c r="K128" s="10"/>
      <c r="P128" s="24"/>
      <c r="U128" s="24"/>
    </row>
    <row r="129" spans="1:21" x14ac:dyDescent="0.25">
      <c r="A129" s="10"/>
      <c r="B129" s="10"/>
      <c r="H129" s="10"/>
      <c r="I129" s="10"/>
      <c r="J129" s="10"/>
      <c r="K129" s="10"/>
      <c r="P129" s="24"/>
      <c r="U129" s="24"/>
    </row>
    <row r="130" spans="1:21" x14ac:dyDescent="0.25">
      <c r="A130" s="10"/>
      <c r="B130" s="10"/>
      <c r="H130" s="10"/>
      <c r="I130" s="10"/>
      <c r="J130" s="10"/>
      <c r="K130" s="10"/>
      <c r="P130" s="24"/>
      <c r="U130" s="24"/>
    </row>
    <row r="131" spans="1:21" x14ac:dyDescent="0.25">
      <c r="A131" s="10"/>
      <c r="B131" s="10"/>
      <c r="H131" s="10"/>
      <c r="I131" s="10"/>
      <c r="J131" s="10"/>
      <c r="K131" s="10"/>
      <c r="P131" s="24"/>
      <c r="U131" s="24"/>
    </row>
    <row r="132" spans="1:21" x14ac:dyDescent="0.25">
      <c r="A132" s="10"/>
      <c r="B132" s="10"/>
      <c r="H132" s="10"/>
      <c r="I132" s="10"/>
      <c r="J132" s="10"/>
      <c r="K132" s="10"/>
      <c r="P132" s="24"/>
      <c r="U132" s="24"/>
    </row>
    <row r="133" spans="1:21" x14ac:dyDescent="0.25">
      <c r="A133" s="10"/>
      <c r="B133" s="10"/>
      <c r="H133" s="10"/>
      <c r="I133" s="10"/>
      <c r="J133" s="10"/>
      <c r="K133" s="10"/>
      <c r="P133" s="24"/>
      <c r="U133" s="24"/>
    </row>
    <row r="134" spans="1:21" x14ac:dyDescent="0.25">
      <c r="A134" s="10"/>
      <c r="B134" s="10"/>
      <c r="H134" s="10"/>
      <c r="I134" s="10"/>
      <c r="J134" s="10"/>
      <c r="K134" s="10"/>
      <c r="P134" s="24"/>
      <c r="U134" s="24"/>
    </row>
    <row r="135" spans="1:21" x14ac:dyDescent="0.25">
      <c r="A135" s="10"/>
      <c r="B135" s="10"/>
      <c r="H135" s="10"/>
      <c r="I135" s="10"/>
      <c r="J135" s="10"/>
      <c r="K135" s="10"/>
      <c r="P135" s="24"/>
      <c r="U135" s="24"/>
    </row>
    <row r="136" spans="1:21" x14ac:dyDescent="0.25">
      <c r="A136" s="10"/>
      <c r="B136" s="10"/>
      <c r="H136" s="10"/>
      <c r="I136" s="10"/>
      <c r="J136" s="10"/>
      <c r="K136" s="10"/>
      <c r="P136" s="24"/>
      <c r="U136" s="24"/>
    </row>
    <row r="137" spans="1:21" x14ac:dyDescent="0.25">
      <c r="A137" s="10"/>
      <c r="B137" s="10"/>
      <c r="H137" s="10"/>
      <c r="I137" s="10"/>
      <c r="J137" s="10"/>
      <c r="K137" s="10"/>
      <c r="P137" s="24"/>
      <c r="U137" s="24"/>
    </row>
    <row r="138" spans="1:21" x14ac:dyDescent="0.25">
      <c r="A138" s="10"/>
      <c r="B138" s="10"/>
      <c r="H138" s="10"/>
      <c r="I138" s="10"/>
      <c r="J138" s="10"/>
      <c r="K138" s="10"/>
      <c r="P138" s="24"/>
      <c r="U138" s="24"/>
    </row>
    <row r="139" spans="1:21" x14ac:dyDescent="0.25">
      <c r="A139" s="10"/>
      <c r="B139" s="10"/>
      <c r="H139" s="10"/>
      <c r="I139" s="10"/>
      <c r="J139" s="10"/>
      <c r="K139" s="10"/>
      <c r="P139" s="24"/>
      <c r="U139" s="24"/>
    </row>
    <row r="140" spans="1:21" x14ac:dyDescent="0.25">
      <c r="A140" s="10"/>
      <c r="B140" s="10"/>
      <c r="H140" s="10"/>
      <c r="I140" s="10"/>
      <c r="J140" s="10"/>
      <c r="K140" s="10"/>
      <c r="P140" s="24"/>
      <c r="U140" s="24"/>
    </row>
    <row r="141" spans="1:21" x14ac:dyDescent="0.25">
      <c r="A141" s="10"/>
      <c r="B141" s="10"/>
      <c r="H141" s="10"/>
      <c r="I141" s="10"/>
      <c r="J141" s="10"/>
      <c r="K141" s="10"/>
      <c r="P141" s="24"/>
      <c r="U141" s="24"/>
    </row>
    <row r="142" spans="1:21" x14ac:dyDescent="0.25">
      <c r="A142" s="10"/>
      <c r="B142" s="10"/>
      <c r="H142" s="10"/>
      <c r="I142" s="10"/>
      <c r="J142" s="10"/>
      <c r="K142" s="10"/>
      <c r="P142" s="24"/>
      <c r="U142" s="24"/>
    </row>
    <row r="143" spans="1:21" x14ac:dyDescent="0.25">
      <c r="A143" s="10"/>
      <c r="B143" s="10"/>
      <c r="H143" s="10"/>
      <c r="I143" s="10"/>
      <c r="J143" s="10"/>
      <c r="K143" s="10"/>
      <c r="P143" s="24"/>
      <c r="U143" s="24"/>
    </row>
    <row r="144" spans="1:21" x14ac:dyDescent="0.25">
      <c r="A144" s="10"/>
      <c r="B144" s="10"/>
      <c r="H144" s="10"/>
      <c r="I144" s="10"/>
      <c r="J144" s="10"/>
      <c r="K144" s="10"/>
      <c r="P144" s="24"/>
      <c r="U144" s="24"/>
    </row>
    <row r="145" spans="1:21" x14ac:dyDescent="0.25">
      <c r="A145" s="10"/>
      <c r="B145" s="10"/>
      <c r="H145" s="10"/>
      <c r="I145" s="10"/>
      <c r="J145" s="10"/>
      <c r="K145" s="10"/>
      <c r="P145" s="24"/>
      <c r="U145" s="24"/>
    </row>
    <row r="146" spans="1:21" x14ac:dyDescent="0.25">
      <c r="A146" s="10"/>
      <c r="B146" s="10"/>
      <c r="H146" s="10"/>
      <c r="I146" s="10"/>
      <c r="J146" s="10"/>
      <c r="K146" s="10"/>
      <c r="P146" s="24"/>
      <c r="U146" s="24"/>
    </row>
    <row r="147" spans="1:21" x14ac:dyDescent="0.25">
      <c r="A147" s="10"/>
      <c r="B147" s="10"/>
      <c r="H147" s="10"/>
      <c r="I147" s="10"/>
      <c r="J147" s="10"/>
      <c r="K147" s="10"/>
      <c r="P147" s="24"/>
      <c r="U147" s="24"/>
    </row>
    <row r="148" spans="1:21" x14ac:dyDescent="0.25">
      <c r="A148" s="10"/>
      <c r="B148" s="10"/>
      <c r="H148" s="10"/>
      <c r="I148" s="10"/>
      <c r="J148" s="10"/>
      <c r="K148" s="10"/>
      <c r="P148" s="24"/>
      <c r="U148" s="24"/>
    </row>
    <row r="149" spans="1:21" x14ac:dyDescent="0.25">
      <c r="A149" s="10"/>
      <c r="B149" s="10"/>
      <c r="H149" s="10"/>
      <c r="I149" s="10"/>
      <c r="J149" s="10"/>
      <c r="K149" s="10"/>
      <c r="P149" s="24"/>
      <c r="U149" s="24"/>
    </row>
    <row r="150" spans="1:21" x14ac:dyDescent="0.25">
      <c r="A150" s="10"/>
      <c r="B150" s="10"/>
      <c r="H150" s="10"/>
      <c r="I150" s="10"/>
      <c r="J150" s="10"/>
      <c r="K150" s="10"/>
      <c r="P150" s="24"/>
      <c r="U150" s="24"/>
    </row>
    <row r="151" spans="1:21" x14ac:dyDescent="0.25">
      <c r="A151" s="10"/>
      <c r="B151" s="10"/>
      <c r="H151" s="10"/>
      <c r="I151" s="10"/>
      <c r="J151" s="10"/>
      <c r="K151" s="10"/>
      <c r="P151" s="24"/>
      <c r="U151" s="24"/>
    </row>
    <row r="152" spans="1:21" x14ac:dyDescent="0.25">
      <c r="A152" s="10"/>
      <c r="B152" s="10"/>
      <c r="H152" s="10"/>
      <c r="I152" s="10"/>
      <c r="J152" s="10"/>
      <c r="K152" s="10"/>
      <c r="P152" s="24"/>
      <c r="U152" s="24"/>
    </row>
    <row r="153" spans="1:21" x14ac:dyDescent="0.25">
      <c r="A153" s="10"/>
      <c r="B153" s="10"/>
      <c r="H153" s="10"/>
      <c r="I153" s="10"/>
      <c r="J153" s="10"/>
      <c r="K153" s="10"/>
      <c r="P153" s="24"/>
      <c r="U153" s="24"/>
    </row>
    <row r="154" spans="1:21" x14ac:dyDescent="0.25">
      <c r="A154" s="10"/>
      <c r="B154" s="10"/>
      <c r="H154" s="10"/>
      <c r="I154" s="10"/>
      <c r="J154" s="10"/>
      <c r="K154" s="10"/>
      <c r="P154" s="24"/>
      <c r="U154" s="24"/>
    </row>
    <row r="155" spans="1:21" x14ac:dyDescent="0.25">
      <c r="A155" s="10"/>
      <c r="B155" s="10"/>
      <c r="H155" s="10"/>
      <c r="I155" s="10"/>
      <c r="J155" s="10"/>
      <c r="K155" s="10"/>
      <c r="P155" s="24"/>
      <c r="U155" s="24"/>
    </row>
    <row r="156" spans="1:21" x14ac:dyDescent="0.25">
      <c r="A156" s="10"/>
      <c r="B156" s="10"/>
      <c r="H156" s="10"/>
      <c r="I156" s="10"/>
      <c r="J156" s="10"/>
      <c r="K156" s="10"/>
      <c r="P156" s="24"/>
      <c r="U156" s="24"/>
    </row>
    <row r="157" spans="1:21" x14ac:dyDescent="0.25">
      <c r="A157" s="10"/>
      <c r="B157" s="10"/>
      <c r="H157" s="10"/>
      <c r="I157" s="10"/>
      <c r="J157" s="10"/>
      <c r="K157" s="10"/>
      <c r="P157" s="24"/>
      <c r="U157" s="24"/>
    </row>
    <row r="158" spans="1:21" x14ac:dyDescent="0.25">
      <c r="A158" s="10"/>
      <c r="B158" s="10"/>
      <c r="H158" s="10"/>
      <c r="I158" s="10"/>
      <c r="J158" s="10"/>
      <c r="K158" s="10"/>
      <c r="P158" s="24"/>
      <c r="U158" s="24"/>
    </row>
    <row r="159" spans="1:21" x14ac:dyDescent="0.25">
      <c r="A159" s="10"/>
      <c r="B159" s="10"/>
      <c r="H159" s="10"/>
      <c r="I159" s="10"/>
      <c r="J159" s="10"/>
      <c r="K159" s="10"/>
      <c r="P159" s="24"/>
      <c r="U159" s="24"/>
    </row>
    <row r="160" spans="1:21" x14ac:dyDescent="0.25">
      <c r="A160" s="10"/>
      <c r="B160" s="10"/>
      <c r="H160" s="10"/>
      <c r="I160" s="10"/>
      <c r="J160" s="10"/>
      <c r="K160" s="10"/>
      <c r="P160" s="24"/>
      <c r="U160" s="24"/>
    </row>
    <row r="161" spans="1:21" x14ac:dyDescent="0.25">
      <c r="A161" s="10"/>
      <c r="B161" s="10"/>
      <c r="H161" s="10"/>
      <c r="I161" s="10"/>
      <c r="J161" s="10"/>
      <c r="K161" s="10"/>
      <c r="P161" s="24"/>
      <c r="U161" s="24"/>
    </row>
    <row r="162" spans="1:21" x14ac:dyDescent="0.25">
      <c r="A162" s="10"/>
      <c r="B162" s="10"/>
      <c r="H162" s="10"/>
      <c r="I162" s="10"/>
      <c r="J162" s="10"/>
      <c r="K162" s="10"/>
      <c r="P162" s="24"/>
      <c r="U162" s="24"/>
    </row>
    <row r="163" spans="1:21" x14ac:dyDescent="0.25">
      <c r="A163" s="10"/>
      <c r="B163" s="10"/>
      <c r="H163" s="10"/>
      <c r="I163" s="10"/>
      <c r="J163" s="10"/>
      <c r="K163" s="10"/>
      <c r="P163" s="24"/>
      <c r="U163" s="24"/>
    </row>
    <row r="164" spans="1:21" x14ac:dyDescent="0.25">
      <c r="A164" s="10"/>
      <c r="B164" s="10"/>
      <c r="H164" s="10"/>
      <c r="I164" s="10"/>
      <c r="J164" s="10"/>
      <c r="K164" s="10"/>
      <c r="P164" s="24"/>
      <c r="U164" s="24"/>
    </row>
    <row r="165" spans="1:21" x14ac:dyDescent="0.25">
      <c r="A165" s="10"/>
      <c r="B165" s="10"/>
      <c r="H165" s="10"/>
      <c r="I165" s="10"/>
      <c r="J165" s="10"/>
      <c r="K165" s="10"/>
      <c r="P165" s="24"/>
      <c r="U165" s="24"/>
    </row>
    <row r="166" spans="1:21" x14ac:dyDescent="0.25">
      <c r="A166" s="10"/>
      <c r="B166" s="10"/>
      <c r="H166" s="10"/>
      <c r="I166" s="10"/>
      <c r="J166" s="10"/>
      <c r="K166" s="10"/>
      <c r="P166" s="24"/>
      <c r="U166" s="24"/>
    </row>
    <row r="167" spans="1:21" x14ac:dyDescent="0.25">
      <c r="A167" s="10"/>
      <c r="B167" s="10"/>
      <c r="H167" s="10"/>
      <c r="I167" s="10"/>
      <c r="J167" s="10"/>
      <c r="K167" s="10"/>
      <c r="P167" s="24"/>
      <c r="U167" s="24"/>
    </row>
    <row r="168" spans="1:21" x14ac:dyDescent="0.25">
      <c r="A168" s="10"/>
      <c r="B168" s="10"/>
      <c r="H168" s="10"/>
      <c r="I168" s="10"/>
      <c r="J168" s="10"/>
      <c r="K168" s="10"/>
      <c r="P168" s="24"/>
      <c r="U168" s="24"/>
    </row>
    <row r="169" spans="1:21" x14ac:dyDescent="0.25">
      <c r="A169" s="10"/>
      <c r="B169" s="10"/>
      <c r="H169" s="10"/>
      <c r="I169" s="10"/>
      <c r="J169" s="10"/>
      <c r="K169" s="10"/>
      <c r="P169" s="24"/>
      <c r="U169" s="24"/>
    </row>
    <row r="170" spans="1:21" x14ac:dyDescent="0.25">
      <c r="A170" s="10"/>
      <c r="B170" s="10"/>
      <c r="H170" s="10"/>
      <c r="I170" s="10"/>
      <c r="J170" s="10"/>
      <c r="K170" s="10"/>
      <c r="P170" s="24"/>
      <c r="U170" s="24"/>
    </row>
    <row r="171" spans="1:21" x14ac:dyDescent="0.25">
      <c r="A171" s="10"/>
      <c r="B171" s="10"/>
      <c r="H171" s="10"/>
      <c r="I171" s="10"/>
      <c r="J171" s="10"/>
      <c r="K171" s="10"/>
      <c r="P171" s="24"/>
      <c r="U171" s="24"/>
    </row>
    <row r="172" spans="1:21" x14ac:dyDescent="0.25">
      <c r="A172" s="10"/>
      <c r="B172" s="10"/>
      <c r="H172" s="10"/>
      <c r="I172" s="10"/>
      <c r="J172" s="10"/>
      <c r="K172" s="10"/>
      <c r="P172" s="24"/>
      <c r="U172" s="24"/>
    </row>
    <row r="173" spans="1:21" x14ac:dyDescent="0.25">
      <c r="A173" s="10"/>
      <c r="B173" s="10"/>
      <c r="H173" s="10"/>
      <c r="I173" s="10"/>
      <c r="J173" s="10"/>
      <c r="K173" s="10"/>
      <c r="P173" s="24"/>
      <c r="U173" s="24"/>
    </row>
    <row r="174" spans="1:21" x14ac:dyDescent="0.25">
      <c r="A174" s="10"/>
      <c r="B174" s="10"/>
      <c r="H174" s="10"/>
      <c r="I174" s="10"/>
      <c r="J174" s="10"/>
      <c r="K174" s="10"/>
      <c r="P174" s="24"/>
      <c r="U174" s="24"/>
    </row>
    <row r="175" spans="1:21" x14ac:dyDescent="0.25">
      <c r="A175" s="10"/>
      <c r="B175" s="10"/>
      <c r="H175" s="10"/>
      <c r="I175" s="10"/>
      <c r="J175" s="10"/>
      <c r="K175" s="10"/>
      <c r="P175" s="24"/>
      <c r="U175" s="24"/>
    </row>
    <row r="176" spans="1:21" x14ac:dyDescent="0.25">
      <c r="A176" s="10"/>
      <c r="B176" s="10"/>
      <c r="H176" s="10"/>
      <c r="I176" s="10"/>
      <c r="J176" s="10"/>
      <c r="K176" s="10"/>
      <c r="P176" s="24"/>
      <c r="U176" s="24"/>
    </row>
    <row r="177" spans="1:21" x14ac:dyDescent="0.25">
      <c r="A177" s="10"/>
      <c r="B177" s="10"/>
      <c r="H177" s="10"/>
      <c r="I177" s="10"/>
      <c r="J177" s="10"/>
      <c r="K177" s="10"/>
      <c r="P177" s="24"/>
      <c r="U177" s="24"/>
    </row>
    <row r="178" spans="1:21" x14ac:dyDescent="0.25">
      <c r="A178" s="10"/>
      <c r="B178" s="10"/>
      <c r="H178" s="10"/>
      <c r="I178" s="10"/>
      <c r="J178" s="10"/>
      <c r="K178" s="10"/>
      <c r="P178" s="24"/>
      <c r="U178" s="24"/>
    </row>
    <row r="179" spans="1:21" x14ac:dyDescent="0.25">
      <c r="A179" s="10"/>
      <c r="B179" s="10"/>
      <c r="H179" s="10"/>
      <c r="I179" s="10"/>
      <c r="J179" s="10"/>
      <c r="K179" s="10"/>
      <c r="P179" s="24"/>
      <c r="U179" s="24"/>
    </row>
    <row r="180" spans="1:21" x14ac:dyDescent="0.25">
      <c r="A180" s="10"/>
      <c r="B180" s="10"/>
      <c r="H180" s="10"/>
      <c r="I180" s="10"/>
      <c r="J180" s="10"/>
      <c r="K180" s="10"/>
      <c r="P180" s="24"/>
      <c r="U180" s="24"/>
    </row>
    <row r="181" spans="1:21" x14ac:dyDescent="0.25">
      <c r="A181" s="10"/>
      <c r="B181" s="10"/>
      <c r="H181" s="10"/>
      <c r="I181" s="10"/>
      <c r="J181" s="10"/>
      <c r="K181" s="10"/>
      <c r="P181" s="24"/>
      <c r="U181" s="24"/>
    </row>
    <row r="182" spans="1:21" x14ac:dyDescent="0.25">
      <c r="A182" s="10"/>
      <c r="B182" s="10"/>
      <c r="H182" s="10"/>
      <c r="I182" s="10"/>
      <c r="J182" s="10"/>
      <c r="K182" s="10"/>
      <c r="P182" s="24"/>
      <c r="U182" s="24"/>
    </row>
    <row r="183" spans="1:21" x14ac:dyDescent="0.25">
      <c r="A183" s="10"/>
      <c r="B183" s="10"/>
      <c r="H183" s="10"/>
      <c r="I183" s="10"/>
      <c r="J183" s="10"/>
      <c r="K183" s="10"/>
      <c r="P183" s="24"/>
      <c r="U183" s="24"/>
    </row>
    <row r="184" spans="1:21" x14ac:dyDescent="0.25">
      <c r="A184" s="10"/>
      <c r="B184" s="10"/>
      <c r="H184" s="10"/>
      <c r="I184" s="10"/>
      <c r="J184" s="10"/>
      <c r="K184" s="10"/>
      <c r="P184" s="24"/>
      <c r="U184" s="24"/>
    </row>
    <row r="185" spans="1:21" x14ac:dyDescent="0.25">
      <c r="A185" s="10"/>
      <c r="B185" s="10"/>
      <c r="H185" s="10"/>
      <c r="I185" s="10"/>
      <c r="J185" s="10"/>
      <c r="K185" s="10"/>
      <c r="P185" s="24"/>
      <c r="U185" s="24"/>
    </row>
    <row r="186" spans="1:21" x14ac:dyDescent="0.25">
      <c r="A186" s="10"/>
      <c r="B186" s="10"/>
      <c r="H186" s="10"/>
      <c r="I186" s="10"/>
      <c r="J186" s="10"/>
      <c r="K186" s="10"/>
      <c r="P186" s="24"/>
      <c r="U186" s="24"/>
    </row>
    <row r="187" spans="1:21" x14ac:dyDescent="0.25">
      <c r="A187" s="10"/>
      <c r="B187" s="10"/>
      <c r="H187" s="10"/>
      <c r="I187" s="10"/>
      <c r="J187" s="10"/>
      <c r="K187" s="10"/>
      <c r="P187" s="24"/>
      <c r="U187" s="24"/>
    </row>
    <row r="188" spans="1:21" x14ac:dyDescent="0.25">
      <c r="A188" s="10"/>
      <c r="B188" s="10"/>
      <c r="H188" s="10"/>
      <c r="I188" s="10"/>
      <c r="J188" s="10"/>
      <c r="K188" s="10"/>
      <c r="P188" s="24"/>
      <c r="U188" s="24"/>
    </row>
    <row r="189" spans="1:21" x14ac:dyDescent="0.25">
      <c r="A189" s="10"/>
      <c r="B189" s="10"/>
      <c r="H189" s="10"/>
      <c r="I189" s="10"/>
      <c r="J189" s="10"/>
      <c r="K189" s="10"/>
      <c r="P189" s="24"/>
      <c r="U189" s="24"/>
    </row>
    <row r="190" spans="1:21" x14ac:dyDescent="0.25">
      <c r="A190" s="10"/>
      <c r="B190" s="10"/>
      <c r="H190" s="10"/>
      <c r="I190" s="10"/>
      <c r="J190" s="10"/>
      <c r="K190" s="10"/>
      <c r="P190" s="24"/>
      <c r="U190" s="24"/>
    </row>
    <row r="191" spans="1:21" x14ac:dyDescent="0.25">
      <c r="A191" s="10"/>
      <c r="B191" s="10"/>
      <c r="H191" s="10"/>
      <c r="I191" s="10"/>
      <c r="J191" s="10"/>
      <c r="K191" s="10"/>
      <c r="P191" s="24"/>
      <c r="U191" s="24"/>
    </row>
    <row r="192" spans="1:21" x14ac:dyDescent="0.25">
      <c r="A192" s="10"/>
      <c r="B192" s="10"/>
      <c r="H192" s="10"/>
      <c r="I192" s="10"/>
      <c r="J192" s="10"/>
      <c r="K192" s="10"/>
      <c r="P192" s="24"/>
      <c r="U192" s="24"/>
    </row>
    <row r="193" spans="1:21" x14ac:dyDescent="0.25">
      <c r="A193" s="10"/>
      <c r="B193" s="10"/>
      <c r="H193" s="10"/>
      <c r="I193" s="10"/>
      <c r="J193" s="10"/>
      <c r="K193" s="10"/>
      <c r="P193" s="24"/>
      <c r="U193" s="24"/>
    </row>
    <row r="194" spans="1:21" x14ac:dyDescent="0.25">
      <c r="A194" s="10"/>
      <c r="B194" s="10"/>
      <c r="H194" s="10"/>
      <c r="I194" s="10"/>
      <c r="J194" s="10"/>
      <c r="K194" s="10"/>
      <c r="P194" s="24"/>
      <c r="U194" s="24"/>
    </row>
    <row r="195" spans="1:21" x14ac:dyDescent="0.25">
      <c r="A195" s="10"/>
      <c r="B195" s="10"/>
      <c r="H195" s="10"/>
      <c r="I195" s="10"/>
      <c r="J195" s="10"/>
      <c r="K195" s="10"/>
      <c r="P195" s="24"/>
      <c r="U195" s="24"/>
    </row>
    <row r="196" spans="1:21" x14ac:dyDescent="0.25">
      <c r="A196" s="10"/>
      <c r="B196" s="10"/>
      <c r="H196" s="10"/>
      <c r="I196" s="10"/>
      <c r="J196" s="10"/>
      <c r="K196" s="10"/>
      <c r="P196" s="24"/>
      <c r="U196" s="24"/>
    </row>
    <row r="197" spans="1:21" x14ac:dyDescent="0.25">
      <c r="A197" s="10"/>
      <c r="B197" s="10"/>
      <c r="H197" s="10"/>
      <c r="I197" s="10"/>
      <c r="J197" s="10"/>
      <c r="K197" s="10"/>
      <c r="P197" s="24"/>
      <c r="U197" s="24"/>
    </row>
    <row r="198" spans="1:21" x14ac:dyDescent="0.25">
      <c r="A198" s="10"/>
      <c r="B198" s="10"/>
      <c r="H198" s="10"/>
      <c r="I198" s="10"/>
      <c r="J198" s="10"/>
      <c r="K198" s="10"/>
      <c r="P198" s="24"/>
      <c r="U198" s="24"/>
    </row>
    <row r="199" spans="1:21" x14ac:dyDescent="0.25">
      <c r="A199" s="10"/>
      <c r="B199" s="10"/>
      <c r="I199" s="10"/>
      <c r="J199" s="10"/>
      <c r="K199" s="10"/>
      <c r="P199" s="24"/>
      <c r="U199" s="24"/>
    </row>
    <row r="200" spans="1:21" x14ac:dyDescent="0.25">
      <c r="A200" s="10"/>
      <c r="B200" s="10"/>
      <c r="I200" s="10"/>
      <c r="J200" s="10"/>
      <c r="K200" s="10"/>
      <c r="P200" s="24"/>
      <c r="U200" s="24"/>
    </row>
    <row r="201" spans="1:21" x14ac:dyDescent="0.25">
      <c r="A201" s="10"/>
      <c r="B201" s="10"/>
      <c r="H201" s="10"/>
      <c r="I201" s="10"/>
      <c r="J201" s="10"/>
      <c r="K201" s="10"/>
      <c r="P201" s="24"/>
      <c r="U201" s="24"/>
    </row>
    <row r="202" spans="1:21" x14ac:dyDescent="0.25">
      <c r="A202" s="10"/>
      <c r="B202" s="10"/>
      <c r="H202" s="10"/>
      <c r="I202" s="10"/>
      <c r="J202" s="10"/>
      <c r="K202" s="10"/>
      <c r="P202" s="24"/>
      <c r="U202" s="24"/>
    </row>
    <row r="203" spans="1:21" x14ac:dyDescent="0.25">
      <c r="A203" s="10"/>
      <c r="B203" s="10"/>
      <c r="I203" s="10"/>
      <c r="J203" s="10"/>
      <c r="K203" s="10"/>
      <c r="P203" s="24"/>
      <c r="U203" s="24"/>
    </row>
    <row r="204" spans="1:21" x14ac:dyDescent="0.25">
      <c r="A204" s="10"/>
      <c r="B204" s="10"/>
      <c r="I204" s="10"/>
      <c r="J204" s="10"/>
      <c r="K204" s="10"/>
      <c r="P204" s="24"/>
      <c r="U204" s="24"/>
    </row>
    <row r="205" spans="1:21" x14ac:dyDescent="0.25">
      <c r="A205" s="10"/>
      <c r="B205" s="10"/>
      <c r="H205" s="10"/>
      <c r="I205" s="10"/>
      <c r="J205" s="10"/>
      <c r="K205" s="10"/>
      <c r="P205" s="24"/>
      <c r="U205" s="24"/>
    </row>
    <row r="206" spans="1:21" x14ac:dyDescent="0.25">
      <c r="A206" s="10"/>
      <c r="B206" s="10"/>
      <c r="H206" s="10"/>
      <c r="I206" s="10"/>
      <c r="J206" s="10"/>
      <c r="K206" s="10"/>
      <c r="P206" s="24"/>
      <c r="U206" s="24"/>
    </row>
    <row r="207" spans="1:21" x14ac:dyDescent="0.25">
      <c r="A207" s="10"/>
      <c r="B207" s="10"/>
      <c r="I207" s="10"/>
      <c r="J207" s="10"/>
      <c r="K207" s="10"/>
      <c r="P207" s="24"/>
      <c r="U207" s="24"/>
    </row>
    <row r="208" spans="1:21" x14ac:dyDescent="0.25">
      <c r="A208" s="10"/>
      <c r="B208" s="10"/>
      <c r="I208" s="10"/>
      <c r="J208" s="10"/>
      <c r="K208" s="10"/>
      <c r="P208" s="24"/>
      <c r="U208" s="24"/>
    </row>
    <row r="209" spans="1:21" x14ac:dyDescent="0.25">
      <c r="A209" s="10"/>
      <c r="B209" s="10"/>
      <c r="H209" s="10"/>
      <c r="I209" s="10"/>
      <c r="J209" s="10"/>
      <c r="K209" s="10"/>
      <c r="P209" s="24"/>
      <c r="U209" s="24"/>
    </row>
    <row r="210" spans="1:21" x14ac:dyDescent="0.25">
      <c r="A210" s="10"/>
      <c r="B210" s="10"/>
      <c r="H210" s="10"/>
      <c r="I210" s="10"/>
      <c r="J210" s="10"/>
      <c r="K210" s="10"/>
      <c r="P210" s="24"/>
      <c r="U210" s="24"/>
    </row>
    <row r="211" spans="1:21" x14ac:dyDescent="0.25">
      <c r="A211" s="10"/>
      <c r="B211" s="10"/>
      <c r="I211" s="10"/>
      <c r="J211" s="10"/>
      <c r="K211" s="10"/>
      <c r="P211" s="24"/>
      <c r="U211" s="24"/>
    </row>
    <row r="212" spans="1:21" x14ac:dyDescent="0.25">
      <c r="A212" s="10"/>
      <c r="B212" s="10"/>
      <c r="H212" s="10"/>
      <c r="I212" s="10"/>
      <c r="J212" s="10"/>
      <c r="K212" s="10"/>
      <c r="P212" s="24"/>
      <c r="U212" s="24"/>
    </row>
    <row r="213" spans="1:21" x14ac:dyDescent="0.25">
      <c r="A213" s="10"/>
      <c r="B213" s="10"/>
      <c r="I213" s="10"/>
      <c r="J213" s="10"/>
      <c r="K213" s="10"/>
      <c r="P213" s="24"/>
      <c r="U213" s="24"/>
    </row>
    <row r="214" spans="1:21" x14ac:dyDescent="0.25">
      <c r="A214" s="10"/>
      <c r="B214" s="10"/>
      <c r="H214" s="10"/>
      <c r="I214" s="10"/>
      <c r="J214" s="10"/>
      <c r="K214" s="10"/>
      <c r="P214" s="24"/>
      <c r="U214" s="24"/>
    </row>
    <row r="215" spans="1:21" x14ac:dyDescent="0.25">
      <c r="A215" s="10"/>
      <c r="B215" s="10"/>
      <c r="H215" s="10"/>
      <c r="I215" s="10"/>
      <c r="J215" s="10"/>
      <c r="K215" s="10"/>
      <c r="P215" s="24"/>
      <c r="U215" s="24"/>
    </row>
    <row r="216" spans="1:21" x14ac:dyDescent="0.25">
      <c r="A216" s="10"/>
      <c r="B216" s="10"/>
      <c r="I216" s="10"/>
      <c r="J216" s="10"/>
      <c r="K216" s="10"/>
      <c r="P216" s="24"/>
      <c r="U216" s="24"/>
    </row>
    <row r="217" spans="1:21" x14ac:dyDescent="0.25">
      <c r="A217" s="10"/>
      <c r="B217" s="10"/>
      <c r="I217" s="10"/>
      <c r="J217" s="10"/>
      <c r="K217" s="10"/>
      <c r="P217" s="24"/>
      <c r="U217" s="24"/>
    </row>
    <row r="218" spans="1:21" x14ac:dyDescent="0.25">
      <c r="A218" s="10"/>
      <c r="B218" s="10"/>
      <c r="H218" s="10"/>
      <c r="I218" s="10"/>
      <c r="J218" s="10"/>
      <c r="K218" s="10"/>
      <c r="P218" s="24"/>
      <c r="U218" s="24"/>
    </row>
    <row r="219" spans="1:21" x14ac:dyDescent="0.25">
      <c r="A219" s="10"/>
      <c r="B219" s="10"/>
      <c r="H219" s="10"/>
      <c r="I219" s="10"/>
      <c r="J219" s="10"/>
      <c r="K219" s="10"/>
      <c r="P219" s="24"/>
      <c r="U219" s="24"/>
    </row>
    <row r="220" spans="1:21" x14ac:dyDescent="0.25">
      <c r="A220" s="10"/>
      <c r="B220" s="10"/>
      <c r="I220" s="10"/>
      <c r="J220" s="10"/>
      <c r="K220" s="10"/>
      <c r="P220" s="24"/>
      <c r="U220" s="24"/>
    </row>
    <row r="221" spans="1:21" x14ac:dyDescent="0.25">
      <c r="A221" s="10"/>
      <c r="B221" s="10"/>
      <c r="H221" s="10"/>
      <c r="I221" s="10"/>
      <c r="J221" s="10"/>
      <c r="K221" s="10"/>
      <c r="P221" s="24"/>
      <c r="U221" s="24"/>
    </row>
    <row r="222" spans="1:21" x14ac:dyDescent="0.25">
      <c r="A222" s="10"/>
      <c r="B222" s="10"/>
      <c r="I222" s="10"/>
      <c r="J222" s="10"/>
      <c r="K222" s="10"/>
      <c r="P222" s="24"/>
      <c r="U222" s="24"/>
    </row>
    <row r="223" spans="1:21" x14ac:dyDescent="0.25">
      <c r="A223" s="10"/>
      <c r="B223" s="10"/>
      <c r="H223" s="10"/>
      <c r="I223" s="10"/>
      <c r="J223" s="10"/>
      <c r="K223" s="10"/>
      <c r="P223" s="24"/>
      <c r="U223" s="24"/>
    </row>
    <row r="224" spans="1:21" x14ac:dyDescent="0.25">
      <c r="A224" s="10"/>
      <c r="B224" s="10"/>
      <c r="I224" s="10"/>
      <c r="J224" s="10"/>
      <c r="K224" s="10"/>
      <c r="P224" s="24"/>
      <c r="U224" s="24"/>
    </row>
    <row r="225" spans="1:21" x14ac:dyDescent="0.25">
      <c r="A225" s="10"/>
      <c r="B225" s="10"/>
      <c r="H225" s="10"/>
      <c r="I225" s="10"/>
      <c r="J225" s="10"/>
      <c r="K225" s="10"/>
      <c r="P225" s="24"/>
      <c r="U225" s="24"/>
    </row>
    <row r="226" spans="1:21" x14ac:dyDescent="0.25">
      <c r="A226" s="10"/>
      <c r="B226" s="10"/>
      <c r="I226" s="10"/>
      <c r="J226" s="10"/>
      <c r="K226" s="10"/>
      <c r="P226" s="24"/>
      <c r="U226" s="24"/>
    </row>
    <row r="227" spans="1:21" x14ac:dyDescent="0.25">
      <c r="A227" s="10"/>
      <c r="B227" s="10"/>
      <c r="I227" s="10"/>
      <c r="J227" s="10"/>
      <c r="K227" s="10"/>
      <c r="P227" s="24"/>
      <c r="U227" s="24"/>
    </row>
    <row r="228" spans="1:21" x14ac:dyDescent="0.25">
      <c r="A228" s="10"/>
      <c r="B228" s="10"/>
      <c r="H228" s="10"/>
      <c r="I228" s="10"/>
      <c r="J228" s="10"/>
      <c r="K228" s="10"/>
      <c r="P228" s="24"/>
      <c r="U228" s="24"/>
    </row>
    <row r="229" spans="1:21" x14ac:dyDescent="0.25">
      <c r="A229" s="10"/>
      <c r="B229" s="10"/>
      <c r="H229" s="10"/>
      <c r="I229" s="10"/>
      <c r="J229" s="10"/>
      <c r="K229" s="10"/>
      <c r="P229" s="24"/>
      <c r="U229" s="24"/>
    </row>
    <row r="230" spans="1:21" x14ac:dyDescent="0.25">
      <c r="A230" s="10"/>
      <c r="B230" s="10"/>
      <c r="I230" s="10"/>
      <c r="J230" s="10"/>
      <c r="K230" s="10"/>
      <c r="P230" s="24"/>
      <c r="U230" s="24"/>
    </row>
    <row r="231" spans="1:21" x14ac:dyDescent="0.25">
      <c r="A231" s="10"/>
      <c r="B231" s="10"/>
      <c r="I231" s="10"/>
      <c r="J231" s="10"/>
      <c r="K231" s="10"/>
      <c r="P231" s="24"/>
      <c r="U231" s="24"/>
    </row>
    <row r="232" spans="1:21" x14ac:dyDescent="0.25">
      <c r="A232" s="10"/>
      <c r="B232" s="10"/>
      <c r="H232" s="10"/>
      <c r="I232" s="10"/>
      <c r="J232" s="10"/>
      <c r="K232" s="10"/>
      <c r="P232" s="24"/>
      <c r="U232" s="24"/>
    </row>
    <row r="233" spans="1:21" x14ac:dyDescent="0.25">
      <c r="A233" s="10"/>
      <c r="B233" s="10"/>
      <c r="H233" s="10"/>
      <c r="I233" s="10"/>
      <c r="J233" s="10"/>
      <c r="K233" s="10"/>
      <c r="P233" s="24"/>
      <c r="U233" s="24"/>
    </row>
    <row r="234" spans="1:21" x14ac:dyDescent="0.25">
      <c r="A234" s="10"/>
      <c r="B234" s="10"/>
      <c r="I234" s="10"/>
      <c r="J234" s="10"/>
      <c r="K234" s="10"/>
      <c r="P234" s="24"/>
      <c r="U234" s="24"/>
    </row>
    <row r="235" spans="1:21" x14ac:dyDescent="0.25">
      <c r="A235" s="10"/>
      <c r="B235" s="10"/>
      <c r="I235" s="10"/>
      <c r="J235" s="10"/>
      <c r="K235" s="10"/>
      <c r="P235" s="24"/>
      <c r="U235" s="24"/>
    </row>
    <row r="236" spans="1:21" x14ac:dyDescent="0.25">
      <c r="A236" s="10"/>
      <c r="B236" s="10"/>
      <c r="H236" s="10"/>
      <c r="I236" s="10"/>
      <c r="J236" s="10"/>
      <c r="K236" s="10"/>
      <c r="P236" s="24"/>
      <c r="U236" s="24"/>
    </row>
    <row r="237" spans="1:21" x14ac:dyDescent="0.25">
      <c r="A237" s="10"/>
      <c r="B237" s="10"/>
      <c r="H237" s="10"/>
      <c r="I237" s="10"/>
      <c r="J237" s="10"/>
      <c r="K237" s="10"/>
      <c r="P237" s="24"/>
      <c r="U237" s="24"/>
    </row>
    <row r="238" spans="1:21" x14ac:dyDescent="0.25">
      <c r="A238" s="10"/>
      <c r="B238" s="10"/>
      <c r="I238" s="10"/>
      <c r="J238" s="10"/>
      <c r="K238" s="10"/>
      <c r="P238" s="24"/>
      <c r="U238" s="24"/>
    </row>
    <row r="239" spans="1:21" x14ac:dyDescent="0.25">
      <c r="A239" s="10"/>
      <c r="B239" s="10"/>
      <c r="I239" s="10"/>
      <c r="J239" s="10"/>
      <c r="K239" s="10"/>
      <c r="P239" s="24"/>
      <c r="U239" s="24"/>
    </row>
    <row r="240" spans="1:21" x14ac:dyDescent="0.25">
      <c r="A240" s="10"/>
      <c r="B240" s="10"/>
      <c r="H240" s="10"/>
      <c r="I240" s="10"/>
      <c r="J240" s="10"/>
      <c r="K240" s="10"/>
      <c r="P240" s="24"/>
      <c r="U240" s="24"/>
    </row>
    <row r="241" spans="1:21" x14ac:dyDescent="0.25">
      <c r="A241" s="10"/>
      <c r="B241" s="10"/>
      <c r="H241" s="10"/>
      <c r="I241" s="10"/>
      <c r="J241" s="10"/>
      <c r="K241" s="10"/>
      <c r="P241" s="24"/>
      <c r="U241" s="24"/>
    </row>
    <row r="242" spans="1:21" x14ac:dyDescent="0.25">
      <c r="A242" s="10"/>
      <c r="B242" s="10"/>
      <c r="I242" s="10"/>
      <c r="J242" s="10"/>
      <c r="K242" s="10"/>
      <c r="P242" s="24"/>
      <c r="U242" s="24"/>
    </row>
    <row r="243" spans="1:21" x14ac:dyDescent="0.25">
      <c r="A243" s="10"/>
      <c r="B243" s="10"/>
      <c r="I243" s="10"/>
      <c r="J243" s="10"/>
      <c r="K243" s="10"/>
      <c r="P243" s="24"/>
      <c r="U243" s="24"/>
    </row>
    <row r="244" spans="1:21" x14ac:dyDescent="0.25">
      <c r="A244" s="10"/>
      <c r="B244" s="10"/>
      <c r="H244" s="10"/>
      <c r="I244" s="10"/>
      <c r="J244" s="10"/>
      <c r="K244" s="10"/>
      <c r="P244" s="24"/>
      <c r="U244" s="24"/>
    </row>
    <row r="245" spans="1:21" x14ac:dyDescent="0.25">
      <c r="A245" s="10"/>
      <c r="B245" s="10"/>
      <c r="H245" s="10"/>
      <c r="I245" s="10"/>
      <c r="J245" s="10"/>
      <c r="K245" s="10"/>
      <c r="P245" s="24"/>
      <c r="U245" s="24"/>
    </row>
    <row r="246" spans="1:21" x14ac:dyDescent="0.25">
      <c r="A246" s="10"/>
      <c r="B246" s="10"/>
      <c r="I246" s="10"/>
      <c r="J246" s="10"/>
      <c r="K246" s="10"/>
      <c r="P246" s="24"/>
      <c r="U246" s="24"/>
    </row>
    <row r="247" spans="1:21" x14ac:dyDescent="0.25">
      <c r="A247" s="10"/>
      <c r="B247" s="10"/>
      <c r="I247" s="10"/>
      <c r="J247" s="10"/>
      <c r="K247" s="10"/>
      <c r="P247" s="24"/>
      <c r="U247" s="24"/>
    </row>
    <row r="248" spans="1:21" x14ac:dyDescent="0.25">
      <c r="A248" s="10"/>
      <c r="B248" s="10"/>
      <c r="H248" s="10"/>
      <c r="I248" s="10"/>
      <c r="J248" s="10"/>
      <c r="K248" s="10"/>
      <c r="P248" s="24"/>
      <c r="U248" s="24"/>
    </row>
    <row r="249" spans="1:21" x14ac:dyDescent="0.25">
      <c r="A249" s="10"/>
      <c r="B249" s="10"/>
      <c r="H249" s="10"/>
      <c r="I249" s="10"/>
      <c r="J249" s="10"/>
      <c r="K249" s="10"/>
      <c r="P249" s="24"/>
      <c r="U249" s="24"/>
    </row>
    <row r="250" spans="1:21" x14ac:dyDescent="0.25">
      <c r="A250" s="10"/>
      <c r="B250" s="10"/>
      <c r="I250" s="10"/>
      <c r="J250" s="10"/>
      <c r="K250" s="10"/>
      <c r="P250" s="24"/>
      <c r="U250" s="24"/>
    </row>
    <row r="251" spans="1:21" x14ac:dyDescent="0.25">
      <c r="A251" s="10"/>
      <c r="B251" s="10"/>
      <c r="H251" s="10"/>
      <c r="I251" s="10"/>
      <c r="J251" s="10"/>
      <c r="K251" s="10"/>
      <c r="P251" s="24"/>
      <c r="U251" s="24"/>
    </row>
    <row r="252" spans="1:21" x14ac:dyDescent="0.25">
      <c r="A252" s="10"/>
      <c r="B252" s="10"/>
      <c r="I252" s="10"/>
      <c r="J252" s="10"/>
      <c r="K252" s="10"/>
      <c r="P252" s="24"/>
      <c r="U252" s="24"/>
    </row>
    <row r="253" spans="1:21" x14ac:dyDescent="0.25">
      <c r="A253" s="10"/>
      <c r="B253" s="10"/>
      <c r="H253" s="10"/>
      <c r="I253" s="10"/>
      <c r="J253" s="10"/>
      <c r="K253" s="10"/>
      <c r="P253" s="24"/>
      <c r="U253" s="24"/>
    </row>
    <row r="254" spans="1:21" x14ac:dyDescent="0.25">
      <c r="A254" s="10"/>
      <c r="B254" s="10"/>
      <c r="I254" s="10"/>
      <c r="J254" s="10"/>
      <c r="K254" s="10"/>
      <c r="P254" s="24"/>
      <c r="U254" s="24"/>
    </row>
    <row r="255" spans="1:21" x14ac:dyDescent="0.25">
      <c r="A255" s="10"/>
      <c r="B255" s="10"/>
      <c r="I255" s="10"/>
      <c r="J255" s="10"/>
      <c r="K255" s="10"/>
      <c r="P255" s="24"/>
      <c r="U255" s="24"/>
    </row>
    <row r="256" spans="1:21" x14ac:dyDescent="0.25">
      <c r="A256" s="10"/>
      <c r="B256" s="10"/>
      <c r="H256" s="10"/>
      <c r="I256" s="10"/>
      <c r="J256" s="10"/>
      <c r="K256" s="10"/>
      <c r="P256" s="24"/>
      <c r="U256" s="24"/>
    </row>
    <row r="257" spans="1:21" x14ac:dyDescent="0.25">
      <c r="A257" s="10"/>
      <c r="B257" s="10"/>
      <c r="H257" s="10"/>
      <c r="I257" s="10"/>
      <c r="J257" s="10"/>
      <c r="K257" s="10"/>
      <c r="P257" s="24"/>
      <c r="U257" s="24"/>
    </row>
    <row r="258" spans="1:21" x14ac:dyDescent="0.25">
      <c r="A258" s="10"/>
      <c r="B258" s="10"/>
      <c r="I258" s="10"/>
      <c r="J258" s="10"/>
      <c r="K258" s="10"/>
      <c r="P258" s="24"/>
      <c r="U258" s="24"/>
    </row>
    <row r="259" spans="1:21" x14ac:dyDescent="0.25">
      <c r="A259" s="10"/>
      <c r="B259" s="10"/>
      <c r="H259" s="10"/>
      <c r="I259" s="10"/>
      <c r="J259" s="10"/>
      <c r="K259" s="10"/>
      <c r="P259" s="24"/>
      <c r="U259" s="24"/>
    </row>
    <row r="260" spans="1:21" x14ac:dyDescent="0.25">
      <c r="A260" s="10"/>
      <c r="B260" s="10"/>
      <c r="I260" s="10"/>
      <c r="J260" s="10"/>
      <c r="K260" s="10"/>
      <c r="P260" s="24"/>
      <c r="U260" s="24"/>
    </row>
    <row r="261" spans="1:21" x14ac:dyDescent="0.25">
      <c r="A261" s="10"/>
      <c r="B261" s="10"/>
      <c r="I261" s="10"/>
      <c r="J261" s="10"/>
      <c r="K261" s="10"/>
      <c r="P261" s="24"/>
      <c r="U261" s="24"/>
    </row>
    <row r="262" spans="1:21" x14ac:dyDescent="0.25">
      <c r="A262" s="10"/>
      <c r="B262" s="10"/>
      <c r="H262" s="10"/>
      <c r="I262" s="10"/>
      <c r="J262" s="10"/>
      <c r="K262" s="10"/>
      <c r="P262" s="24"/>
      <c r="U262" s="24"/>
    </row>
    <row r="263" spans="1:21" x14ac:dyDescent="0.25">
      <c r="A263" s="10"/>
      <c r="B263" s="10"/>
      <c r="H263" s="10"/>
      <c r="I263" s="10"/>
      <c r="J263" s="10"/>
      <c r="K263" s="10"/>
      <c r="P263" s="24"/>
      <c r="U263" s="24"/>
    </row>
    <row r="264" spans="1:21" x14ac:dyDescent="0.25">
      <c r="A264" s="10"/>
      <c r="B264" s="10"/>
      <c r="I264" s="10"/>
      <c r="J264" s="10"/>
      <c r="K264" s="10"/>
      <c r="P264" s="24"/>
      <c r="U264" s="24"/>
    </row>
    <row r="265" spans="1:21" x14ac:dyDescent="0.25">
      <c r="A265" s="10"/>
      <c r="B265" s="10"/>
      <c r="I265" s="10"/>
      <c r="J265" s="10"/>
      <c r="K265" s="10"/>
      <c r="P265" s="24"/>
      <c r="U265" s="24"/>
    </row>
    <row r="266" spans="1:21" x14ac:dyDescent="0.25">
      <c r="A266" s="10"/>
      <c r="B266" s="10"/>
      <c r="H266" s="10"/>
      <c r="I266" s="10"/>
      <c r="J266" s="10"/>
      <c r="K266" s="10"/>
      <c r="P266" s="24"/>
      <c r="U266" s="24"/>
    </row>
    <row r="267" spans="1:21" x14ac:dyDescent="0.25">
      <c r="A267" s="10"/>
      <c r="B267" s="10"/>
      <c r="H267" s="10"/>
      <c r="I267" s="10"/>
      <c r="J267" s="10"/>
      <c r="K267" s="10"/>
      <c r="P267" s="24"/>
      <c r="U267" s="24"/>
    </row>
    <row r="268" spans="1:21" x14ac:dyDescent="0.25">
      <c r="A268" s="10"/>
      <c r="B268" s="10"/>
      <c r="I268" s="10"/>
      <c r="J268" s="10"/>
      <c r="K268" s="10"/>
      <c r="P268" s="24"/>
      <c r="U268" s="24"/>
    </row>
    <row r="269" spans="1:21" x14ac:dyDescent="0.25">
      <c r="A269" s="10"/>
      <c r="B269" s="10"/>
      <c r="I269" s="10"/>
      <c r="J269" s="10"/>
      <c r="K269" s="10"/>
      <c r="P269" s="24"/>
      <c r="U269" s="24"/>
    </row>
    <row r="270" spans="1:21" x14ac:dyDescent="0.25">
      <c r="A270" s="10"/>
      <c r="B270" s="10"/>
      <c r="H270" s="10"/>
      <c r="I270" s="10"/>
      <c r="J270" s="10"/>
      <c r="K270" s="10"/>
      <c r="P270" s="24"/>
      <c r="U270" s="24"/>
    </row>
    <row r="271" spans="1:21" x14ac:dyDescent="0.25">
      <c r="A271" s="10"/>
      <c r="B271" s="10"/>
      <c r="H271" s="10"/>
      <c r="I271" s="10"/>
      <c r="J271" s="10"/>
      <c r="K271" s="10"/>
      <c r="P271" s="24"/>
      <c r="U271" s="24"/>
    </row>
    <row r="272" spans="1:21" x14ac:dyDescent="0.25">
      <c r="A272" s="10"/>
      <c r="B272" s="10"/>
      <c r="I272" s="10"/>
      <c r="J272" s="10"/>
      <c r="K272" s="10"/>
      <c r="P272" s="24"/>
      <c r="U272" s="24"/>
    </row>
    <row r="273" spans="1:21" x14ac:dyDescent="0.25">
      <c r="A273" s="10"/>
      <c r="B273" s="10"/>
      <c r="I273" s="10"/>
      <c r="J273" s="10"/>
      <c r="K273" s="10"/>
      <c r="P273" s="24"/>
      <c r="U273" s="24"/>
    </row>
    <row r="274" spans="1:21" x14ac:dyDescent="0.25">
      <c r="A274" s="10"/>
      <c r="B274" s="10"/>
      <c r="H274" s="10"/>
      <c r="I274" s="10"/>
      <c r="J274" s="10"/>
      <c r="K274" s="10"/>
      <c r="P274" s="24"/>
      <c r="U274" s="24"/>
    </row>
    <row r="275" spans="1:21" x14ac:dyDescent="0.25">
      <c r="A275" s="10"/>
      <c r="B275" s="10"/>
      <c r="H275" s="10"/>
      <c r="I275" s="10"/>
      <c r="J275" s="10"/>
      <c r="K275" s="10"/>
      <c r="P275" s="24"/>
      <c r="U275" s="24"/>
    </row>
    <row r="276" spans="1:21" x14ac:dyDescent="0.25">
      <c r="A276" s="10"/>
      <c r="B276" s="10"/>
      <c r="I276" s="10"/>
      <c r="J276" s="10"/>
      <c r="K276" s="10"/>
      <c r="P276" s="24"/>
      <c r="U276" s="24"/>
    </row>
    <row r="277" spans="1:21" x14ac:dyDescent="0.25">
      <c r="A277" s="10"/>
      <c r="B277" s="10"/>
      <c r="I277" s="10"/>
      <c r="J277" s="10"/>
      <c r="K277" s="10"/>
      <c r="P277" s="24"/>
      <c r="U277" s="24"/>
    </row>
    <row r="278" spans="1:21" x14ac:dyDescent="0.25">
      <c r="A278" s="10"/>
      <c r="B278" s="10"/>
      <c r="H278" s="10"/>
      <c r="I278" s="10"/>
      <c r="J278" s="10"/>
      <c r="K278" s="10"/>
      <c r="P278" s="24"/>
      <c r="U278" s="24"/>
    </row>
    <row r="279" spans="1:21" x14ac:dyDescent="0.25">
      <c r="A279" s="10"/>
      <c r="B279" s="10"/>
      <c r="H279" s="10"/>
      <c r="I279" s="10"/>
      <c r="J279" s="10"/>
      <c r="K279" s="10"/>
      <c r="P279" s="24"/>
      <c r="U279" s="24"/>
    </row>
    <row r="280" spans="1:21" x14ac:dyDescent="0.25">
      <c r="A280" s="10"/>
      <c r="B280" s="10"/>
      <c r="I280" s="10"/>
      <c r="J280" s="10"/>
      <c r="K280" s="10"/>
      <c r="P280" s="24"/>
      <c r="U280" s="24"/>
    </row>
    <row r="281" spans="1:21" x14ac:dyDescent="0.25">
      <c r="A281" s="10"/>
      <c r="B281" s="10"/>
      <c r="I281" s="10"/>
      <c r="J281" s="10"/>
      <c r="K281" s="10"/>
      <c r="P281" s="24"/>
      <c r="U281" s="24"/>
    </row>
    <row r="282" spans="1:21" x14ac:dyDescent="0.25">
      <c r="A282" s="10"/>
      <c r="B282" s="10"/>
      <c r="H282" s="10"/>
      <c r="I282" s="10"/>
      <c r="J282" s="10"/>
      <c r="K282" s="10"/>
      <c r="P282" s="24"/>
      <c r="U282" s="24"/>
    </row>
    <row r="283" spans="1:21" x14ac:dyDescent="0.25">
      <c r="A283" s="10"/>
      <c r="B283" s="10"/>
      <c r="H283" s="10"/>
      <c r="I283" s="10"/>
      <c r="J283" s="10"/>
      <c r="K283" s="10"/>
      <c r="P283" s="24"/>
      <c r="U283" s="24"/>
    </row>
    <row r="284" spans="1:21" x14ac:dyDescent="0.25">
      <c r="A284" s="10"/>
      <c r="B284" s="10"/>
      <c r="I284" s="10"/>
      <c r="J284" s="10"/>
      <c r="K284" s="10"/>
      <c r="P284" s="24"/>
      <c r="U284" s="24"/>
    </row>
    <row r="285" spans="1:21" x14ac:dyDescent="0.25">
      <c r="A285" s="10"/>
      <c r="B285" s="10"/>
      <c r="I285" s="10"/>
      <c r="J285" s="10"/>
      <c r="K285" s="10"/>
      <c r="P285" s="24"/>
      <c r="U285" s="24"/>
    </row>
    <row r="286" spans="1:21" x14ac:dyDescent="0.25">
      <c r="A286" s="10"/>
      <c r="B286" s="10"/>
      <c r="H286" s="10"/>
      <c r="I286" s="10"/>
      <c r="J286" s="10"/>
      <c r="K286" s="10"/>
      <c r="P286" s="24"/>
      <c r="U286" s="24"/>
    </row>
    <row r="287" spans="1:21" x14ac:dyDescent="0.25">
      <c r="A287" s="10"/>
      <c r="B287" s="10"/>
      <c r="H287" s="10"/>
      <c r="I287" s="10"/>
      <c r="J287" s="10"/>
      <c r="K287" s="10"/>
      <c r="P287" s="24"/>
      <c r="U287" s="24"/>
    </row>
    <row r="288" spans="1:21" x14ac:dyDescent="0.25">
      <c r="A288" s="10"/>
      <c r="B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H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H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H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H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H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H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H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H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H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H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H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H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H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H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H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H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H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H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H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H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H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H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H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H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H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H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H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H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H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H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H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H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H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H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H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H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H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H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H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H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H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H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H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H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H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H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H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H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H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H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H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H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H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H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H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H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H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H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H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H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H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H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H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H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H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H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H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H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H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H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H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H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H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H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H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H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H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H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H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H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H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H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H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H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H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H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H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H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H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H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H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H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H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H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H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H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H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H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H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H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H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H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H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H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H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H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H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H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H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H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H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H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H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H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H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H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H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H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H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H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H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H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H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H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H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H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H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H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H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H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H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H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H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H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H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H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H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H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H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H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H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H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H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H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H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H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H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H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H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H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H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H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H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H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H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H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H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H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H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H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H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H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H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H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H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H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H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H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H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H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H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H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H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H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H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H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H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H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H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H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H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H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H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H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H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H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H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H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H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H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H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H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H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H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H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H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H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H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H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H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H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H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H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H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H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H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H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H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H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H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H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H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H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H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H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H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H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H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H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H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H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H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H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H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H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H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H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H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H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H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H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H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H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H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H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H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H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H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H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H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H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H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H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H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H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H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H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H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H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H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H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H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H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H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H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H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H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H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H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H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H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H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H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H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H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H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H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H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H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H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H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H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H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H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H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H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H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H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H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H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H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H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H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H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H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H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H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H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H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H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H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H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H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H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H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H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H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H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H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H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H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H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H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H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H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H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H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H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H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H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H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H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H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H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H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H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H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H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H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H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H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H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H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H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H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H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H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H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H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H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H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H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H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H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H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H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H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H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H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H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H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H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H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H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H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H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H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H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H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H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H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H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H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H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H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H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H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H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H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H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H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H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H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H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H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H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H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H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H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H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H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H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H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H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H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H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H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H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H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H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H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H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H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H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H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H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H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H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H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H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H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H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H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H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H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H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H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H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H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H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H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H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H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H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H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H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H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H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H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H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H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H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H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H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H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H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H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H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H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H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H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H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H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H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H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H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H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H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H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H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H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H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H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H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H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H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H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H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H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H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H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H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H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H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H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H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H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H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H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H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H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H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H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H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H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H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H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H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H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H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H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H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H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H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H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H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H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H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H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H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H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H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H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H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H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H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H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H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H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H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H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H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H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H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H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H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H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H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H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H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H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H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H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H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H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H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H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H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H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H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H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H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H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H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H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H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H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H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H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H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H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H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H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H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H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H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H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H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H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H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H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H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H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H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H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H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H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H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H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H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H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H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H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H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H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H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H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H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H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H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H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H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H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H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H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H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H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H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H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H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H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H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H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H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H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H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H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H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H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H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H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H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H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H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H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H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H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H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H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H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H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H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H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H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H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H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H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H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H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H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H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H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H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H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H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H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H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H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H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H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H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H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H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H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H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H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H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H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H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H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H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H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H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H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H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H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H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H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H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H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H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H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H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H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H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H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H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H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H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H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H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H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H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H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H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H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H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H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H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H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H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H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H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H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H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H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H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H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H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H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H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H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H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H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H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H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H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H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H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H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H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H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H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H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H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H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H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H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H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H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H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H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H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H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H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H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H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H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H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H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H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H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H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H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H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H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H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H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H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H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H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H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H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H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H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H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H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H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H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H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H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H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H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H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H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H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H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H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H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H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H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H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H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H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H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H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H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H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H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H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H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H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H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H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H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H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H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H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H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H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H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H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H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H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H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H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H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H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H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H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H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H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H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H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H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H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H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H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H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H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H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H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H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H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H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H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H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H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H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H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H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H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H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H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H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H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H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H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H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H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H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H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H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H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H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H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H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H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H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H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H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H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H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H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H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H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H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H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H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H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H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H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H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H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H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H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H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H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H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H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H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H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H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H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H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H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H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H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H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H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H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H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H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H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H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H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H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H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H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H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H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H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H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H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H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H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H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H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H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H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H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H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H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H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H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H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H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H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H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H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H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H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H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H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H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H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H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H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H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H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H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H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H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H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H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H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H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H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H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H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H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H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H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H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H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H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H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H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H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H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H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H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H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H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H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H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H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H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H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H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H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H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H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H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H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H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H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H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H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H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H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H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H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H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H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H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H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H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H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H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H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H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H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H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H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H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H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H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H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H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H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H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H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H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H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H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H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H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H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H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H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H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H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H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H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H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H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H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H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H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H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H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H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H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H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H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H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H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H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H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H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H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H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H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H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H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H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H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H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H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H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H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H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H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H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H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H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H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H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H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H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H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H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H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H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H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H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H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H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H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H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H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H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H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H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H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H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H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H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H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H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H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H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H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H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H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H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H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H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H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H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H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H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H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H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H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H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H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H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H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H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H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H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H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H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H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H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H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H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H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H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H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H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H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H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H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H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H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H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H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H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H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H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H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H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H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H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H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H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H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H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H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H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H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H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H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H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H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H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H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H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H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H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H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H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H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H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3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3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3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3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3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3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3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3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3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3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3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3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3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3" s="32" customFormat="1" x14ac:dyDescent="0.25">
      <c r="A9854" s="28"/>
      <c r="B9854" s="28"/>
      <c r="H9854" s="28"/>
      <c r="I9854" s="28"/>
      <c r="J9854" s="28"/>
      <c r="K9854" s="28"/>
      <c r="L9854" s="29"/>
      <c r="P9854" s="29"/>
      <c r="Q9854" s="37"/>
      <c r="R9854" s="37"/>
      <c r="S9854" s="37"/>
      <c r="T9854" s="29"/>
      <c r="U9854" s="29"/>
      <c r="W9854" s="30"/>
    </row>
    <row r="9855" spans="1:23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3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s="32" customFormat="1" x14ac:dyDescent="0.25">
      <c r="A9863" s="28"/>
      <c r="B9863" s="28"/>
      <c r="H9863" s="28"/>
      <c r="I9863" s="28"/>
      <c r="J9863" s="28"/>
      <c r="K9863" s="28"/>
      <c r="L9863" s="29"/>
      <c r="P9863" s="29"/>
      <c r="Q9863" s="37"/>
      <c r="R9863" s="37"/>
      <c r="S9863" s="37"/>
      <c r="T9863" s="29"/>
      <c r="U9863" s="29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s="32" customFormat="1" x14ac:dyDescent="0.25">
      <c r="A9871" s="28"/>
      <c r="B9871" s="28"/>
      <c r="H9871" s="28"/>
      <c r="I9871" s="28"/>
      <c r="J9871" s="28"/>
      <c r="K9871" s="28"/>
      <c r="L9871" s="29"/>
      <c r="P9871" s="29"/>
      <c r="Q9871" s="37"/>
      <c r="R9871" s="37"/>
      <c r="S9871" s="37"/>
      <c r="T9871" s="29"/>
      <c r="U9871" s="29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s="32" customFormat="1" x14ac:dyDescent="0.25">
      <c r="A9875" s="28"/>
      <c r="B9875" s="28"/>
      <c r="H9875" s="28"/>
      <c r="I9875" s="28"/>
      <c r="J9875" s="28"/>
      <c r="K9875" s="28"/>
      <c r="L9875" s="29"/>
      <c r="P9875" s="29"/>
      <c r="Q9875" s="37"/>
      <c r="R9875" s="37"/>
      <c r="S9875" s="37"/>
      <c r="T9875" s="29"/>
      <c r="U9875" s="29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s="32" customFormat="1" x14ac:dyDescent="0.25">
      <c r="A9879" s="28"/>
      <c r="B9879" s="28"/>
      <c r="H9879" s="28"/>
      <c r="I9879" s="28"/>
      <c r="J9879" s="28"/>
      <c r="K9879" s="28"/>
      <c r="L9879" s="29"/>
      <c r="P9879" s="29"/>
      <c r="Q9879" s="37"/>
      <c r="R9879" s="37"/>
      <c r="S9879" s="37"/>
      <c r="T9879" s="29"/>
      <c r="U9879" s="29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s="32" customFormat="1" x14ac:dyDescent="0.25">
      <c r="A9885" s="28"/>
      <c r="B9885" s="28"/>
      <c r="H9885" s="28"/>
      <c r="I9885" s="28"/>
      <c r="J9885" s="28"/>
      <c r="K9885" s="28"/>
      <c r="L9885" s="29"/>
      <c r="P9885" s="29"/>
      <c r="Q9885" s="37"/>
      <c r="R9885" s="37"/>
      <c r="S9885" s="37"/>
      <c r="T9885" s="29"/>
      <c r="U9885" s="29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s="32" customFormat="1" x14ac:dyDescent="0.25">
      <c r="A9889" s="28"/>
      <c r="B9889" s="28"/>
      <c r="H9889" s="28"/>
      <c r="I9889" s="28"/>
      <c r="J9889" s="28"/>
      <c r="K9889" s="28"/>
      <c r="L9889" s="29"/>
      <c r="P9889" s="29"/>
      <c r="Q9889" s="37"/>
      <c r="R9889" s="37"/>
      <c r="S9889" s="37"/>
      <c r="T9889" s="29"/>
      <c r="U9889" s="29"/>
    </row>
    <row r="9890" spans="1:21" s="32" customFormat="1" x14ac:dyDescent="0.25">
      <c r="A9890" s="28"/>
      <c r="B9890" s="28"/>
      <c r="H9890" s="28"/>
      <c r="I9890" s="28"/>
      <c r="J9890" s="28"/>
      <c r="K9890" s="28"/>
      <c r="L9890" s="29"/>
      <c r="P9890" s="29"/>
      <c r="Q9890" s="37"/>
      <c r="R9890" s="37"/>
      <c r="S9890" s="37"/>
      <c r="T9890" s="29"/>
      <c r="U9890" s="29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H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H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H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H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H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H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H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H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H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H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H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H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H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H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H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H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H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H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H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H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H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H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H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H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H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H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H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H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H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H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H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H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H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H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H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H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H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H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H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H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H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H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H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H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H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H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H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H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H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H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H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H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H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H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H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H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H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H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H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H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H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H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H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H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H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H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H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H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H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H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H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H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H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H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H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H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H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H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H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H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H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H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H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H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H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H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H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H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H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H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H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H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H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H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H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H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H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H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H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H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H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H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H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H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H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H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H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H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H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H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H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H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H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H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H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H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H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H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H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H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H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H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H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H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H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H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H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H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H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H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H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H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H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H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H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H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H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H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H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H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H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H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H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H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H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H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H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H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H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H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H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H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H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H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H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H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H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H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H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H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H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H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H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H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H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H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H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H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H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H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H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H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H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H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H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H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H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H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H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H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H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H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H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H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H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H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H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H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H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H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H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H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H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H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H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H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H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H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H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H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H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H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H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H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H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H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H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H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H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H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H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H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H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H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H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H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H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H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H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H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H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H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H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H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H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H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H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H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H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H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H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H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H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H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H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H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H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H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H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H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H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H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H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H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H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H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H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H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H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H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H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H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H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H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H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H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H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H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H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H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H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H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H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H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H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H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H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H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H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H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H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H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H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H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H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H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H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H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H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H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H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H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H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H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H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H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H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H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H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H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H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H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H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H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H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H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H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H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H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H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H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H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H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H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H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H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H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H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H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H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H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H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H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H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H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H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H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H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H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H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H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H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H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H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H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H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H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H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H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H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H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H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H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H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H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H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H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H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H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H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H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H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H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H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H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H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H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H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H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H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H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H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H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H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H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H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H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H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H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H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H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H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H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H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H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H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H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H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H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H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H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H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H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H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H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H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H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H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H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H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H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H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H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H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H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H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H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H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H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H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H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H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H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H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H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H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H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H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H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H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H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H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H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H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H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H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H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H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H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H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H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H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H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H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H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H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H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H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H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H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H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H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H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H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H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H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H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H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H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H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H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H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H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H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H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H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H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H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H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H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H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H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H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H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H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H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H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H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H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H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H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H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H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H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H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H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H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H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H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H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H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H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H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H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H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H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H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H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H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H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H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H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H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H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H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H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H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H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H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H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H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H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H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H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H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H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H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H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H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H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H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H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H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H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H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H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H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H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H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H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H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H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H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H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H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H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H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H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H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H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H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H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H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H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H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H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H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H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H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H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H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H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H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H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H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H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H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H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H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H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H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H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H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H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H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H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H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H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H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H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H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H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H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H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H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H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H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H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H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H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H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H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H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H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H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H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H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H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H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H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H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H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H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H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H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H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H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H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H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H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H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H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H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H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H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H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H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H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H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H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H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H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H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H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H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H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H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H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H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H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H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H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H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H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H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H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H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H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H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H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H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H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H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H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H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H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H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H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H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H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H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H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H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H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H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H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H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H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H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H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H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H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H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H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H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H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H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H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H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H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H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H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H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H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H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H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H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H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H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H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H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H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H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H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H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H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H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H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H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H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H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H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H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H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H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H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H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H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H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H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H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H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H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H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H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H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H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H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H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H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H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H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H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H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H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H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H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H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H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H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H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H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H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H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H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H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H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H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H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H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H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H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H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H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H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H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H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H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H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H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H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H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H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H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H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H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H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H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H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H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H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H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H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H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H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H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H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H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H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H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H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H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H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H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H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H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H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H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H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H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H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H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H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H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H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H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H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H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H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H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H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H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H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H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H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H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H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H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H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H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H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H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H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H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H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H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H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H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H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H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H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H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H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H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H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H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H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H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H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H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H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H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H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H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H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H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H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H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H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H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H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H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H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H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H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H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H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H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H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H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H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H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H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H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H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H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H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H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H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H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H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H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H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H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H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H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H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H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H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H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H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H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H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H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H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H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H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H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H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H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H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H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H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H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H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H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H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H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H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H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H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H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H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H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H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H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H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H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H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H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H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H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H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H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H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H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H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H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H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H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H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H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H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H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H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H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H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H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H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H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H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H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H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H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H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H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H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H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H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H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H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H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H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H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H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H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H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H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H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H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H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H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H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H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H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H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H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H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H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H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H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H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H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H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H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H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H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H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H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H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H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H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H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H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H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H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H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H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H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H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H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H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H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H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H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H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H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H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H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H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H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H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H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H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H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H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H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H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H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H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H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H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H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H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H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H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H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H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H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H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H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H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H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H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H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H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H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H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H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H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H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H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H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H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H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H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H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H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H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H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H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H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H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H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H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H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H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H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H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H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H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H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H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H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H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H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H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H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H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H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H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H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H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H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H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H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H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H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H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H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H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H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H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H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H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H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H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H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H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H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H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H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H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H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H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H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H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H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H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H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H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H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H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H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H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H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H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H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H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H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H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H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H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H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H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H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H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H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H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H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H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H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H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H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H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H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H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H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H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H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H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H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H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H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H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H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H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H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H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H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H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H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H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H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H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H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H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H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H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H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H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H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H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H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H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H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H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H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H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H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H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H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H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H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H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H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H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H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H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H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H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H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H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H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H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H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H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H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H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H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H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H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H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H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H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H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H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H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H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H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H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H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H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H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H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H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H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H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H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H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H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H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H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H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H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H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H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H17671" s="10"/>
      <c r="I17671" s="10"/>
      <c r="J17671" s="10"/>
      <c r="K17671" s="10"/>
      <c r="P17671" s="24"/>
      <c r="U17671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Poste BLOOM</cp:lastModifiedBy>
  <dcterms:created xsi:type="dcterms:W3CDTF">2013-07-22T09:40:43Z</dcterms:created>
  <dcterms:modified xsi:type="dcterms:W3CDTF">2024-02-05T15:29:08Z</dcterms:modified>
</cp:coreProperties>
</file>