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ROCHERINVEST4TE\"/>
    </mc:Choice>
  </mc:AlternateContent>
  <xr:revisionPtr revIDLastSave="0" documentId="13_ncr:1_{0CB5CC72-A875-4191-AF39-9C319E99D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CashFlows!$A$4:$U$13807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6" l="1"/>
  <c r="K4" i="3"/>
  <c r="J4" i="3"/>
  <c r="H4" i="3"/>
  <c r="G4" i="3"/>
  <c r="AA1" i="6"/>
  <c r="C4" i="3" l="1"/>
</calcChain>
</file>

<file path=xl/sharedStrings.xml><?xml version="1.0" encoding="utf-8"?>
<sst xmlns="http://schemas.openxmlformats.org/spreadsheetml/2006/main" count="1616" uniqueCount="47">
  <si>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</si>
  <si>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</si>
  <si>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</si>
  <si>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</si>
  <si>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</si>
  <si>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</si>
  <si>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</si>
  <si>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</si>
  <si>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</si>
  <si>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</si>
  <si>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</si>
  <si>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</si>
  <si>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</si>
  <si>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</si>
  <si>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</si>
  <si>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</si>
  <si>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</si>
  <si>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</si>
  <si>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</si>
  <si>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</si>
  <si>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</si>
  <si>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</si>
  <si>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</si>
  <si>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</si>
  <si>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</si>
  <si>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</si>
  <si>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</si>
  <si>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</si>
  <si>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</si>
  <si>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</si>
  <si>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</si>
  <si>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</si>
  <si>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</si>
  <si>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Shift 3%</t>
  </si>
  <si>
    <t>10001-F</t>
  </si>
  <si>
    <t>Market data of 29/12/2023</t>
  </si>
  <si>
    <t>IRROCHERINVEST01P</t>
  </si>
  <si>
    <t>ROCHERINVEST - TRANCHE A</t>
  </si>
  <si>
    <t>IRROCHERINVEST02P</t>
  </si>
  <si>
    <t>10002-F</t>
  </si>
  <si>
    <t>ROCHERINVEST - TRANCHE B</t>
  </si>
  <si>
    <t>IRROCHERINVEST1B</t>
  </si>
  <si>
    <t>LCL01-D</t>
  </si>
  <si>
    <t>Max(Euribor3m-0.03,0)</t>
  </si>
  <si>
    <t>IRROCHERINVEST1P</t>
  </si>
  <si>
    <t>0.0088</t>
  </si>
  <si>
    <t>Using market data of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</si>
</sst>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zoomScale="70" zoomScaleNormal="70" workbookViewId="0">
      <selection activeCell="G14" sqref="G14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bestFit="1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1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1" x14ac:dyDescent="0.25">
      <c r="H2" s="25"/>
      <c r="I2" s="27"/>
      <c r="J2" s="24"/>
      <c r="K2" s="25"/>
    </row>
    <row r="3" spans="1:11" ht="15.75" thickBot="1" x14ac:dyDescent="0.3">
      <c r="H3" s="39"/>
      <c r="I3" s="27"/>
      <c r="J3" s="24"/>
      <c r="K3" s="39"/>
    </row>
    <row r="4" spans="1:11" ht="17.25" thickBot="1" x14ac:dyDescent="0.3">
      <c r="A4" s="2" t="s">
        <v>22</v>
      </c>
      <c r="B4" s="3"/>
      <c r="C4" s="40">
        <f>-(K4-H4)/(J4-G4)</f>
        <v>0.9592824771889884</v>
      </c>
      <c r="D4" s="4"/>
      <c r="E4" s="14"/>
      <c r="F4" s="15"/>
      <c r="G4" s="6">
        <f>SUM(G8:G16)</f>
        <v>-1966330.700390971</v>
      </c>
      <c r="H4" s="38">
        <f>SUM(H8:H16)</f>
        <v>-744342.67089355562</v>
      </c>
      <c r="J4" s="6">
        <f>SUM(J8:J16)</f>
        <v>-3450101.484978267</v>
      </c>
      <c r="K4" s="38">
        <f>SUM(K8:K16)</f>
        <v>679012.64292599459</v>
      </c>
    </row>
    <row r="5" spans="1:11" x14ac:dyDescent="0.25">
      <c r="D5" s="4"/>
      <c r="E5" s="14"/>
      <c r="F5" s="15"/>
      <c r="G5" s="15"/>
      <c r="H5" s="14"/>
    </row>
    <row r="6" spans="1:11" x14ac:dyDescent="0.25">
      <c r="F6" s="41" t="s">
        <v>46</v>
      </c>
      <c r="G6" s="42"/>
      <c r="H6" s="43"/>
      <c r="I6" s="44" t="s">
        <v>33</v>
      </c>
      <c r="J6" s="42"/>
      <c r="K6" s="43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1" x14ac:dyDescent="0.25">
      <c r="A8" s="10">
        <v>45657</v>
      </c>
      <c r="B8" s="10">
        <v>45747</v>
      </c>
      <c r="C8" s="24">
        <v>68333330</v>
      </c>
      <c r="D8" s="24">
        <v>45783331.100000001</v>
      </c>
      <c r="E8" s="24">
        <v>45783331.100000001</v>
      </c>
      <c r="F8" s="24">
        <v>-392291.64874999999</v>
      </c>
      <c r="G8" s="24">
        <v>-262835.40466250002</v>
      </c>
      <c r="H8" s="24">
        <v>-100723.32842000001</v>
      </c>
      <c r="I8" s="17">
        <v>-422153.93791685201</v>
      </c>
      <c r="J8" s="16">
        <v>-282843.13840429101</v>
      </c>
      <c r="K8" s="18">
        <v>-100723.32842000001</v>
      </c>
    </row>
    <row r="9" spans="1:11" x14ac:dyDescent="0.25">
      <c r="A9" s="10">
        <v>45747</v>
      </c>
      <c r="B9" s="10">
        <v>45838</v>
      </c>
      <c r="C9" s="24">
        <v>67589740.307692304</v>
      </c>
      <c r="D9" s="24">
        <v>39306664.880000003</v>
      </c>
      <c r="E9" s="24">
        <v>39306664.880000003</v>
      </c>
      <c r="F9" s="24">
        <v>-392609.241422222</v>
      </c>
      <c r="G9" s="24">
        <v>-228321.04119828899</v>
      </c>
      <c r="H9" s="24">
        <v>-87435.492321955593</v>
      </c>
      <c r="I9" s="17">
        <v>-774003.40482674097</v>
      </c>
      <c r="J9" s="16">
        <v>-450119.97843171499</v>
      </c>
      <c r="K9" s="18">
        <v>130427.226329717</v>
      </c>
    </row>
    <row r="10" spans="1:11" x14ac:dyDescent="0.25">
      <c r="A10" s="10">
        <v>45838</v>
      </c>
      <c r="B10" s="10">
        <v>45930</v>
      </c>
      <c r="C10" s="24">
        <v>58666664</v>
      </c>
      <c r="D10" s="24">
        <v>39306664.880000003</v>
      </c>
      <c r="E10" s="24">
        <v>39306664.880000003</v>
      </c>
      <c r="F10" s="24">
        <v>-347896.28164444398</v>
      </c>
      <c r="G10" s="24">
        <v>-233090.50870177799</v>
      </c>
      <c r="H10" s="24">
        <v>-88396.3219079111</v>
      </c>
      <c r="I10" s="17">
        <v>-649687.810421256</v>
      </c>
      <c r="J10" s="16">
        <v>-435290.832982241</v>
      </c>
      <c r="K10" s="18">
        <v>110082.002935165</v>
      </c>
    </row>
    <row r="11" spans="1:11" x14ac:dyDescent="0.25">
      <c r="A11" s="10">
        <v>45930</v>
      </c>
      <c r="B11" s="10">
        <v>46022</v>
      </c>
      <c r="C11" s="24">
        <v>58666664</v>
      </c>
      <c r="D11" s="24">
        <v>39306664.880000003</v>
      </c>
      <c r="E11" s="24">
        <v>39306664.880000003</v>
      </c>
      <c r="F11" s="24">
        <v>-347896.28164444398</v>
      </c>
      <c r="G11" s="24">
        <v>-233090.50870177799</v>
      </c>
      <c r="H11" s="24">
        <v>-88396.3219079111</v>
      </c>
      <c r="I11" s="17">
        <v>-635943.38929538103</v>
      </c>
      <c r="J11" s="16">
        <v>-426082.07082790497</v>
      </c>
      <c r="K11" s="18">
        <v>99882.575212848504</v>
      </c>
    </row>
    <row r="12" spans="1:11" x14ac:dyDescent="0.25">
      <c r="A12" s="10">
        <v>46022</v>
      </c>
      <c r="B12" s="10">
        <v>46112</v>
      </c>
      <c r="C12" s="24">
        <v>58666664</v>
      </c>
      <c r="D12" s="24">
        <v>39306664.880000003</v>
      </c>
      <c r="E12" s="24">
        <v>39306664.880000003</v>
      </c>
      <c r="F12" s="24">
        <v>-340333.31900000002</v>
      </c>
      <c r="G12" s="24">
        <v>-228023.32373</v>
      </c>
      <c r="H12" s="24">
        <v>-86474.662735999998</v>
      </c>
      <c r="I12" s="17">
        <v>-619375.74722441798</v>
      </c>
      <c r="J12" s="16">
        <v>-414981.75064036</v>
      </c>
      <c r="K12" s="18">
        <v>95687.637082375804</v>
      </c>
    </row>
    <row r="13" spans="1:11" x14ac:dyDescent="0.25">
      <c r="A13" s="10">
        <v>46112</v>
      </c>
      <c r="B13" s="10">
        <v>46203</v>
      </c>
      <c r="C13" s="27">
        <v>57923074.307692297</v>
      </c>
      <c r="D13" s="27">
        <v>32829998.66</v>
      </c>
      <c r="E13" s="27">
        <v>32829998.66</v>
      </c>
      <c r="F13" s="27">
        <v>-340073.59689722199</v>
      </c>
      <c r="G13" s="27">
        <v>-192749.01865757001</v>
      </c>
      <c r="H13" s="27">
        <v>-73028.508130355607</v>
      </c>
      <c r="I13" s="17">
        <v>-621692.64713019901</v>
      </c>
      <c r="J13" s="16">
        <v>-352366.807462528</v>
      </c>
      <c r="K13" s="18">
        <v>81809.495593823405</v>
      </c>
    </row>
    <row r="14" spans="1:11" x14ac:dyDescent="0.25">
      <c r="A14" s="10">
        <v>46203</v>
      </c>
      <c r="B14" s="10">
        <v>46295</v>
      </c>
      <c r="C14" s="27">
        <v>48999998</v>
      </c>
      <c r="D14" s="27">
        <v>32829998.66</v>
      </c>
      <c r="E14" s="27">
        <v>32829998.66</v>
      </c>
      <c r="F14" s="27">
        <v>-294783.32234444399</v>
      </c>
      <c r="G14" s="27">
        <v>-197504.82597077801</v>
      </c>
      <c r="H14" s="27">
        <v>-73831.019208711106</v>
      </c>
      <c r="I14" s="17">
        <v>-541736.394565781</v>
      </c>
      <c r="J14" s="16">
        <v>-362963.38435907301</v>
      </c>
      <c r="K14" s="18">
        <v>85856.178414025693</v>
      </c>
    </row>
    <row r="15" spans="1:11" x14ac:dyDescent="0.25">
      <c r="A15" s="10">
        <v>46295</v>
      </c>
      <c r="B15" s="10">
        <v>46387</v>
      </c>
      <c r="C15" s="27">
        <v>48999998</v>
      </c>
      <c r="D15" s="27">
        <v>32829998.66</v>
      </c>
      <c r="E15" s="27">
        <v>32829998.66</v>
      </c>
      <c r="F15" s="27">
        <v>-294783.32234444399</v>
      </c>
      <c r="G15" s="27">
        <v>-197504.82597077801</v>
      </c>
      <c r="H15" s="27">
        <v>-73831.019208711106</v>
      </c>
      <c r="I15" s="17">
        <v>-547781.48921219702</v>
      </c>
      <c r="J15" s="16">
        <v>-367013.59777217201</v>
      </c>
      <c r="K15" s="18">
        <v>89487.971015562303</v>
      </c>
    </row>
    <row r="16" spans="1:11" x14ac:dyDescent="0.25">
      <c r="A16" s="10">
        <v>46387</v>
      </c>
      <c r="B16" s="10">
        <v>46477</v>
      </c>
      <c r="C16" s="27">
        <v>48999998</v>
      </c>
      <c r="D16" s="27">
        <v>32829998.66</v>
      </c>
      <c r="E16" s="27">
        <v>32829998.66</v>
      </c>
      <c r="F16" s="27">
        <v>-288374.98924999998</v>
      </c>
      <c r="G16" s="27">
        <v>-193211.24279749999</v>
      </c>
      <c r="H16" s="27">
        <v>-72225.997052000006</v>
      </c>
      <c r="I16" s="17">
        <v>-534984.96134027105</v>
      </c>
      <c r="J16" s="16">
        <v>-358439.924097982</v>
      </c>
      <c r="K16" s="18">
        <v>86502.884762476897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209"/>
  <sheetViews>
    <sheetView topLeftCell="G1" zoomScale="80" zoomScaleNormal="80" workbookViewId="0">
      <pane ySplit="3" topLeftCell="A4" activePane="bottomLeft" state="frozen"/>
      <selection pane="bottomLeft" activeCell="H12" sqref="H12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5" style="25" bestFit="1" customWidth="1"/>
    <col min="22" max="22" width="13.85546875" bestFit="1" customWidth="1"/>
    <col min="23" max="25" width="13.140625" bestFit="1" customWidth="1"/>
    <col min="26" max="26" width="16.7109375" bestFit="1" customWidth="1"/>
    <col min="27" max="27" width="15.140625" bestFit="1" customWidth="1"/>
  </cols>
  <sheetData>
    <row r="1" spans="1:27" x14ac:dyDescent="0.25">
      <c r="U1" s="24">
        <f>SUBTOTAL(9,U4:U27746)</f>
        <v>-10144699.800647521</v>
      </c>
      <c r="AA1" s="24">
        <f>SUBTOTAL(9,AA4:AA27746)</f>
        <v>-12877867.99294557</v>
      </c>
    </row>
    <row r="2" spans="1:27" x14ac:dyDescent="0.25">
      <c r="N2" s="19"/>
      <c r="P2" s="48" t="s">
        <v>35</v>
      </c>
      <c r="Q2" s="49"/>
      <c r="R2" s="49"/>
      <c r="S2" s="49"/>
      <c r="T2" s="49"/>
      <c r="U2" s="50"/>
      <c r="V2" s="45" t="s">
        <v>33</v>
      </c>
      <c r="W2" s="46"/>
      <c r="X2" s="46"/>
      <c r="Y2" s="46"/>
      <c r="Z2" s="46"/>
      <c r="AA2" s="47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44925</v>
      </c>
      <c r="B4" s="10">
        <v>45016</v>
      </c>
      <c r="C4" t="s">
        <v>32</v>
      </c>
      <c r="D4" t="s">
        <v>36</v>
      </c>
      <c r="E4" t="s">
        <v>34</v>
      </c>
      <c r="F4">
        <v>10001</v>
      </c>
      <c r="G4" t="s">
        <v>37</v>
      </c>
      <c r="H4" s="10">
        <v>45006</v>
      </c>
      <c r="I4" s="10">
        <v>45008</v>
      </c>
      <c r="J4" s="10">
        <v>45100</v>
      </c>
      <c r="K4" s="10">
        <v>45100</v>
      </c>
      <c r="L4" s="24">
        <v>29000000</v>
      </c>
      <c r="M4" t="s">
        <v>43</v>
      </c>
      <c r="N4">
        <v>2.1499999999999998E-2</v>
      </c>
      <c r="O4" t="s">
        <v>30</v>
      </c>
      <c r="P4" s="24">
        <v>-159338.88888888899</v>
      </c>
      <c r="Q4" s="9">
        <v>0</v>
      </c>
      <c r="R4" s="9">
        <v>8.7912087912087905E-2</v>
      </c>
      <c r="S4" s="9">
        <v>8.6956521739130405E-2</v>
      </c>
      <c r="T4" s="24">
        <v>2549450.5494505502</v>
      </c>
      <c r="U4" s="24">
        <v>-13855.5555555556</v>
      </c>
      <c r="V4" s="9">
        <v>-159338.88888888899</v>
      </c>
      <c r="W4" s="9">
        <v>0</v>
      </c>
      <c r="X4" s="9">
        <v>8.7912087912087905E-2</v>
      </c>
      <c r="Y4" s="9">
        <v>8.6956521739130405E-2</v>
      </c>
      <c r="Z4" s="9">
        <v>2549450.5494505502</v>
      </c>
      <c r="AA4" s="9">
        <v>-13855.5555555556</v>
      </c>
    </row>
    <row r="5" spans="1:27" x14ac:dyDescent="0.25">
      <c r="A5" s="10">
        <v>44925</v>
      </c>
      <c r="B5" s="10">
        <v>45016</v>
      </c>
      <c r="C5" t="s">
        <v>32</v>
      </c>
      <c r="D5" t="s">
        <v>36</v>
      </c>
      <c r="E5" t="s">
        <v>34</v>
      </c>
      <c r="F5">
        <v>10001</v>
      </c>
      <c r="G5" t="s">
        <v>37</v>
      </c>
      <c r="H5" s="10">
        <v>45006</v>
      </c>
      <c r="I5" s="10">
        <v>45008</v>
      </c>
      <c r="J5" s="10">
        <v>45100</v>
      </c>
      <c r="K5" s="10">
        <v>45100</v>
      </c>
      <c r="L5" s="24">
        <v>29000000</v>
      </c>
      <c r="M5" t="s">
        <v>31</v>
      </c>
      <c r="N5">
        <v>2.1499999999999998E-2</v>
      </c>
      <c r="O5" t="s">
        <v>30</v>
      </c>
      <c r="P5" s="24">
        <v>-159338.88888888899</v>
      </c>
      <c r="Q5" s="9">
        <v>0</v>
      </c>
      <c r="R5" s="9">
        <v>8.7912087912087905E-2</v>
      </c>
      <c r="S5" s="9">
        <v>8.6956521739130405E-2</v>
      </c>
      <c r="T5" s="24">
        <v>2549450.5494505502</v>
      </c>
      <c r="U5" s="24">
        <v>-13855.5555555556</v>
      </c>
      <c r="V5" s="9">
        <v>-159338.88888888899</v>
      </c>
      <c r="W5" s="9">
        <v>0</v>
      </c>
      <c r="X5" s="9">
        <v>8.7912087912087905E-2</v>
      </c>
      <c r="Y5" s="9">
        <v>8.6956521739130405E-2</v>
      </c>
      <c r="Z5" s="9">
        <v>2549450.5494505502</v>
      </c>
      <c r="AA5" s="9">
        <v>-13855.5555555556</v>
      </c>
    </row>
    <row r="6" spans="1:27" x14ac:dyDescent="0.25">
      <c r="A6" s="10">
        <v>44925</v>
      </c>
      <c r="B6" s="10">
        <v>45016</v>
      </c>
      <c r="C6" t="s">
        <v>32</v>
      </c>
      <c r="D6" t="s">
        <v>38</v>
      </c>
      <c r="E6" t="s">
        <v>39</v>
      </c>
      <c r="F6">
        <v>10002</v>
      </c>
      <c r="G6" t="s">
        <v>40</v>
      </c>
      <c r="H6" s="10">
        <v>45006</v>
      </c>
      <c r="I6" s="10">
        <v>45008</v>
      </c>
      <c r="J6" s="10">
        <v>45100</v>
      </c>
      <c r="K6" s="10">
        <v>45100</v>
      </c>
      <c r="L6" s="24">
        <v>10000000</v>
      </c>
      <c r="M6" t="s">
        <v>31</v>
      </c>
      <c r="N6">
        <v>2.6499999999999999E-2</v>
      </c>
      <c r="O6" t="s">
        <v>30</v>
      </c>
      <c r="P6" s="24">
        <v>-67722.222222222204</v>
      </c>
      <c r="Q6" s="9">
        <v>0</v>
      </c>
      <c r="R6" s="9">
        <v>8.7912087912087905E-2</v>
      </c>
      <c r="S6" s="9">
        <v>8.6956521739130405E-2</v>
      </c>
      <c r="T6" s="24">
        <v>879120.87912087899</v>
      </c>
      <c r="U6" s="24">
        <v>-5888.8888888888896</v>
      </c>
      <c r="V6" s="9">
        <v>-67722.222222222204</v>
      </c>
      <c r="W6" s="9">
        <v>0</v>
      </c>
      <c r="X6" s="9">
        <v>8.7912087912087905E-2</v>
      </c>
      <c r="Y6" s="9">
        <v>8.6956521739130405E-2</v>
      </c>
      <c r="Z6" s="9">
        <v>879120.87912087899</v>
      </c>
      <c r="AA6" s="9">
        <v>-5888.8888888888896</v>
      </c>
    </row>
    <row r="7" spans="1:27" x14ac:dyDescent="0.25">
      <c r="A7" s="10">
        <v>44925</v>
      </c>
      <c r="B7" s="10">
        <v>45016</v>
      </c>
      <c r="C7" t="s">
        <v>32</v>
      </c>
      <c r="D7" t="s">
        <v>38</v>
      </c>
      <c r="E7" t="s">
        <v>39</v>
      </c>
      <c r="F7">
        <v>10002</v>
      </c>
      <c r="G7" t="s">
        <v>40</v>
      </c>
      <c r="H7" s="10">
        <v>45006</v>
      </c>
      <c r="I7" s="10">
        <v>45008</v>
      </c>
      <c r="J7" s="10">
        <v>45100</v>
      </c>
      <c r="K7" s="10">
        <v>45100</v>
      </c>
      <c r="L7" s="24">
        <v>10000000</v>
      </c>
      <c r="M7" t="s">
        <v>43</v>
      </c>
      <c r="N7">
        <v>2.6499999999999999E-2</v>
      </c>
      <c r="O7" t="s">
        <v>30</v>
      </c>
      <c r="P7" s="24">
        <v>-67722.222222222204</v>
      </c>
      <c r="Q7" s="9">
        <v>0</v>
      </c>
      <c r="R7" s="9">
        <v>8.7912087912087905E-2</v>
      </c>
      <c r="S7" s="9">
        <v>8.6956521739130405E-2</v>
      </c>
      <c r="T7" s="24">
        <v>879120.87912087899</v>
      </c>
      <c r="U7" s="24">
        <v>-5888.8888888888896</v>
      </c>
      <c r="V7" s="9">
        <v>-67722.222222222204</v>
      </c>
      <c r="W7" s="9">
        <v>0</v>
      </c>
      <c r="X7" s="9">
        <v>8.7912087912087905E-2</v>
      </c>
      <c r="Y7" s="9">
        <v>8.6956521739130405E-2</v>
      </c>
      <c r="Z7" s="9">
        <v>879120.87912087899</v>
      </c>
      <c r="AA7" s="9">
        <v>-5888.8888888888896</v>
      </c>
    </row>
    <row r="8" spans="1:27" x14ac:dyDescent="0.25">
      <c r="A8" s="10">
        <v>45016</v>
      </c>
      <c r="B8" s="10">
        <v>45107</v>
      </c>
      <c r="C8" t="s">
        <v>32</v>
      </c>
      <c r="D8" t="s">
        <v>36</v>
      </c>
      <c r="E8" t="s">
        <v>34</v>
      </c>
      <c r="F8">
        <v>10001</v>
      </c>
      <c r="G8" t="s">
        <v>37</v>
      </c>
      <c r="H8" s="10">
        <v>45006</v>
      </c>
      <c r="I8" s="10">
        <v>45008</v>
      </c>
      <c r="J8" s="10">
        <v>45100</v>
      </c>
      <c r="K8" s="10">
        <v>45100</v>
      </c>
      <c r="L8" s="24">
        <v>29000000</v>
      </c>
      <c r="M8" t="s">
        <v>31</v>
      </c>
      <c r="N8">
        <v>2.1499999999999998E-2</v>
      </c>
      <c r="O8" t="s">
        <v>30</v>
      </c>
      <c r="P8" s="24">
        <v>-159338.88888888899</v>
      </c>
      <c r="Q8" s="9">
        <v>0</v>
      </c>
      <c r="R8" s="9">
        <v>0.92307692307692302</v>
      </c>
      <c r="S8" s="9">
        <v>0.91304347826086996</v>
      </c>
      <c r="T8" s="24">
        <v>26769230.769230802</v>
      </c>
      <c r="U8" s="24">
        <v>-145483.33333333299</v>
      </c>
      <c r="V8" s="9">
        <v>-159338.88888888899</v>
      </c>
      <c r="W8" s="9">
        <v>0</v>
      </c>
      <c r="X8" s="9">
        <v>0.92307692307692302</v>
      </c>
      <c r="Y8" s="9">
        <v>0.91304347826086996</v>
      </c>
      <c r="Z8" s="9">
        <v>26769230.769230802</v>
      </c>
      <c r="AA8" s="9">
        <v>-145483.33333333299</v>
      </c>
    </row>
    <row r="9" spans="1:27" x14ac:dyDescent="0.25">
      <c r="A9" s="10">
        <v>45016</v>
      </c>
      <c r="B9" s="10">
        <v>45107</v>
      </c>
      <c r="C9" t="s">
        <v>32</v>
      </c>
      <c r="D9" t="s">
        <v>36</v>
      </c>
      <c r="E9" t="s">
        <v>34</v>
      </c>
      <c r="F9">
        <v>10001</v>
      </c>
      <c r="G9" t="s">
        <v>37</v>
      </c>
      <c r="H9" s="10">
        <v>45006</v>
      </c>
      <c r="I9" s="10">
        <v>45008</v>
      </c>
      <c r="J9" s="10">
        <v>45100</v>
      </c>
      <c r="K9" s="10">
        <v>45100</v>
      </c>
      <c r="L9" s="24">
        <v>29000000</v>
      </c>
      <c r="M9" t="s">
        <v>43</v>
      </c>
      <c r="N9">
        <v>2.1499999999999998E-2</v>
      </c>
      <c r="O9" t="s">
        <v>30</v>
      </c>
      <c r="P9" s="24">
        <v>-159338.88888888899</v>
      </c>
      <c r="Q9" s="9">
        <v>0</v>
      </c>
      <c r="R9" s="9">
        <v>0.92307692307692302</v>
      </c>
      <c r="S9" s="9">
        <v>0.91304347826086996</v>
      </c>
      <c r="T9" s="24">
        <v>26769230.769230802</v>
      </c>
      <c r="U9" s="24">
        <v>-145483.33333333299</v>
      </c>
      <c r="V9" s="9">
        <v>-159338.88888888899</v>
      </c>
      <c r="W9" s="9">
        <v>0</v>
      </c>
      <c r="X9" s="9">
        <v>0.92307692307692302</v>
      </c>
      <c r="Y9" s="9">
        <v>0.91304347826086996</v>
      </c>
      <c r="Z9" s="9">
        <v>26769230.769230802</v>
      </c>
      <c r="AA9" s="9">
        <v>-145483.33333333299</v>
      </c>
    </row>
    <row r="10" spans="1:27" x14ac:dyDescent="0.25">
      <c r="A10" s="10">
        <v>45016</v>
      </c>
      <c r="B10" s="10">
        <v>45107</v>
      </c>
      <c r="C10" t="s">
        <v>32</v>
      </c>
      <c r="D10" t="s">
        <v>36</v>
      </c>
      <c r="E10" t="s">
        <v>34</v>
      </c>
      <c r="F10">
        <v>10001</v>
      </c>
      <c r="G10" t="s">
        <v>37</v>
      </c>
      <c r="H10" s="10">
        <v>45098</v>
      </c>
      <c r="I10" s="10">
        <v>45100</v>
      </c>
      <c r="J10" s="10">
        <v>45194</v>
      </c>
      <c r="K10" s="10">
        <v>45194</v>
      </c>
      <c r="L10" s="24">
        <v>29000000</v>
      </c>
      <c r="M10" t="s">
        <v>31</v>
      </c>
      <c r="N10">
        <v>2.1499999999999998E-2</v>
      </c>
      <c r="O10" t="s">
        <v>30</v>
      </c>
      <c r="P10" s="24">
        <v>-205813</v>
      </c>
      <c r="Q10" s="9">
        <v>0</v>
      </c>
      <c r="R10" s="9">
        <v>7.69230769230769E-2</v>
      </c>
      <c r="S10" s="9">
        <v>7.4468085106383003E-2</v>
      </c>
      <c r="T10" s="24">
        <v>2230769.2307692301</v>
      </c>
      <c r="U10" s="24">
        <v>-15326.5</v>
      </c>
      <c r="V10" s="9">
        <v>-205813</v>
      </c>
      <c r="W10" s="9">
        <v>0</v>
      </c>
      <c r="X10" s="9">
        <v>7.69230769230769E-2</v>
      </c>
      <c r="Y10" s="9">
        <v>7.4468085106383003E-2</v>
      </c>
      <c r="Z10" s="9">
        <v>2230769.2307692301</v>
      </c>
      <c r="AA10" s="9">
        <v>-15326.5</v>
      </c>
    </row>
    <row r="11" spans="1:27" x14ac:dyDescent="0.25">
      <c r="A11" s="10">
        <v>45016</v>
      </c>
      <c r="B11" s="10">
        <v>45107</v>
      </c>
      <c r="C11" t="s">
        <v>32</v>
      </c>
      <c r="D11" t="s">
        <v>36</v>
      </c>
      <c r="E11" t="s">
        <v>34</v>
      </c>
      <c r="F11">
        <v>10001</v>
      </c>
      <c r="G11" t="s">
        <v>37</v>
      </c>
      <c r="H11" s="10">
        <v>45098</v>
      </c>
      <c r="I11" s="10">
        <v>45100</v>
      </c>
      <c r="J11" s="10">
        <v>45194</v>
      </c>
      <c r="K11" s="10">
        <v>45194</v>
      </c>
      <c r="L11" s="24">
        <v>29000000</v>
      </c>
      <c r="M11" t="s">
        <v>43</v>
      </c>
      <c r="N11">
        <v>2.1499999999999998E-2</v>
      </c>
      <c r="O11" t="s">
        <v>30</v>
      </c>
      <c r="P11" s="24">
        <v>-205813</v>
      </c>
      <c r="Q11" s="9">
        <v>0</v>
      </c>
      <c r="R11" s="9">
        <v>7.69230769230769E-2</v>
      </c>
      <c r="S11" s="9">
        <v>7.4468085106383003E-2</v>
      </c>
      <c r="T11" s="24">
        <v>2230769.2307692301</v>
      </c>
      <c r="U11" s="24">
        <v>-15326.5</v>
      </c>
      <c r="V11" s="9">
        <v>-205813</v>
      </c>
      <c r="W11" s="9">
        <v>0</v>
      </c>
      <c r="X11" s="9">
        <v>7.69230769230769E-2</v>
      </c>
      <c r="Y11" s="9">
        <v>7.4468085106383003E-2</v>
      </c>
      <c r="Z11" s="9">
        <v>2230769.2307692301</v>
      </c>
      <c r="AA11" s="9">
        <v>-15326.5</v>
      </c>
    </row>
    <row r="12" spans="1:27" x14ac:dyDescent="0.25">
      <c r="A12" s="10">
        <v>45016</v>
      </c>
      <c r="B12" s="10">
        <v>45107</v>
      </c>
      <c r="C12" t="s">
        <v>32</v>
      </c>
      <c r="D12" t="s">
        <v>38</v>
      </c>
      <c r="E12" t="s">
        <v>39</v>
      </c>
      <c r="F12">
        <v>10002</v>
      </c>
      <c r="G12" t="s">
        <v>40</v>
      </c>
      <c r="H12" s="10">
        <v>45006</v>
      </c>
      <c r="I12" s="10">
        <v>45008</v>
      </c>
      <c r="J12" s="10">
        <v>45100</v>
      </c>
      <c r="K12" s="10">
        <v>45100</v>
      </c>
      <c r="L12" s="24">
        <v>10000000</v>
      </c>
      <c r="M12" t="s">
        <v>31</v>
      </c>
      <c r="N12">
        <v>2.6499999999999999E-2</v>
      </c>
      <c r="O12" t="s">
        <v>30</v>
      </c>
      <c r="P12" s="24">
        <v>-67722.222222222204</v>
      </c>
      <c r="Q12" s="9">
        <v>0</v>
      </c>
      <c r="R12" s="9">
        <v>0.92307692307692302</v>
      </c>
      <c r="S12" s="9">
        <v>0.91304347826086996</v>
      </c>
      <c r="T12" s="24">
        <v>9230769.2307692301</v>
      </c>
      <c r="U12" s="24">
        <v>-61833.333333333299</v>
      </c>
      <c r="V12" s="9">
        <v>-67722.222222222204</v>
      </c>
      <c r="W12" s="9">
        <v>0</v>
      </c>
      <c r="X12" s="9">
        <v>0.92307692307692302</v>
      </c>
      <c r="Y12" s="9">
        <v>0.91304347826086996</v>
      </c>
      <c r="Z12" s="9">
        <v>9230769.2307692301</v>
      </c>
      <c r="AA12" s="9">
        <v>-61833.333333333299</v>
      </c>
    </row>
    <row r="13" spans="1:27" x14ac:dyDescent="0.25">
      <c r="A13" s="10">
        <v>45016</v>
      </c>
      <c r="B13" s="10">
        <v>45107</v>
      </c>
      <c r="C13" t="s">
        <v>32</v>
      </c>
      <c r="D13" t="s">
        <v>38</v>
      </c>
      <c r="E13" t="s">
        <v>39</v>
      </c>
      <c r="F13">
        <v>10002</v>
      </c>
      <c r="G13" t="s">
        <v>40</v>
      </c>
      <c r="H13" s="10">
        <v>45006</v>
      </c>
      <c r="I13" s="10">
        <v>45008</v>
      </c>
      <c r="J13" s="10">
        <v>45100</v>
      </c>
      <c r="K13" s="10">
        <v>45100</v>
      </c>
      <c r="L13" s="24">
        <v>10000000</v>
      </c>
      <c r="M13" t="s">
        <v>43</v>
      </c>
      <c r="N13">
        <v>2.6499999999999999E-2</v>
      </c>
      <c r="O13" t="s">
        <v>30</v>
      </c>
      <c r="P13" s="24">
        <v>-67722.222222222204</v>
      </c>
      <c r="Q13" s="9">
        <v>0</v>
      </c>
      <c r="R13" s="9">
        <v>0.92307692307692302</v>
      </c>
      <c r="S13" s="9">
        <v>0.91304347826086996</v>
      </c>
      <c r="T13" s="24">
        <v>9230769.2307692301</v>
      </c>
      <c r="U13" s="24">
        <v>-61833.333333333299</v>
      </c>
      <c r="V13" s="9">
        <v>-67722.222222222204</v>
      </c>
      <c r="W13" s="9">
        <v>0</v>
      </c>
      <c r="X13" s="9">
        <v>0.92307692307692302</v>
      </c>
      <c r="Y13" s="9">
        <v>0.91304347826086996</v>
      </c>
      <c r="Z13" s="9">
        <v>9230769.2307692301</v>
      </c>
      <c r="AA13" s="9">
        <v>-61833.333333333299</v>
      </c>
    </row>
    <row r="14" spans="1:27" x14ac:dyDescent="0.25">
      <c r="A14" s="10">
        <v>45016</v>
      </c>
      <c r="B14" s="10">
        <v>45107</v>
      </c>
      <c r="C14" t="s">
        <v>32</v>
      </c>
      <c r="D14" t="s">
        <v>38</v>
      </c>
      <c r="E14" t="s">
        <v>39</v>
      </c>
      <c r="F14">
        <v>10002</v>
      </c>
      <c r="G14" t="s">
        <v>40</v>
      </c>
      <c r="H14" s="10">
        <v>45098</v>
      </c>
      <c r="I14" s="10">
        <v>45100</v>
      </c>
      <c r="J14" s="10">
        <v>45194</v>
      </c>
      <c r="K14" s="10">
        <v>45194</v>
      </c>
      <c r="L14" s="24">
        <v>10000000</v>
      </c>
      <c r="M14" t="s">
        <v>43</v>
      </c>
      <c r="N14">
        <v>2.6499999999999999E-2</v>
      </c>
      <c r="O14" t="s">
        <v>30</v>
      </c>
      <c r="P14" s="24">
        <v>-84025.555555555606</v>
      </c>
      <c r="Q14" s="9">
        <v>0</v>
      </c>
      <c r="R14" s="9">
        <v>7.69230769230769E-2</v>
      </c>
      <c r="S14" s="9">
        <v>7.4468085106383003E-2</v>
      </c>
      <c r="T14" s="24">
        <v>769230.76923076902</v>
      </c>
      <c r="U14" s="24">
        <v>-6257.2222222222199</v>
      </c>
      <c r="V14" s="9">
        <v>-84025.555555555606</v>
      </c>
      <c r="W14" s="9">
        <v>0</v>
      </c>
      <c r="X14" s="9">
        <v>7.69230769230769E-2</v>
      </c>
      <c r="Y14" s="9">
        <v>7.4468085106383003E-2</v>
      </c>
      <c r="Z14" s="9">
        <v>769230.76923076902</v>
      </c>
      <c r="AA14" s="9">
        <v>-6257.2222222222199</v>
      </c>
    </row>
    <row r="15" spans="1:27" x14ac:dyDescent="0.25">
      <c r="A15" s="10">
        <v>45016</v>
      </c>
      <c r="B15" s="10">
        <v>45107</v>
      </c>
      <c r="C15" t="s">
        <v>32</v>
      </c>
      <c r="D15" t="s">
        <v>38</v>
      </c>
      <c r="E15" t="s">
        <v>39</v>
      </c>
      <c r="F15">
        <v>10002</v>
      </c>
      <c r="G15" t="s">
        <v>40</v>
      </c>
      <c r="H15" s="10">
        <v>45098</v>
      </c>
      <c r="I15" s="10">
        <v>45100</v>
      </c>
      <c r="J15" s="10">
        <v>45194</v>
      </c>
      <c r="K15" s="10">
        <v>45194</v>
      </c>
      <c r="L15" s="24">
        <v>10000000</v>
      </c>
      <c r="M15" t="s">
        <v>31</v>
      </c>
      <c r="N15">
        <v>2.6499999999999999E-2</v>
      </c>
      <c r="O15" t="s">
        <v>30</v>
      </c>
      <c r="P15" s="24">
        <v>-84025.555555555606</v>
      </c>
      <c r="Q15" s="9">
        <v>0</v>
      </c>
      <c r="R15" s="9">
        <v>7.69230769230769E-2</v>
      </c>
      <c r="S15" s="9">
        <v>7.4468085106383003E-2</v>
      </c>
      <c r="T15" s="24">
        <v>769230.76923076902</v>
      </c>
      <c r="U15" s="24">
        <v>-6257.2222222222199</v>
      </c>
      <c r="V15" s="9">
        <v>-84025.555555555606</v>
      </c>
      <c r="W15" s="9">
        <v>0</v>
      </c>
      <c r="X15" s="9">
        <v>7.69230769230769E-2</v>
      </c>
      <c r="Y15" s="9">
        <v>7.4468085106383003E-2</v>
      </c>
      <c r="Z15" s="9">
        <v>769230.76923076902</v>
      </c>
      <c r="AA15" s="9">
        <v>-6257.2222222222199</v>
      </c>
    </row>
    <row r="16" spans="1:27" x14ac:dyDescent="0.25">
      <c r="A16" s="10">
        <v>45107</v>
      </c>
      <c r="B16" s="10">
        <v>45198</v>
      </c>
      <c r="C16" t="s">
        <v>32</v>
      </c>
      <c r="D16" t="s">
        <v>36</v>
      </c>
      <c r="E16" t="s">
        <v>34</v>
      </c>
      <c r="F16">
        <v>10001</v>
      </c>
      <c r="G16" t="s">
        <v>37</v>
      </c>
      <c r="H16" s="10">
        <v>45098</v>
      </c>
      <c r="I16" s="10">
        <v>45100</v>
      </c>
      <c r="J16" s="10">
        <v>45194</v>
      </c>
      <c r="K16" s="10">
        <v>45194</v>
      </c>
      <c r="L16" s="24">
        <v>29000000</v>
      </c>
      <c r="M16" t="s">
        <v>31</v>
      </c>
      <c r="N16">
        <v>2.1499999999999998E-2</v>
      </c>
      <c r="O16" t="s">
        <v>30</v>
      </c>
      <c r="P16" s="24">
        <v>-205813</v>
      </c>
      <c r="Q16" s="9">
        <v>0</v>
      </c>
      <c r="R16" s="9">
        <v>0.95604395604395598</v>
      </c>
      <c r="S16" s="9">
        <v>0.92553191489361697</v>
      </c>
      <c r="T16" s="24">
        <v>27725274.725274701</v>
      </c>
      <c r="U16" s="24">
        <v>-190486.5</v>
      </c>
      <c r="V16" s="9">
        <v>-205813</v>
      </c>
      <c r="W16" s="9">
        <v>0</v>
      </c>
      <c r="X16" s="9">
        <v>0.95604395604395598</v>
      </c>
      <c r="Y16" s="9">
        <v>0.92553191489361697</v>
      </c>
      <c r="Z16" s="9">
        <v>27725274.725274701</v>
      </c>
      <c r="AA16" s="9">
        <v>-190486.5</v>
      </c>
    </row>
    <row r="17" spans="1:27" x14ac:dyDescent="0.25">
      <c r="A17" s="10">
        <v>45107</v>
      </c>
      <c r="B17" s="10">
        <v>45198</v>
      </c>
      <c r="C17" t="s">
        <v>32</v>
      </c>
      <c r="D17" t="s">
        <v>36</v>
      </c>
      <c r="E17" t="s">
        <v>34</v>
      </c>
      <c r="F17">
        <v>10001</v>
      </c>
      <c r="G17" t="s">
        <v>37</v>
      </c>
      <c r="H17" s="10">
        <v>45098</v>
      </c>
      <c r="I17" s="10">
        <v>45100</v>
      </c>
      <c r="J17" s="10">
        <v>45194</v>
      </c>
      <c r="K17" s="10">
        <v>45194</v>
      </c>
      <c r="L17" s="24">
        <v>29000000</v>
      </c>
      <c r="M17" t="s">
        <v>43</v>
      </c>
      <c r="N17">
        <v>2.1499999999999998E-2</v>
      </c>
      <c r="O17" t="s">
        <v>30</v>
      </c>
      <c r="P17" s="24">
        <v>-205813</v>
      </c>
      <c r="Q17" s="9">
        <v>0</v>
      </c>
      <c r="R17" s="9">
        <v>0.95604395604395598</v>
      </c>
      <c r="S17" s="9">
        <v>0.92553191489361697</v>
      </c>
      <c r="T17" s="24">
        <v>27725274.725274701</v>
      </c>
      <c r="U17" s="24">
        <v>-190486.5</v>
      </c>
      <c r="V17" s="9">
        <v>-205813</v>
      </c>
      <c r="W17" s="9">
        <v>0</v>
      </c>
      <c r="X17" s="9">
        <v>0.95604395604395598</v>
      </c>
      <c r="Y17" s="9">
        <v>0.92553191489361697</v>
      </c>
      <c r="Z17" s="9">
        <v>27725274.725274701</v>
      </c>
      <c r="AA17" s="9">
        <v>-190486.5</v>
      </c>
    </row>
    <row r="18" spans="1:27" x14ac:dyDescent="0.25">
      <c r="A18" s="10">
        <v>45107</v>
      </c>
      <c r="B18" s="10">
        <v>45198</v>
      </c>
      <c r="C18" t="s">
        <v>32</v>
      </c>
      <c r="D18" t="s">
        <v>36</v>
      </c>
      <c r="E18" t="s">
        <v>34</v>
      </c>
      <c r="F18">
        <v>10001</v>
      </c>
      <c r="G18" t="s">
        <v>37</v>
      </c>
      <c r="H18" s="10">
        <v>45190</v>
      </c>
      <c r="I18" s="10">
        <v>45194</v>
      </c>
      <c r="J18" s="10">
        <v>45287</v>
      </c>
      <c r="K18" s="10">
        <v>45287</v>
      </c>
      <c r="L18" s="24">
        <v>29000000</v>
      </c>
      <c r="M18" t="s">
        <v>31</v>
      </c>
      <c r="N18">
        <v>2.1499999999999998E-2</v>
      </c>
      <c r="O18" t="s">
        <v>30</v>
      </c>
      <c r="P18" s="24">
        <v>-232616.25</v>
      </c>
      <c r="Q18" s="9">
        <v>0</v>
      </c>
      <c r="R18" s="9">
        <v>4.3956043956044001E-2</v>
      </c>
      <c r="S18" s="9">
        <v>4.3010752688171998E-2</v>
      </c>
      <c r="T18" s="24">
        <v>1274725.27472527</v>
      </c>
      <c r="U18" s="24">
        <v>-10005</v>
      </c>
      <c r="V18" s="9">
        <v>-232616.25</v>
      </c>
      <c r="W18" s="9">
        <v>0</v>
      </c>
      <c r="X18" s="9">
        <v>4.3956043956044001E-2</v>
      </c>
      <c r="Y18" s="9">
        <v>4.3010752688171998E-2</v>
      </c>
      <c r="Z18" s="9">
        <v>1274725.27472527</v>
      </c>
      <c r="AA18" s="9">
        <v>-10005</v>
      </c>
    </row>
    <row r="19" spans="1:27" x14ac:dyDescent="0.25">
      <c r="A19" s="10">
        <v>45107</v>
      </c>
      <c r="B19" s="10">
        <v>45198</v>
      </c>
      <c r="C19" t="s">
        <v>32</v>
      </c>
      <c r="D19" t="s">
        <v>36</v>
      </c>
      <c r="E19" t="s">
        <v>34</v>
      </c>
      <c r="F19">
        <v>10001</v>
      </c>
      <c r="G19" t="s">
        <v>37</v>
      </c>
      <c r="H19" s="10">
        <v>45190</v>
      </c>
      <c r="I19" s="10">
        <v>45194</v>
      </c>
      <c r="J19" s="10">
        <v>45287</v>
      </c>
      <c r="K19" s="10">
        <v>45287</v>
      </c>
      <c r="L19" s="24">
        <v>29000000</v>
      </c>
      <c r="M19" t="s">
        <v>43</v>
      </c>
      <c r="N19">
        <v>2.1499999999999998E-2</v>
      </c>
      <c r="O19" t="s">
        <v>30</v>
      </c>
      <c r="P19" s="24">
        <v>-232616.25</v>
      </c>
      <c r="Q19" s="9">
        <v>0</v>
      </c>
      <c r="R19" s="9">
        <v>4.3956043956044001E-2</v>
      </c>
      <c r="S19" s="9">
        <v>4.3010752688171998E-2</v>
      </c>
      <c r="T19" s="24">
        <v>1274725.27472527</v>
      </c>
      <c r="U19" s="24">
        <v>-10005</v>
      </c>
      <c r="V19" s="9">
        <v>-232616.25</v>
      </c>
      <c r="W19" s="9">
        <v>0</v>
      </c>
      <c r="X19" s="9">
        <v>4.3956043956044001E-2</v>
      </c>
      <c r="Y19" s="9">
        <v>4.3010752688171998E-2</v>
      </c>
      <c r="Z19" s="9">
        <v>1274725.27472527</v>
      </c>
      <c r="AA19" s="9">
        <v>-10005</v>
      </c>
    </row>
    <row r="20" spans="1:27" x14ac:dyDescent="0.25">
      <c r="A20" s="10">
        <v>45107</v>
      </c>
      <c r="B20" s="10">
        <v>45198</v>
      </c>
      <c r="C20" t="s">
        <v>32</v>
      </c>
      <c r="D20" t="s">
        <v>38</v>
      </c>
      <c r="E20" t="s">
        <v>39</v>
      </c>
      <c r="F20">
        <v>10002</v>
      </c>
      <c r="G20" t="s">
        <v>40</v>
      </c>
      <c r="H20" s="10">
        <v>45098</v>
      </c>
      <c r="I20" s="10">
        <v>45100</v>
      </c>
      <c r="J20" s="10">
        <v>45194</v>
      </c>
      <c r="K20" s="10">
        <v>45194</v>
      </c>
      <c r="L20" s="24">
        <v>10000000</v>
      </c>
      <c r="M20" t="s">
        <v>31</v>
      </c>
      <c r="N20">
        <v>2.6499999999999999E-2</v>
      </c>
      <c r="O20" t="s">
        <v>30</v>
      </c>
      <c r="P20" s="24">
        <v>-84025.555555555606</v>
      </c>
      <c r="Q20" s="9">
        <v>0</v>
      </c>
      <c r="R20" s="9">
        <v>0.95604395604395598</v>
      </c>
      <c r="S20" s="9">
        <v>0.92553191489361697</v>
      </c>
      <c r="T20" s="24">
        <v>9560439.5604395606</v>
      </c>
      <c r="U20" s="24">
        <v>-77768.333333333299</v>
      </c>
      <c r="V20" s="9">
        <v>-84025.555555555606</v>
      </c>
      <c r="W20" s="9">
        <v>0</v>
      </c>
      <c r="X20" s="9">
        <v>0.95604395604395598</v>
      </c>
      <c r="Y20" s="9">
        <v>0.92553191489361697</v>
      </c>
      <c r="Z20" s="9">
        <v>9560439.5604395606</v>
      </c>
      <c r="AA20" s="9">
        <v>-77768.333333333299</v>
      </c>
    </row>
    <row r="21" spans="1:27" x14ac:dyDescent="0.25">
      <c r="A21" s="10">
        <v>45107</v>
      </c>
      <c r="B21" s="10">
        <v>45198</v>
      </c>
      <c r="C21" t="s">
        <v>32</v>
      </c>
      <c r="D21" t="s">
        <v>38</v>
      </c>
      <c r="E21" t="s">
        <v>39</v>
      </c>
      <c r="F21">
        <v>10002</v>
      </c>
      <c r="G21" t="s">
        <v>40</v>
      </c>
      <c r="H21" s="10">
        <v>45098</v>
      </c>
      <c r="I21" s="10">
        <v>45100</v>
      </c>
      <c r="J21" s="10">
        <v>45194</v>
      </c>
      <c r="K21" s="10">
        <v>45194</v>
      </c>
      <c r="L21" s="24">
        <v>10000000</v>
      </c>
      <c r="M21" t="s">
        <v>43</v>
      </c>
      <c r="N21">
        <v>2.6499999999999999E-2</v>
      </c>
      <c r="O21" t="s">
        <v>30</v>
      </c>
      <c r="P21" s="24">
        <v>-84025.555555555606</v>
      </c>
      <c r="Q21" s="9">
        <v>0</v>
      </c>
      <c r="R21" s="9">
        <v>0.95604395604395598</v>
      </c>
      <c r="S21" s="9">
        <v>0.92553191489361697</v>
      </c>
      <c r="T21" s="24">
        <v>9560439.5604395606</v>
      </c>
      <c r="U21" s="24">
        <v>-77768.333333333299</v>
      </c>
      <c r="V21" s="9">
        <v>-84025.555555555606</v>
      </c>
      <c r="W21" s="9">
        <v>0</v>
      </c>
      <c r="X21" s="9">
        <v>0.95604395604395598</v>
      </c>
      <c r="Y21" s="9">
        <v>0.92553191489361697</v>
      </c>
      <c r="Z21" s="9">
        <v>9560439.5604395606</v>
      </c>
      <c r="AA21" s="9">
        <v>-77768.333333333299</v>
      </c>
    </row>
    <row r="22" spans="1:27" x14ac:dyDescent="0.25">
      <c r="A22" s="10">
        <v>45107</v>
      </c>
      <c r="B22" s="10">
        <v>45198</v>
      </c>
      <c r="C22" t="s">
        <v>32</v>
      </c>
      <c r="D22" t="s">
        <v>38</v>
      </c>
      <c r="E22" t="s">
        <v>39</v>
      </c>
      <c r="F22">
        <v>10002</v>
      </c>
      <c r="G22" t="s">
        <v>40</v>
      </c>
      <c r="H22" s="10">
        <v>45190</v>
      </c>
      <c r="I22" s="10">
        <v>45194</v>
      </c>
      <c r="J22" s="10">
        <v>45287</v>
      </c>
      <c r="K22" s="10">
        <v>45287</v>
      </c>
      <c r="L22" s="24">
        <v>10000000</v>
      </c>
      <c r="M22" t="s">
        <v>31</v>
      </c>
      <c r="N22">
        <v>2.6499999999999999E-2</v>
      </c>
      <c r="O22" t="s">
        <v>30</v>
      </c>
      <c r="P22" s="24">
        <v>-93129.166666666701</v>
      </c>
      <c r="Q22" s="9">
        <v>0</v>
      </c>
      <c r="R22" s="9">
        <v>4.3956043956044001E-2</v>
      </c>
      <c r="S22" s="9">
        <v>4.3010752688171998E-2</v>
      </c>
      <c r="T22" s="24">
        <v>439560.43956044002</v>
      </c>
      <c r="U22" s="24">
        <v>-4005.5555555555602</v>
      </c>
      <c r="V22" s="9">
        <v>-93129.166666666701</v>
      </c>
      <c r="W22" s="9">
        <v>0</v>
      </c>
      <c r="X22" s="9">
        <v>4.3956043956044001E-2</v>
      </c>
      <c r="Y22" s="9">
        <v>4.3010752688171998E-2</v>
      </c>
      <c r="Z22" s="9">
        <v>439560.43956044002</v>
      </c>
      <c r="AA22" s="9">
        <v>-4005.5555555555602</v>
      </c>
    </row>
    <row r="23" spans="1:27" x14ac:dyDescent="0.25">
      <c r="A23" s="10">
        <v>45107</v>
      </c>
      <c r="B23" s="10">
        <v>45198</v>
      </c>
      <c r="C23" t="s">
        <v>32</v>
      </c>
      <c r="D23" t="s">
        <v>38</v>
      </c>
      <c r="E23" t="s">
        <v>39</v>
      </c>
      <c r="F23">
        <v>10002</v>
      </c>
      <c r="G23" t="s">
        <v>40</v>
      </c>
      <c r="H23" s="10">
        <v>45190</v>
      </c>
      <c r="I23" s="10">
        <v>45194</v>
      </c>
      <c r="J23" s="10">
        <v>45287</v>
      </c>
      <c r="K23" s="10">
        <v>45287</v>
      </c>
      <c r="L23" s="24">
        <v>10000000</v>
      </c>
      <c r="M23" t="s">
        <v>43</v>
      </c>
      <c r="N23">
        <v>2.6499999999999999E-2</v>
      </c>
      <c r="O23" t="s">
        <v>30</v>
      </c>
      <c r="P23" s="24">
        <v>-93129.166666666701</v>
      </c>
      <c r="Q23" s="9">
        <v>0</v>
      </c>
      <c r="R23" s="9">
        <v>4.3956043956044001E-2</v>
      </c>
      <c r="S23" s="9">
        <v>4.3010752688171998E-2</v>
      </c>
      <c r="T23" s="24">
        <v>439560.43956044002</v>
      </c>
      <c r="U23" s="24">
        <v>-4005.5555555555602</v>
      </c>
      <c r="V23" s="9">
        <v>-93129.166666666701</v>
      </c>
      <c r="W23" s="9">
        <v>0</v>
      </c>
      <c r="X23" s="9">
        <v>4.3956043956044001E-2</v>
      </c>
      <c r="Y23" s="9">
        <v>4.3010752688171998E-2</v>
      </c>
      <c r="Z23" s="9">
        <v>439560.43956044002</v>
      </c>
      <c r="AA23" s="9">
        <v>-4005.5555555555602</v>
      </c>
    </row>
    <row r="24" spans="1:27" x14ac:dyDescent="0.25">
      <c r="A24" s="10">
        <v>45198</v>
      </c>
      <c r="B24" s="10">
        <v>45289</v>
      </c>
      <c r="C24" t="s">
        <v>29</v>
      </c>
      <c r="D24" t="s">
        <v>41</v>
      </c>
      <c r="E24" t="s">
        <v>42</v>
      </c>
      <c r="F24">
        <v>1</v>
      </c>
      <c r="H24" s="10">
        <v>45196</v>
      </c>
      <c r="I24" s="10">
        <v>45198</v>
      </c>
      <c r="J24" s="10">
        <v>45289</v>
      </c>
      <c r="K24" s="10">
        <v>45289</v>
      </c>
      <c r="L24" s="24">
        <v>26130000</v>
      </c>
      <c r="M24" t="s">
        <v>43</v>
      </c>
      <c r="N24">
        <v>0</v>
      </c>
      <c r="O24" t="s">
        <v>30</v>
      </c>
      <c r="P24" s="24">
        <v>64201.41</v>
      </c>
      <c r="R24" s="9">
        <v>1</v>
      </c>
      <c r="S24" s="9">
        <v>1</v>
      </c>
      <c r="T24" s="24">
        <v>26130000</v>
      </c>
      <c r="U24" s="24">
        <v>64201.41</v>
      </c>
      <c r="V24" s="9">
        <v>64201.41</v>
      </c>
      <c r="W24" s="9"/>
      <c r="X24" s="9">
        <v>1</v>
      </c>
      <c r="Y24" s="9">
        <v>1</v>
      </c>
      <c r="Z24" s="9">
        <v>26130000</v>
      </c>
      <c r="AA24" s="9">
        <v>64201.41</v>
      </c>
    </row>
    <row r="25" spans="1:27" x14ac:dyDescent="0.25">
      <c r="A25" s="10">
        <v>45198</v>
      </c>
      <c r="B25" s="10">
        <v>45289</v>
      </c>
      <c r="C25" t="s">
        <v>29</v>
      </c>
      <c r="D25" t="s">
        <v>41</v>
      </c>
      <c r="E25" t="s">
        <v>42</v>
      </c>
      <c r="F25">
        <v>1</v>
      </c>
      <c r="H25" s="10">
        <v>45196</v>
      </c>
      <c r="I25" s="10">
        <v>45198</v>
      </c>
      <c r="J25" s="10">
        <v>45289</v>
      </c>
      <c r="K25" s="10">
        <v>45289</v>
      </c>
      <c r="L25" s="24">
        <v>26130000</v>
      </c>
      <c r="M25" t="s">
        <v>43</v>
      </c>
      <c r="N25">
        <v>0</v>
      </c>
      <c r="O25" t="s">
        <v>30</v>
      </c>
      <c r="P25" s="24">
        <v>64201.41</v>
      </c>
      <c r="R25" s="9">
        <v>1</v>
      </c>
      <c r="S25" s="9">
        <v>1</v>
      </c>
      <c r="T25" s="24">
        <v>26130000</v>
      </c>
      <c r="U25" s="24">
        <v>64201.41</v>
      </c>
      <c r="V25" s="9">
        <v>64201.41</v>
      </c>
      <c r="W25" s="9"/>
      <c r="X25" s="9">
        <v>1</v>
      </c>
      <c r="Y25" s="9">
        <v>1</v>
      </c>
      <c r="Z25" s="9">
        <v>26130000</v>
      </c>
      <c r="AA25" s="9">
        <v>64201.41</v>
      </c>
    </row>
    <row r="26" spans="1:27" x14ac:dyDescent="0.25">
      <c r="A26" s="10">
        <v>45198</v>
      </c>
      <c r="B26" s="10">
        <v>45289</v>
      </c>
      <c r="C26" t="s">
        <v>29</v>
      </c>
      <c r="D26" t="s">
        <v>44</v>
      </c>
      <c r="E26" t="s">
        <v>42</v>
      </c>
      <c r="F26">
        <v>2</v>
      </c>
      <c r="H26" s="10"/>
      <c r="I26" s="10">
        <v>45198</v>
      </c>
      <c r="J26" s="10">
        <v>45289</v>
      </c>
      <c r="K26" s="10">
        <v>45289</v>
      </c>
      <c r="L26" s="24">
        <v>26130000</v>
      </c>
      <c r="M26" t="s">
        <v>45</v>
      </c>
      <c r="N26">
        <v>0</v>
      </c>
      <c r="O26" t="s">
        <v>30</v>
      </c>
      <c r="P26" s="24">
        <v>-58124.733333333301</v>
      </c>
      <c r="Q26" s="9">
        <v>0</v>
      </c>
      <c r="R26" s="9">
        <v>0</v>
      </c>
      <c r="S26" s="9">
        <v>1</v>
      </c>
      <c r="T26" s="24">
        <v>0</v>
      </c>
      <c r="U26" s="24">
        <v>-58124.733333333301</v>
      </c>
      <c r="V26" s="9">
        <v>-58124.733333333301</v>
      </c>
      <c r="W26" s="9">
        <v>0</v>
      </c>
      <c r="X26" s="9">
        <v>0</v>
      </c>
      <c r="Y26" s="9">
        <v>1</v>
      </c>
      <c r="Z26" s="9">
        <v>0</v>
      </c>
      <c r="AA26" s="9">
        <v>-58124.733333333301</v>
      </c>
    </row>
    <row r="27" spans="1:27" x14ac:dyDescent="0.25">
      <c r="A27" s="10">
        <v>45198</v>
      </c>
      <c r="B27" s="10">
        <v>45289</v>
      </c>
      <c r="C27" t="s">
        <v>29</v>
      </c>
      <c r="D27" t="s">
        <v>44</v>
      </c>
      <c r="E27" t="s">
        <v>42</v>
      </c>
      <c r="F27">
        <v>2</v>
      </c>
      <c r="H27" s="10"/>
      <c r="I27" s="10">
        <v>45198</v>
      </c>
      <c r="J27" s="10">
        <v>45289</v>
      </c>
      <c r="K27" s="10">
        <v>45289</v>
      </c>
      <c r="L27" s="24">
        <v>26130000</v>
      </c>
      <c r="M27" t="s">
        <v>45</v>
      </c>
      <c r="N27">
        <v>0</v>
      </c>
      <c r="O27" t="s">
        <v>30</v>
      </c>
      <c r="P27" s="24">
        <v>-58124.733333333301</v>
      </c>
      <c r="Q27" s="9">
        <v>0</v>
      </c>
      <c r="R27" s="9">
        <v>0</v>
      </c>
      <c r="S27" s="9">
        <v>1</v>
      </c>
      <c r="T27" s="24">
        <v>0</v>
      </c>
      <c r="U27" s="24">
        <v>-58124.733333333301</v>
      </c>
      <c r="V27" s="9">
        <v>-58124.733333333301</v>
      </c>
      <c r="W27" s="9">
        <v>0</v>
      </c>
      <c r="X27" s="9">
        <v>0</v>
      </c>
      <c r="Y27" s="9">
        <v>1</v>
      </c>
      <c r="Z27" s="9">
        <v>0</v>
      </c>
      <c r="AA27" s="9">
        <v>-58124.733333333301</v>
      </c>
    </row>
    <row r="28" spans="1:27" x14ac:dyDescent="0.25">
      <c r="A28" s="10">
        <v>45198</v>
      </c>
      <c r="B28" s="10">
        <v>45289</v>
      </c>
      <c r="C28" t="s">
        <v>32</v>
      </c>
      <c r="D28" t="s">
        <v>36</v>
      </c>
      <c r="E28" t="s">
        <v>34</v>
      </c>
      <c r="F28">
        <v>10001</v>
      </c>
      <c r="G28" t="s">
        <v>37</v>
      </c>
      <c r="H28" s="10">
        <v>45190</v>
      </c>
      <c r="I28" s="10">
        <v>45194</v>
      </c>
      <c r="J28" s="10">
        <v>45287</v>
      </c>
      <c r="K28" s="10">
        <v>45287</v>
      </c>
      <c r="L28" s="24">
        <v>29000000</v>
      </c>
      <c r="M28" t="s">
        <v>31</v>
      </c>
      <c r="N28">
        <v>2.1499999999999998E-2</v>
      </c>
      <c r="O28" t="s">
        <v>30</v>
      </c>
      <c r="P28" s="24">
        <v>-232616.25</v>
      </c>
      <c r="Q28" s="9">
        <v>0</v>
      </c>
      <c r="R28" s="9">
        <v>0.97802197802197799</v>
      </c>
      <c r="S28" s="9">
        <v>0.956989247311828</v>
      </c>
      <c r="T28" s="24">
        <v>28362637.362637401</v>
      </c>
      <c r="U28" s="24">
        <v>-222611.25</v>
      </c>
      <c r="V28" s="9">
        <v>-232616.25</v>
      </c>
      <c r="W28" s="9">
        <v>0</v>
      </c>
      <c r="X28" s="9">
        <v>0.97802197802197799</v>
      </c>
      <c r="Y28" s="9">
        <v>0.956989247311828</v>
      </c>
      <c r="Z28" s="9">
        <v>28362637.362637401</v>
      </c>
      <c r="AA28" s="9">
        <v>-222611.25</v>
      </c>
    </row>
    <row r="29" spans="1:27" x14ac:dyDescent="0.25">
      <c r="A29" s="10">
        <v>45198</v>
      </c>
      <c r="B29" s="10">
        <v>45289</v>
      </c>
      <c r="C29" t="s">
        <v>32</v>
      </c>
      <c r="D29" t="s">
        <v>36</v>
      </c>
      <c r="E29" t="s">
        <v>34</v>
      </c>
      <c r="F29">
        <v>10001</v>
      </c>
      <c r="G29" t="s">
        <v>37</v>
      </c>
      <c r="H29" s="10">
        <v>45190</v>
      </c>
      <c r="I29" s="10">
        <v>45194</v>
      </c>
      <c r="J29" s="10">
        <v>45287</v>
      </c>
      <c r="K29" s="10">
        <v>45287</v>
      </c>
      <c r="L29" s="24">
        <v>29000000</v>
      </c>
      <c r="M29" t="s">
        <v>43</v>
      </c>
      <c r="N29">
        <v>2.1499999999999998E-2</v>
      </c>
      <c r="O29" t="s">
        <v>30</v>
      </c>
      <c r="P29" s="24">
        <v>-232616.25</v>
      </c>
      <c r="Q29" s="9">
        <v>0</v>
      </c>
      <c r="R29" s="9">
        <v>0.97802197802197799</v>
      </c>
      <c r="S29" s="9">
        <v>0.956989247311828</v>
      </c>
      <c r="T29" s="24">
        <v>28362637.362637401</v>
      </c>
      <c r="U29" s="24">
        <v>-222611.25</v>
      </c>
      <c r="V29" s="9">
        <v>-232616.25</v>
      </c>
      <c r="W29" s="9">
        <v>0</v>
      </c>
      <c r="X29" s="9">
        <v>0.97802197802197799</v>
      </c>
      <c r="Y29" s="9">
        <v>0.956989247311828</v>
      </c>
      <c r="Z29" s="9">
        <v>28362637.362637401</v>
      </c>
      <c r="AA29" s="9">
        <v>-222611.25</v>
      </c>
    </row>
    <row r="30" spans="1:27" x14ac:dyDescent="0.25">
      <c r="A30" s="10">
        <v>45198</v>
      </c>
      <c r="B30" s="10">
        <v>45289</v>
      </c>
      <c r="C30" t="s">
        <v>32</v>
      </c>
      <c r="D30" t="s">
        <v>36</v>
      </c>
      <c r="E30" t="s">
        <v>34</v>
      </c>
      <c r="F30">
        <v>10001</v>
      </c>
      <c r="G30" t="s">
        <v>37</v>
      </c>
      <c r="H30" s="10">
        <v>45281</v>
      </c>
      <c r="I30" s="10">
        <v>45287</v>
      </c>
      <c r="J30" s="10">
        <v>45376</v>
      </c>
      <c r="K30" s="10">
        <v>45376</v>
      </c>
      <c r="L30" s="24">
        <v>29000000</v>
      </c>
      <c r="M30" t="s">
        <v>43</v>
      </c>
      <c r="N30">
        <v>2.1499999999999998E-2</v>
      </c>
      <c r="O30" t="s">
        <v>30</v>
      </c>
      <c r="P30" s="24">
        <v>-219815.16666666701</v>
      </c>
      <c r="Q30" s="9">
        <v>0</v>
      </c>
      <c r="R30" s="9">
        <v>2.1978021978022001E-2</v>
      </c>
      <c r="S30" s="9">
        <v>2.2471910112359501E-2</v>
      </c>
      <c r="T30" s="24">
        <v>637362.63736263698</v>
      </c>
      <c r="U30" s="24">
        <v>-4939.6666666666697</v>
      </c>
      <c r="V30" s="9">
        <v>-219815.16666666701</v>
      </c>
      <c r="W30" s="9">
        <v>0</v>
      </c>
      <c r="X30" s="9">
        <v>2.1978021978022001E-2</v>
      </c>
      <c r="Y30" s="9">
        <v>2.2471910112359501E-2</v>
      </c>
      <c r="Z30" s="9">
        <v>637362.63736263698</v>
      </c>
      <c r="AA30" s="9">
        <v>-4939.6666666666697</v>
      </c>
    </row>
    <row r="31" spans="1:27" x14ac:dyDescent="0.25">
      <c r="A31" s="10">
        <v>45198</v>
      </c>
      <c r="B31" s="10">
        <v>45289</v>
      </c>
      <c r="C31" t="s">
        <v>32</v>
      </c>
      <c r="D31" t="s">
        <v>36</v>
      </c>
      <c r="E31" t="s">
        <v>34</v>
      </c>
      <c r="F31">
        <v>10001</v>
      </c>
      <c r="G31" t="s">
        <v>37</v>
      </c>
      <c r="H31" s="10">
        <v>45281</v>
      </c>
      <c r="I31" s="10">
        <v>45287</v>
      </c>
      <c r="J31" s="10">
        <v>45376</v>
      </c>
      <c r="K31" s="10">
        <v>45376</v>
      </c>
      <c r="L31" s="24">
        <v>29000000</v>
      </c>
      <c r="M31" t="s">
        <v>31</v>
      </c>
      <c r="N31">
        <v>2.1499999999999998E-2</v>
      </c>
      <c r="O31" t="s">
        <v>30</v>
      </c>
      <c r="P31" s="24">
        <v>-219815.16666666701</v>
      </c>
      <c r="Q31" s="9">
        <v>0</v>
      </c>
      <c r="R31" s="9">
        <v>2.1978021978022001E-2</v>
      </c>
      <c r="S31" s="9">
        <v>2.2471910112359501E-2</v>
      </c>
      <c r="T31" s="24">
        <v>637362.63736263698</v>
      </c>
      <c r="U31" s="24">
        <v>-4939.6666666666697</v>
      </c>
      <c r="V31" s="9">
        <v>-219815.16666666701</v>
      </c>
      <c r="W31" s="9">
        <v>0</v>
      </c>
      <c r="X31" s="9">
        <v>2.1978021978022001E-2</v>
      </c>
      <c r="Y31" s="9">
        <v>2.2471910112359501E-2</v>
      </c>
      <c r="Z31" s="9">
        <v>637362.63736263698</v>
      </c>
      <c r="AA31" s="9">
        <v>-4939.6666666666697</v>
      </c>
    </row>
    <row r="32" spans="1:27" x14ac:dyDescent="0.25">
      <c r="A32" s="10">
        <v>45198</v>
      </c>
      <c r="B32" s="10">
        <v>45289</v>
      </c>
      <c r="C32" t="s">
        <v>32</v>
      </c>
      <c r="D32" t="s">
        <v>38</v>
      </c>
      <c r="E32" t="s">
        <v>39</v>
      </c>
      <c r="F32">
        <v>10002</v>
      </c>
      <c r="G32" t="s">
        <v>40</v>
      </c>
      <c r="H32" s="10">
        <v>45190</v>
      </c>
      <c r="I32" s="10">
        <v>45194</v>
      </c>
      <c r="J32" s="10">
        <v>45287</v>
      </c>
      <c r="K32" s="10">
        <v>45287</v>
      </c>
      <c r="L32" s="24">
        <v>10000000</v>
      </c>
      <c r="M32" t="s">
        <v>31</v>
      </c>
      <c r="N32">
        <v>2.6499999999999999E-2</v>
      </c>
      <c r="O32" t="s">
        <v>30</v>
      </c>
      <c r="P32" s="24">
        <v>-93129.166666666701</v>
      </c>
      <c r="Q32" s="9">
        <v>0</v>
      </c>
      <c r="R32" s="9">
        <v>0.97802197802197799</v>
      </c>
      <c r="S32" s="9">
        <v>0.956989247311828</v>
      </c>
      <c r="T32" s="24">
        <v>9780219.7802197803</v>
      </c>
      <c r="U32" s="24">
        <v>-89123.611111111095</v>
      </c>
      <c r="V32" s="9">
        <v>-93129.166666666701</v>
      </c>
      <c r="W32" s="9">
        <v>0</v>
      </c>
      <c r="X32" s="9">
        <v>0.97802197802197799</v>
      </c>
      <c r="Y32" s="9">
        <v>0.956989247311828</v>
      </c>
      <c r="Z32" s="9">
        <v>9780219.7802197803</v>
      </c>
      <c r="AA32" s="9">
        <v>-89123.611111111095</v>
      </c>
    </row>
    <row r="33" spans="1:27" x14ac:dyDescent="0.25">
      <c r="A33" s="10">
        <v>45198</v>
      </c>
      <c r="B33" s="10">
        <v>45289</v>
      </c>
      <c r="C33" t="s">
        <v>32</v>
      </c>
      <c r="D33" t="s">
        <v>38</v>
      </c>
      <c r="E33" t="s">
        <v>39</v>
      </c>
      <c r="F33">
        <v>10002</v>
      </c>
      <c r="G33" t="s">
        <v>40</v>
      </c>
      <c r="H33" s="10">
        <v>45190</v>
      </c>
      <c r="I33" s="10">
        <v>45194</v>
      </c>
      <c r="J33" s="10">
        <v>45287</v>
      </c>
      <c r="K33" s="10">
        <v>45287</v>
      </c>
      <c r="L33" s="24">
        <v>10000000</v>
      </c>
      <c r="M33" t="s">
        <v>43</v>
      </c>
      <c r="N33">
        <v>2.6499999999999999E-2</v>
      </c>
      <c r="O33" t="s">
        <v>30</v>
      </c>
      <c r="P33" s="24">
        <v>-93129.166666666701</v>
      </c>
      <c r="Q33" s="9">
        <v>0</v>
      </c>
      <c r="R33" s="9">
        <v>0.97802197802197799</v>
      </c>
      <c r="S33" s="9">
        <v>0.956989247311828</v>
      </c>
      <c r="T33" s="24">
        <v>9780219.7802197803</v>
      </c>
      <c r="U33" s="24">
        <v>-89123.611111111095</v>
      </c>
      <c r="V33" s="9">
        <v>-93129.166666666701</v>
      </c>
      <c r="W33" s="9">
        <v>0</v>
      </c>
      <c r="X33" s="9">
        <v>0.97802197802197799</v>
      </c>
      <c r="Y33" s="9">
        <v>0.956989247311828</v>
      </c>
      <c r="Z33" s="9">
        <v>9780219.7802197803</v>
      </c>
      <c r="AA33" s="9">
        <v>-89123.611111111095</v>
      </c>
    </row>
    <row r="34" spans="1:27" x14ac:dyDescent="0.25">
      <c r="A34" s="10">
        <v>45198</v>
      </c>
      <c r="B34" s="10">
        <v>45289</v>
      </c>
      <c r="C34" t="s">
        <v>32</v>
      </c>
      <c r="D34" t="s">
        <v>38</v>
      </c>
      <c r="E34" t="s">
        <v>39</v>
      </c>
      <c r="F34">
        <v>10002</v>
      </c>
      <c r="G34" t="s">
        <v>40</v>
      </c>
      <c r="H34" s="10">
        <v>45281</v>
      </c>
      <c r="I34" s="10">
        <v>45287</v>
      </c>
      <c r="J34" s="10">
        <v>45376</v>
      </c>
      <c r="K34" s="10">
        <v>45376</v>
      </c>
      <c r="L34" s="24">
        <v>10000000</v>
      </c>
      <c r="M34" t="s">
        <v>43</v>
      </c>
      <c r="N34">
        <v>2.6499999999999999E-2</v>
      </c>
      <c r="O34" t="s">
        <v>30</v>
      </c>
      <c r="P34" s="24">
        <v>-88159.444444444496</v>
      </c>
      <c r="Q34" s="9">
        <v>0</v>
      </c>
      <c r="R34" s="9">
        <v>2.1978021978022001E-2</v>
      </c>
      <c r="S34" s="9">
        <v>2.2471910112359501E-2</v>
      </c>
      <c r="T34" s="24">
        <v>219780.21978022001</v>
      </c>
      <c r="U34" s="24">
        <v>-1981.1111111111099</v>
      </c>
      <c r="V34" s="9">
        <v>-88159.444444444496</v>
      </c>
      <c r="W34" s="9">
        <v>0</v>
      </c>
      <c r="X34" s="9">
        <v>2.1978021978022001E-2</v>
      </c>
      <c r="Y34" s="9">
        <v>2.2471910112359501E-2</v>
      </c>
      <c r="Z34" s="9">
        <v>219780.21978022001</v>
      </c>
      <c r="AA34" s="9">
        <v>-1981.1111111111099</v>
      </c>
    </row>
    <row r="35" spans="1:27" x14ac:dyDescent="0.25">
      <c r="A35" s="10">
        <v>45198</v>
      </c>
      <c r="B35" s="10">
        <v>45289</v>
      </c>
      <c r="C35" t="s">
        <v>32</v>
      </c>
      <c r="D35" t="s">
        <v>38</v>
      </c>
      <c r="E35" t="s">
        <v>39</v>
      </c>
      <c r="F35">
        <v>10002</v>
      </c>
      <c r="G35" t="s">
        <v>40</v>
      </c>
      <c r="H35" s="10">
        <v>45281</v>
      </c>
      <c r="I35" s="10">
        <v>45287</v>
      </c>
      <c r="J35" s="10">
        <v>45376</v>
      </c>
      <c r="K35" s="10">
        <v>45376</v>
      </c>
      <c r="L35" s="24">
        <v>10000000</v>
      </c>
      <c r="M35" t="s">
        <v>31</v>
      </c>
      <c r="N35">
        <v>2.6499999999999999E-2</v>
      </c>
      <c r="O35" t="s">
        <v>30</v>
      </c>
      <c r="P35" s="24">
        <v>-88159.444444444496</v>
      </c>
      <c r="Q35" s="9">
        <v>0</v>
      </c>
      <c r="R35" s="9">
        <v>2.1978021978022001E-2</v>
      </c>
      <c r="S35" s="9">
        <v>2.2471910112359501E-2</v>
      </c>
      <c r="T35" s="24">
        <v>219780.21978022001</v>
      </c>
      <c r="U35" s="24">
        <v>-1981.1111111111099</v>
      </c>
      <c r="V35" s="9">
        <v>-88159.444444444496</v>
      </c>
      <c r="W35" s="9">
        <v>0</v>
      </c>
      <c r="X35" s="9">
        <v>2.1978021978022001E-2</v>
      </c>
      <c r="Y35" s="9">
        <v>2.2471910112359501E-2</v>
      </c>
      <c r="Z35" s="9">
        <v>219780.21978022001</v>
      </c>
      <c r="AA35" s="9">
        <v>-1981.1111111111099</v>
      </c>
    </row>
    <row r="36" spans="1:27" x14ac:dyDescent="0.25">
      <c r="A36" s="10">
        <v>45289</v>
      </c>
      <c r="B36" s="10">
        <v>45380</v>
      </c>
      <c r="C36" t="s">
        <v>29</v>
      </c>
      <c r="D36" t="s">
        <v>41</v>
      </c>
      <c r="E36" t="s">
        <v>42</v>
      </c>
      <c r="F36">
        <v>1</v>
      </c>
      <c r="H36" s="10">
        <v>45287</v>
      </c>
      <c r="I36" s="10">
        <v>45289</v>
      </c>
      <c r="J36" s="10">
        <v>45379</v>
      </c>
      <c r="K36" s="10">
        <v>45379</v>
      </c>
      <c r="L36" s="24">
        <v>26130000</v>
      </c>
      <c r="M36" t="s">
        <v>43</v>
      </c>
      <c r="N36">
        <v>0</v>
      </c>
      <c r="O36" t="s">
        <v>30</v>
      </c>
      <c r="P36" s="24">
        <v>60425.625</v>
      </c>
      <c r="R36" s="9">
        <v>0.98901098901098905</v>
      </c>
      <c r="S36" s="9">
        <v>1</v>
      </c>
      <c r="T36" s="24">
        <v>25842857.142857101</v>
      </c>
      <c r="U36" s="24">
        <v>60425.625</v>
      </c>
      <c r="V36" s="9">
        <v>60425.625</v>
      </c>
      <c r="W36" s="9"/>
      <c r="X36" s="9">
        <v>0.98901098901098905</v>
      </c>
      <c r="Y36" s="9">
        <v>1</v>
      </c>
      <c r="Z36" s="9">
        <v>25842857.142857101</v>
      </c>
      <c r="AA36" s="9">
        <v>60425.625</v>
      </c>
    </row>
    <row r="37" spans="1:27" x14ac:dyDescent="0.25">
      <c r="A37" s="10">
        <v>45289</v>
      </c>
      <c r="B37" s="10">
        <v>45380</v>
      </c>
      <c r="C37" t="s">
        <v>29</v>
      </c>
      <c r="D37" t="s">
        <v>41</v>
      </c>
      <c r="E37" t="s">
        <v>42</v>
      </c>
      <c r="F37">
        <v>1</v>
      </c>
      <c r="H37" s="10">
        <v>45287</v>
      </c>
      <c r="I37" s="10">
        <v>45289</v>
      </c>
      <c r="J37" s="10">
        <v>45379</v>
      </c>
      <c r="K37" s="10">
        <v>45379</v>
      </c>
      <c r="L37" s="24">
        <v>26130000</v>
      </c>
      <c r="M37" t="s">
        <v>43</v>
      </c>
      <c r="N37">
        <v>0</v>
      </c>
      <c r="O37" t="s">
        <v>30</v>
      </c>
      <c r="P37" s="24">
        <v>60425.625</v>
      </c>
      <c r="R37" s="9">
        <v>0.98901098901098905</v>
      </c>
      <c r="S37" s="9">
        <v>1</v>
      </c>
      <c r="T37" s="24">
        <v>25842857.142857101</v>
      </c>
      <c r="U37" s="24">
        <v>60425.625</v>
      </c>
      <c r="V37" s="9">
        <v>60425.625</v>
      </c>
      <c r="W37" s="9"/>
      <c r="X37" s="9">
        <v>0.98901098901098905</v>
      </c>
      <c r="Y37" s="9">
        <v>1</v>
      </c>
      <c r="Z37" s="9">
        <v>25842857.142857101</v>
      </c>
      <c r="AA37" s="9">
        <v>60425.625</v>
      </c>
    </row>
    <row r="38" spans="1:27" x14ac:dyDescent="0.25">
      <c r="A38" s="10">
        <v>45289</v>
      </c>
      <c r="B38" s="10">
        <v>45380</v>
      </c>
      <c r="C38" t="s">
        <v>29</v>
      </c>
      <c r="D38" t="s">
        <v>41</v>
      </c>
      <c r="E38" t="s">
        <v>42</v>
      </c>
      <c r="F38">
        <v>1</v>
      </c>
      <c r="H38" s="10">
        <v>45377</v>
      </c>
      <c r="I38" s="10">
        <v>45379</v>
      </c>
      <c r="J38" s="10">
        <v>45471</v>
      </c>
      <c r="K38" s="10">
        <v>45471</v>
      </c>
      <c r="L38" s="24">
        <v>22891665.550000001</v>
      </c>
      <c r="M38" t="s">
        <v>43</v>
      </c>
      <c r="N38">
        <v>0</v>
      </c>
      <c r="O38" t="s">
        <v>30</v>
      </c>
      <c r="P38" s="24">
        <v>52767.832611144397</v>
      </c>
      <c r="R38" s="9">
        <v>1.0989010989011E-2</v>
      </c>
      <c r="S38" s="9">
        <v>1.0869565217391301E-2</v>
      </c>
      <c r="T38" s="24">
        <v>251556.76428571399</v>
      </c>
      <c r="U38" s="24">
        <v>573.56339794722203</v>
      </c>
      <c r="V38" s="9">
        <v>52767.832611144397</v>
      </c>
      <c r="W38" s="9"/>
      <c r="X38" s="9">
        <v>1.0989010989011E-2</v>
      </c>
      <c r="Y38" s="9">
        <v>1.0869565217391301E-2</v>
      </c>
      <c r="Z38" s="9">
        <v>251556.76428571399</v>
      </c>
      <c r="AA38" s="9">
        <v>573.56339794722203</v>
      </c>
    </row>
    <row r="39" spans="1:27" x14ac:dyDescent="0.25">
      <c r="A39" s="10">
        <v>45289</v>
      </c>
      <c r="B39" s="10">
        <v>45380</v>
      </c>
      <c r="C39" t="s">
        <v>29</v>
      </c>
      <c r="D39" t="s">
        <v>41</v>
      </c>
      <c r="E39" t="s">
        <v>42</v>
      </c>
      <c r="F39">
        <v>1</v>
      </c>
      <c r="H39" s="10">
        <v>45377</v>
      </c>
      <c r="I39" s="10">
        <v>45379</v>
      </c>
      <c r="J39" s="10">
        <v>45471</v>
      </c>
      <c r="K39" s="10">
        <v>45471</v>
      </c>
      <c r="L39" s="24">
        <v>22891665.550000001</v>
      </c>
      <c r="M39" t="s">
        <v>43</v>
      </c>
      <c r="N39">
        <v>0</v>
      </c>
      <c r="O39" t="s">
        <v>30</v>
      </c>
      <c r="P39" s="24">
        <v>52767.832611144397</v>
      </c>
      <c r="R39" s="9">
        <v>1.0989010989011E-2</v>
      </c>
      <c r="S39" s="9">
        <v>1.0869565217391301E-2</v>
      </c>
      <c r="T39" s="24">
        <v>251556.76428571399</v>
      </c>
      <c r="U39" s="24">
        <v>573.56339794722203</v>
      </c>
      <c r="V39" s="9">
        <v>52767.832611144397</v>
      </c>
      <c r="W39" s="9"/>
      <c r="X39" s="9">
        <v>1.0989010989011E-2</v>
      </c>
      <c r="Y39" s="9">
        <v>1.0869565217391301E-2</v>
      </c>
      <c r="Z39" s="9">
        <v>251556.76428571399</v>
      </c>
      <c r="AA39" s="9">
        <v>573.56339794722203</v>
      </c>
    </row>
    <row r="40" spans="1:27" x14ac:dyDescent="0.25">
      <c r="A40" s="10">
        <v>45289</v>
      </c>
      <c r="B40" s="10">
        <v>45380</v>
      </c>
      <c r="C40" t="s">
        <v>29</v>
      </c>
      <c r="D40" t="s">
        <v>44</v>
      </c>
      <c r="E40" t="s">
        <v>42</v>
      </c>
      <c r="F40">
        <v>2</v>
      </c>
      <c r="H40" s="10"/>
      <c r="I40" s="10">
        <v>45289</v>
      </c>
      <c r="J40" s="10">
        <v>45379</v>
      </c>
      <c r="K40" s="10">
        <v>45379</v>
      </c>
      <c r="L40" s="24">
        <v>26130000</v>
      </c>
      <c r="M40" t="s">
        <v>45</v>
      </c>
      <c r="N40">
        <v>0</v>
      </c>
      <c r="O40" t="s">
        <v>30</v>
      </c>
      <c r="P40" s="24">
        <v>-57486</v>
      </c>
      <c r="Q40" s="9">
        <v>0</v>
      </c>
      <c r="R40" s="9">
        <v>0</v>
      </c>
      <c r="S40" s="9">
        <v>1</v>
      </c>
      <c r="T40" s="24">
        <v>0</v>
      </c>
      <c r="U40" s="24">
        <v>-57486</v>
      </c>
      <c r="V40" s="9">
        <v>-57486</v>
      </c>
      <c r="W40" s="9">
        <v>0</v>
      </c>
      <c r="X40" s="9">
        <v>0</v>
      </c>
      <c r="Y40" s="9">
        <v>1</v>
      </c>
      <c r="Z40" s="9">
        <v>0</v>
      </c>
      <c r="AA40" s="9">
        <v>-57486</v>
      </c>
    </row>
    <row r="41" spans="1:27" x14ac:dyDescent="0.25">
      <c r="A41" s="10">
        <v>45289</v>
      </c>
      <c r="B41" s="10">
        <v>45380</v>
      </c>
      <c r="C41" t="s">
        <v>29</v>
      </c>
      <c r="D41" t="s">
        <v>44</v>
      </c>
      <c r="E41" t="s">
        <v>42</v>
      </c>
      <c r="F41">
        <v>2</v>
      </c>
      <c r="H41" s="10"/>
      <c r="I41" s="10">
        <v>45289</v>
      </c>
      <c r="J41" s="10">
        <v>45379</v>
      </c>
      <c r="K41" s="10">
        <v>45379</v>
      </c>
      <c r="L41" s="24">
        <v>26130000</v>
      </c>
      <c r="M41" t="s">
        <v>45</v>
      </c>
      <c r="N41">
        <v>0</v>
      </c>
      <c r="O41" t="s">
        <v>30</v>
      </c>
      <c r="P41" s="24">
        <v>-57486</v>
      </c>
      <c r="Q41" s="9">
        <v>0</v>
      </c>
      <c r="R41" s="9">
        <v>0</v>
      </c>
      <c r="S41" s="9">
        <v>1</v>
      </c>
      <c r="T41" s="24">
        <v>0</v>
      </c>
      <c r="U41" s="24">
        <v>-57486</v>
      </c>
      <c r="V41" s="9">
        <v>-57486</v>
      </c>
      <c r="W41" s="9">
        <v>0</v>
      </c>
      <c r="X41" s="9">
        <v>0</v>
      </c>
      <c r="Y41" s="9">
        <v>1</v>
      </c>
      <c r="Z41" s="9">
        <v>0</v>
      </c>
      <c r="AA41" s="9">
        <v>-57486</v>
      </c>
    </row>
    <row r="42" spans="1:27" x14ac:dyDescent="0.25">
      <c r="A42" s="10">
        <v>45289</v>
      </c>
      <c r="B42" s="10">
        <v>45380</v>
      </c>
      <c r="C42" t="s">
        <v>29</v>
      </c>
      <c r="D42" t="s">
        <v>44</v>
      </c>
      <c r="E42" t="s">
        <v>42</v>
      </c>
      <c r="F42">
        <v>2</v>
      </c>
      <c r="H42" s="10"/>
      <c r="I42" s="10">
        <v>45379</v>
      </c>
      <c r="J42" s="10">
        <v>45471</v>
      </c>
      <c r="K42" s="10">
        <v>45471</v>
      </c>
      <c r="L42" s="24">
        <v>22891665.550000001</v>
      </c>
      <c r="M42" t="s">
        <v>45</v>
      </c>
      <c r="N42">
        <v>0</v>
      </c>
      <c r="O42" t="s">
        <v>30</v>
      </c>
      <c r="P42" s="24">
        <v>-51480.812303555598</v>
      </c>
      <c r="Q42" s="9">
        <v>0</v>
      </c>
      <c r="R42" s="9">
        <v>0</v>
      </c>
      <c r="S42" s="9">
        <v>1.0869565217391301E-2</v>
      </c>
      <c r="T42" s="24">
        <v>0</v>
      </c>
      <c r="U42" s="24">
        <v>-559.57404677777799</v>
      </c>
      <c r="V42" s="9">
        <v>-51480.812303555598</v>
      </c>
      <c r="W42" s="9">
        <v>0</v>
      </c>
      <c r="X42" s="9">
        <v>0</v>
      </c>
      <c r="Y42" s="9">
        <v>1.0869565217391301E-2</v>
      </c>
      <c r="Z42" s="9">
        <v>0</v>
      </c>
      <c r="AA42" s="9">
        <v>-559.57404677777799</v>
      </c>
    </row>
    <row r="43" spans="1:27" x14ac:dyDescent="0.25">
      <c r="A43" s="10">
        <v>45289</v>
      </c>
      <c r="B43" s="10">
        <v>45380</v>
      </c>
      <c r="C43" t="s">
        <v>29</v>
      </c>
      <c r="D43" t="s">
        <v>44</v>
      </c>
      <c r="E43" t="s">
        <v>42</v>
      </c>
      <c r="F43">
        <v>2</v>
      </c>
      <c r="H43" s="10"/>
      <c r="I43" s="10">
        <v>45379</v>
      </c>
      <c r="J43" s="10">
        <v>45471</v>
      </c>
      <c r="K43" s="10">
        <v>45471</v>
      </c>
      <c r="L43" s="24">
        <v>22891665.550000001</v>
      </c>
      <c r="M43" t="s">
        <v>45</v>
      </c>
      <c r="N43">
        <v>0</v>
      </c>
      <c r="O43" t="s">
        <v>30</v>
      </c>
      <c r="P43" s="24">
        <v>-51480.812303555598</v>
      </c>
      <c r="Q43" s="9">
        <v>0</v>
      </c>
      <c r="R43" s="9">
        <v>0</v>
      </c>
      <c r="S43" s="9">
        <v>1.0869565217391301E-2</v>
      </c>
      <c r="T43" s="24">
        <v>0</v>
      </c>
      <c r="U43" s="24">
        <v>-559.57404677777799</v>
      </c>
      <c r="V43" s="9">
        <v>-51480.812303555598</v>
      </c>
      <c r="W43" s="9">
        <v>0</v>
      </c>
      <c r="X43" s="9">
        <v>0</v>
      </c>
      <c r="Y43" s="9">
        <v>1.0869565217391301E-2</v>
      </c>
      <c r="Z43" s="9">
        <v>0</v>
      </c>
      <c r="AA43" s="9">
        <v>-559.57404677777799</v>
      </c>
    </row>
    <row r="44" spans="1:27" x14ac:dyDescent="0.25">
      <c r="A44" s="10">
        <v>45289</v>
      </c>
      <c r="B44" s="10">
        <v>45380</v>
      </c>
      <c r="C44" t="s">
        <v>32</v>
      </c>
      <c r="D44" t="s">
        <v>36</v>
      </c>
      <c r="E44" t="s">
        <v>34</v>
      </c>
      <c r="F44">
        <v>10001</v>
      </c>
      <c r="G44" t="s">
        <v>37</v>
      </c>
      <c r="H44" s="10">
        <v>45281</v>
      </c>
      <c r="I44" s="10">
        <v>45287</v>
      </c>
      <c r="J44" s="10">
        <v>45376</v>
      </c>
      <c r="K44" s="10">
        <v>45376</v>
      </c>
      <c r="L44" s="24">
        <v>29000000</v>
      </c>
      <c r="M44" t="s">
        <v>31</v>
      </c>
      <c r="N44">
        <v>2.1499999999999998E-2</v>
      </c>
      <c r="O44" t="s">
        <v>30</v>
      </c>
      <c r="P44" s="24">
        <v>-219815.16666666701</v>
      </c>
      <c r="Q44" s="9">
        <v>0</v>
      </c>
      <c r="R44" s="9">
        <v>0.95604395604395598</v>
      </c>
      <c r="S44" s="9">
        <v>0.97752808988763995</v>
      </c>
      <c r="T44" s="24">
        <v>27725274.725274701</v>
      </c>
      <c r="U44" s="24">
        <v>-214875.5</v>
      </c>
      <c r="V44" s="9">
        <v>-219815.16666666701</v>
      </c>
      <c r="W44" s="9">
        <v>0</v>
      </c>
      <c r="X44" s="9">
        <v>0.95604395604395598</v>
      </c>
      <c r="Y44" s="9">
        <v>0.97752808988763995</v>
      </c>
      <c r="Z44" s="9">
        <v>27725274.725274701</v>
      </c>
      <c r="AA44" s="9">
        <v>-214875.5</v>
      </c>
    </row>
    <row r="45" spans="1:27" x14ac:dyDescent="0.25">
      <c r="A45" s="10">
        <v>45289</v>
      </c>
      <c r="B45" s="10">
        <v>45380</v>
      </c>
      <c r="C45" t="s">
        <v>32</v>
      </c>
      <c r="D45" t="s">
        <v>36</v>
      </c>
      <c r="E45" t="s">
        <v>34</v>
      </c>
      <c r="F45">
        <v>10001</v>
      </c>
      <c r="G45" t="s">
        <v>37</v>
      </c>
      <c r="H45" s="10">
        <v>45281</v>
      </c>
      <c r="I45" s="10">
        <v>45287</v>
      </c>
      <c r="J45" s="10">
        <v>45376</v>
      </c>
      <c r="K45" s="10">
        <v>45376</v>
      </c>
      <c r="L45" s="24">
        <v>29000000</v>
      </c>
      <c r="M45" t="s">
        <v>43</v>
      </c>
      <c r="N45">
        <v>2.1499999999999998E-2</v>
      </c>
      <c r="O45" t="s">
        <v>30</v>
      </c>
      <c r="P45" s="24">
        <v>-219815.16666666701</v>
      </c>
      <c r="Q45" s="9">
        <v>0</v>
      </c>
      <c r="R45" s="9">
        <v>0.95604395604395598</v>
      </c>
      <c r="S45" s="9">
        <v>0.97752808988763995</v>
      </c>
      <c r="T45" s="24">
        <v>27725274.725274701</v>
      </c>
      <c r="U45" s="24">
        <v>-214875.5</v>
      </c>
      <c r="V45" s="9">
        <v>-219815.16666666701</v>
      </c>
      <c r="W45" s="9">
        <v>0</v>
      </c>
      <c r="X45" s="9">
        <v>0.95604395604395598</v>
      </c>
      <c r="Y45" s="9">
        <v>0.97752808988763995</v>
      </c>
      <c r="Z45" s="9">
        <v>27725274.725274701</v>
      </c>
      <c r="AA45" s="9">
        <v>-214875.5</v>
      </c>
    </row>
    <row r="46" spans="1:27" x14ac:dyDescent="0.25">
      <c r="A46" s="10">
        <v>45289</v>
      </c>
      <c r="B46" s="10">
        <v>45380</v>
      </c>
      <c r="C46" t="s">
        <v>32</v>
      </c>
      <c r="D46" t="s">
        <v>36</v>
      </c>
      <c r="E46" t="s">
        <v>34</v>
      </c>
      <c r="F46">
        <v>10001</v>
      </c>
      <c r="G46" t="s">
        <v>37</v>
      </c>
      <c r="H46" s="10">
        <v>45372</v>
      </c>
      <c r="I46" s="10">
        <v>45376</v>
      </c>
      <c r="J46" s="10">
        <v>45467</v>
      </c>
      <c r="K46" s="10">
        <v>45467</v>
      </c>
      <c r="L46" s="24">
        <v>29000000</v>
      </c>
      <c r="M46" t="s">
        <v>43</v>
      </c>
      <c r="N46">
        <v>2.1499999999999998E-2</v>
      </c>
      <c r="O46" t="s">
        <v>30</v>
      </c>
      <c r="P46" s="24">
        <v>-225487.88888888899</v>
      </c>
      <c r="Q46" s="9">
        <v>0</v>
      </c>
      <c r="R46" s="9">
        <v>4.3956043956044001E-2</v>
      </c>
      <c r="S46" s="9">
        <v>4.3956043956044001E-2</v>
      </c>
      <c r="T46" s="24">
        <v>1274725.27472527</v>
      </c>
      <c r="U46" s="24">
        <v>-9911.5555555555602</v>
      </c>
      <c r="V46" s="9">
        <v>-225487.88888888899</v>
      </c>
      <c r="W46" s="9">
        <v>0</v>
      </c>
      <c r="X46" s="9">
        <v>4.3956043956044001E-2</v>
      </c>
      <c r="Y46" s="9">
        <v>4.3956043956044001E-2</v>
      </c>
      <c r="Z46" s="9">
        <v>1274725.27472527</v>
      </c>
      <c r="AA46" s="9">
        <v>-9911.5555555555602</v>
      </c>
    </row>
    <row r="47" spans="1:27" x14ac:dyDescent="0.25">
      <c r="A47" s="10">
        <v>45289</v>
      </c>
      <c r="B47" s="10">
        <v>45380</v>
      </c>
      <c r="C47" t="s">
        <v>32</v>
      </c>
      <c r="D47" t="s">
        <v>36</v>
      </c>
      <c r="E47" t="s">
        <v>34</v>
      </c>
      <c r="F47">
        <v>10001</v>
      </c>
      <c r="G47" t="s">
        <v>37</v>
      </c>
      <c r="H47" s="10">
        <v>45372</v>
      </c>
      <c r="I47" s="10">
        <v>45376</v>
      </c>
      <c r="J47" s="10">
        <v>45467</v>
      </c>
      <c r="K47" s="10">
        <v>45467</v>
      </c>
      <c r="L47" s="24">
        <v>29000000</v>
      </c>
      <c r="M47" t="s">
        <v>31</v>
      </c>
      <c r="N47">
        <v>2.1499999999999998E-2</v>
      </c>
      <c r="O47" t="s">
        <v>30</v>
      </c>
      <c r="P47" s="24">
        <v>-225487.88888888899</v>
      </c>
      <c r="Q47" s="9">
        <v>0</v>
      </c>
      <c r="R47" s="9">
        <v>4.3956043956044001E-2</v>
      </c>
      <c r="S47" s="9">
        <v>4.3956043956044001E-2</v>
      </c>
      <c r="T47" s="24">
        <v>1274725.27472527</v>
      </c>
      <c r="U47" s="24">
        <v>-9911.5555555555602</v>
      </c>
      <c r="V47" s="9">
        <v>-225487.88888888899</v>
      </c>
      <c r="W47" s="9">
        <v>0</v>
      </c>
      <c r="X47" s="9">
        <v>4.3956043956044001E-2</v>
      </c>
      <c r="Y47" s="9">
        <v>4.3956043956044001E-2</v>
      </c>
      <c r="Z47" s="9">
        <v>1274725.27472527</v>
      </c>
      <c r="AA47" s="9">
        <v>-9911.5555555555602</v>
      </c>
    </row>
    <row r="48" spans="1:27" x14ac:dyDescent="0.25">
      <c r="A48" s="10">
        <v>45289</v>
      </c>
      <c r="B48" s="10">
        <v>45380</v>
      </c>
      <c r="C48" t="s">
        <v>32</v>
      </c>
      <c r="D48" t="s">
        <v>38</v>
      </c>
      <c r="E48" t="s">
        <v>39</v>
      </c>
      <c r="F48">
        <v>10002</v>
      </c>
      <c r="G48" t="s">
        <v>40</v>
      </c>
      <c r="H48" s="10">
        <v>45281</v>
      </c>
      <c r="I48" s="10">
        <v>45287</v>
      </c>
      <c r="J48" s="10">
        <v>45376</v>
      </c>
      <c r="K48" s="10">
        <v>45376</v>
      </c>
      <c r="L48" s="24">
        <v>10000000</v>
      </c>
      <c r="M48" t="s">
        <v>43</v>
      </c>
      <c r="N48">
        <v>2.6499999999999999E-2</v>
      </c>
      <c r="O48" t="s">
        <v>30</v>
      </c>
      <c r="P48" s="24">
        <v>-88159.444444444496</v>
      </c>
      <c r="Q48" s="9">
        <v>0</v>
      </c>
      <c r="R48" s="9">
        <v>0.95604395604395598</v>
      </c>
      <c r="S48" s="9">
        <v>0.97752808988763995</v>
      </c>
      <c r="T48" s="24">
        <v>9560439.5604395606</v>
      </c>
      <c r="U48" s="24">
        <v>-86178.333333333299</v>
      </c>
      <c r="V48" s="9">
        <v>-88159.444444444496</v>
      </c>
      <c r="W48" s="9">
        <v>0</v>
      </c>
      <c r="X48" s="9">
        <v>0.95604395604395598</v>
      </c>
      <c r="Y48" s="9">
        <v>0.97752808988763995</v>
      </c>
      <c r="Z48" s="9">
        <v>9560439.5604395606</v>
      </c>
      <c r="AA48" s="9">
        <v>-86178.333333333299</v>
      </c>
    </row>
    <row r="49" spans="1:27" x14ac:dyDescent="0.25">
      <c r="A49" s="10">
        <v>45289</v>
      </c>
      <c r="B49" s="10">
        <v>45380</v>
      </c>
      <c r="C49" t="s">
        <v>32</v>
      </c>
      <c r="D49" t="s">
        <v>38</v>
      </c>
      <c r="E49" t="s">
        <v>39</v>
      </c>
      <c r="F49">
        <v>10002</v>
      </c>
      <c r="G49" t="s">
        <v>40</v>
      </c>
      <c r="H49" s="10">
        <v>45281</v>
      </c>
      <c r="I49" s="10">
        <v>45287</v>
      </c>
      <c r="J49" s="10">
        <v>45376</v>
      </c>
      <c r="K49" s="10">
        <v>45376</v>
      </c>
      <c r="L49" s="24">
        <v>10000000</v>
      </c>
      <c r="M49" t="s">
        <v>31</v>
      </c>
      <c r="N49">
        <v>2.6499999999999999E-2</v>
      </c>
      <c r="O49" t="s">
        <v>30</v>
      </c>
      <c r="P49" s="24">
        <v>-88159.444444444496</v>
      </c>
      <c r="Q49" s="9">
        <v>0</v>
      </c>
      <c r="R49" s="9">
        <v>0.95604395604395598</v>
      </c>
      <c r="S49" s="9">
        <v>0.97752808988763995</v>
      </c>
      <c r="T49" s="24">
        <v>9560439.5604395606</v>
      </c>
      <c r="U49" s="24">
        <v>-86178.333333333299</v>
      </c>
      <c r="V49" s="9">
        <v>-88159.444444444496</v>
      </c>
      <c r="W49" s="9">
        <v>0</v>
      </c>
      <c r="X49" s="9">
        <v>0.95604395604395598</v>
      </c>
      <c r="Y49" s="9">
        <v>0.97752808988763995</v>
      </c>
      <c r="Z49" s="9">
        <v>9560439.5604395606</v>
      </c>
      <c r="AA49" s="9">
        <v>-86178.333333333299</v>
      </c>
    </row>
    <row r="50" spans="1:27" x14ac:dyDescent="0.25">
      <c r="A50" s="10">
        <v>45289</v>
      </c>
      <c r="B50" s="10">
        <v>45380</v>
      </c>
      <c r="C50" t="s">
        <v>32</v>
      </c>
      <c r="D50" t="s">
        <v>38</v>
      </c>
      <c r="E50" t="s">
        <v>39</v>
      </c>
      <c r="F50">
        <v>10002</v>
      </c>
      <c r="G50" t="s">
        <v>40</v>
      </c>
      <c r="H50" s="10">
        <v>45372</v>
      </c>
      <c r="I50" s="10">
        <v>45376</v>
      </c>
      <c r="J50" s="10">
        <v>45467</v>
      </c>
      <c r="K50" s="10">
        <v>45467</v>
      </c>
      <c r="L50" s="24">
        <v>10000000</v>
      </c>
      <c r="M50" t="s">
        <v>31</v>
      </c>
      <c r="N50">
        <v>2.6499999999999999E-2</v>
      </c>
      <c r="O50" t="s">
        <v>30</v>
      </c>
      <c r="P50" s="24">
        <v>-90393.333333333299</v>
      </c>
      <c r="Q50" s="9">
        <v>0</v>
      </c>
      <c r="R50" s="9">
        <v>4.3956043956044001E-2</v>
      </c>
      <c r="S50" s="9">
        <v>4.3956043956044001E-2</v>
      </c>
      <c r="T50" s="24">
        <v>439560.43956044002</v>
      </c>
      <c r="U50" s="24">
        <v>-3973.3333333333298</v>
      </c>
      <c r="V50" s="9">
        <v>-90393.333333333299</v>
      </c>
      <c r="W50" s="9">
        <v>0</v>
      </c>
      <c r="X50" s="9">
        <v>4.3956043956044001E-2</v>
      </c>
      <c r="Y50" s="9">
        <v>4.3956043956044001E-2</v>
      </c>
      <c r="Z50" s="9">
        <v>439560.43956044002</v>
      </c>
      <c r="AA50" s="9">
        <v>-3973.3333333333298</v>
      </c>
    </row>
    <row r="51" spans="1:27" x14ac:dyDescent="0.25">
      <c r="A51" s="10">
        <v>45289</v>
      </c>
      <c r="B51" s="10">
        <v>45380</v>
      </c>
      <c r="C51" t="s">
        <v>32</v>
      </c>
      <c r="D51" t="s">
        <v>38</v>
      </c>
      <c r="E51" t="s">
        <v>39</v>
      </c>
      <c r="F51">
        <v>10002</v>
      </c>
      <c r="G51" t="s">
        <v>40</v>
      </c>
      <c r="H51" s="10">
        <v>45372</v>
      </c>
      <c r="I51" s="10">
        <v>45376</v>
      </c>
      <c r="J51" s="10">
        <v>45467</v>
      </c>
      <c r="K51" s="10">
        <v>45467</v>
      </c>
      <c r="L51" s="24">
        <v>10000000</v>
      </c>
      <c r="M51" t="s">
        <v>43</v>
      </c>
      <c r="N51">
        <v>2.6499999999999999E-2</v>
      </c>
      <c r="O51" t="s">
        <v>30</v>
      </c>
      <c r="P51" s="24">
        <v>-90393.333333333299</v>
      </c>
      <c r="Q51" s="9">
        <v>0</v>
      </c>
      <c r="R51" s="9">
        <v>4.3956043956044001E-2</v>
      </c>
      <c r="S51" s="9">
        <v>4.3956043956044001E-2</v>
      </c>
      <c r="T51" s="24">
        <v>439560.43956044002</v>
      </c>
      <c r="U51" s="24">
        <v>-3973.3333333333298</v>
      </c>
      <c r="V51" s="9">
        <v>-90393.333333333299</v>
      </c>
      <c r="W51" s="9">
        <v>0</v>
      </c>
      <c r="X51" s="9">
        <v>4.3956043956044001E-2</v>
      </c>
      <c r="Y51" s="9">
        <v>4.3956043956044001E-2</v>
      </c>
      <c r="Z51" s="9">
        <v>439560.43956044002</v>
      </c>
      <c r="AA51" s="9">
        <v>-3973.3333333333298</v>
      </c>
    </row>
    <row r="52" spans="1:27" x14ac:dyDescent="0.25">
      <c r="A52" s="10">
        <v>45380</v>
      </c>
      <c r="B52" s="10">
        <v>45471</v>
      </c>
      <c r="C52" t="s">
        <v>29</v>
      </c>
      <c r="D52" t="s">
        <v>41</v>
      </c>
      <c r="E52" t="s">
        <v>42</v>
      </c>
      <c r="F52">
        <v>1</v>
      </c>
      <c r="H52" s="10">
        <v>45377</v>
      </c>
      <c r="I52" s="10">
        <v>45379</v>
      </c>
      <c r="J52" s="10">
        <v>45471</v>
      </c>
      <c r="K52" s="10">
        <v>45471</v>
      </c>
      <c r="L52" s="24">
        <v>22891665.550000001</v>
      </c>
      <c r="M52" t="s">
        <v>43</v>
      </c>
      <c r="N52">
        <v>0</v>
      </c>
      <c r="O52" t="s">
        <v>30</v>
      </c>
      <c r="P52" s="24">
        <v>52767.832611144397</v>
      </c>
      <c r="R52" s="9">
        <v>1</v>
      </c>
      <c r="S52" s="9">
        <v>0.98913043478260898</v>
      </c>
      <c r="T52" s="24">
        <v>22891665.550000001</v>
      </c>
      <c r="U52" s="24">
        <v>52194.2692131972</v>
      </c>
      <c r="V52" s="9">
        <v>52767.832611144397</v>
      </c>
      <c r="W52" s="9"/>
      <c r="X52" s="9">
        <v>1</v>
      </c>
      <c r="Y52" s="9">
        <v>0.98913043478260898</v>
      </c>
      <c r="Z52" s="9">
        <v>22891665.550000001</v>
      </c>
      <c r="AA52" s="9">
        <v>52194.2692131972</v>
      </c>
    </row>
    <row r="53" spans="1:27" x14ac:dyDescent="0.25">
      <c r="A53" s="10">
        <v>45380</v>
      </c>
      <c r="B53" s="10">
        <v>45471</v>
      </c>
      <c r="C53" t="s">
        <v>29</v>
      </c>
      <c r="D53" t="s">
        <v>41</v>
      </c>
      <c r="E53" t="s">
        <v>42</v>
      </c>
      <c r="F53">
        <v>1</v>
      </c>
      <c r="H53" s="10">
        <v>45377</v>
      </c>
      <c r="I53" s="10">
        <v>45379</v>
      </c>
      <c r="J53" s="10">
        <v>45471</v>
      </c>
      <c r="K53" s="10">
        <v>45471</v>
      </c>
      <c r="L53" s="24">
        <v>22891665.550000001</v>
      </c>
      <c r="M53" t="s">
        <v>43</v>
      </c>
      <c r="N53">
        <v>0</v>
      </c>
      <c r="O53" t="s">
        <v>30</v>
      </c>
      <c r="P53" s="24">
        <v>52767.832611144397</v>
      </c>
      <c r="R53" s="9">
        <v>1</v>
      </c>
      <c r="S53" s="9">
        <v>0.98913043478260898</v>
      </c>
      <c r="T53" s="24">
        <v>22891665.550000001</v>
      </c>
      <c r="U53" s="24">
        <v>52194.2692131972</v>
      </c>
      <c r="V53" s="9">
        <v>52767.832611144397</v>
      </c>
      <c r="W53" s="9"/>
      <c r="X53" s="9">
        <v>1</v>
      </c>
      <c r="Y53" s="9">
        <v>0.98913043478260898</v>
      </c>
      <c r="Z53" s="9">
        <v>22891665.550000001</v>
      </c>
      <c r="AA53" s="9">
        <v>52194.2692131972</v>
      </c>
    </row>
    <row r="54" spans="1:27" x14ac:dyDescent="0.25">
      <c r="A54" s="10">
        <v>45380</v>
      </c>
      <c r="B54" s="10">
        <v>45471</v>
      </c>
      <c r="C54" t="s">
        <v>29</v>
      </c>
      <c r="D54" t="s">
        <v>44</v>
      </c>
      <c r="E54" t="s">
        <v>42</v>
      </c>
      <c r="F54">
        <v>2</v>
      </c>
      <c r="H54" s="10"/>
      <c r="I54" s="10">
        <v>45379</v>
      </c>
      <c r="J54" s="10">
        <v>45471</v>
      </c>
      <c r="K54" s="10">
        <v>45471</v>
      </c>
      <c r="L54" s="24">
        <v>22891665.550000001</v>
      </c>
      <c r="M54" t="s">
        <v>45</v>
      </c>
      <c r="N54">
        <v>0</v>
      </c>
      <c r="O54" t="s">
        <v>30</v>
      </c>
      <c r="P54" s="24">
        <v>-51480.812303555598</v>
      </c>
      <c r="Q54" s="9">
        <v>0</v>
      </c>
      <c r="R54" s="9">
        <v>0</v>
      </c>
      <c r="S54" s="9">
        <v>0.98913043478260898</v>
      </c>
      <c r="T54" s="24">
        <v>0</v>
      </c>
      <c r="U54" s="24">
        <v>-50921.238256777797</v>
      </c>
      <c r="V54" s="9">
        <v>-51480.812303555598</v>
      </c>
      <c r="W54" s="9">
        <v>0</v>
      </c>
      <c r="X54" s="9">
        <v>0</v>
      </c>
      <c r="Y54" s="9">
        <v>0.98913043478260898</v>
      </c>
      <c r="Z54" s="9">
        <v>0</v>
      </c>
      <c r="AA54" s="9">
        <v>-50921.238256777797</v>
      </c>
    </row>
    <row r="55" spans="1:27" x14ac:dyDescent="0.25">
      <c r="A55" s="10">
        <v>45380</v>
      </c>
      <c r="B55" s="10">
        <v>45471</v>
      </c>
      <c r="C55" t="s">
        <v>29</v>
      </c>
      <c r="D55" t="s">
        <v>44</v>
      </c>
      <c r="E55" t="s">
        <v>42</v>
      </c>
      <c r="F55">
        <v>2</v>
      </c>
      <c r="H55" s="10"/>
      <c r="I55" s="10">
        <v>45379</v>
      </c>
      <c r="J55" s="10">
        <v>45471</v>
      </c>
      <c r="K55" s="10">
        <v>45471</v>
      </c>
      <c r="L55" s="24">
        <v>22891665.550000001</v>
      </c>
      <c r="M55" t="s">
        <v>45</v>
      </c>
      <c r="N55">
        <v>0</v>
      </c>
      <c r="O55" t="s">
        <v>30</v>
      </c>
      <c r="P55" s="24">
        <v>-51480.812303555598</v>
      </c>
      <c r="Q55" s="9">
        <v>0</v>
      </c>
      <c r="R55" s="9">
        <v>0</v>
      </c>
      <c r="S55" s="9">
        <v>0.98913043478260898</v>
      </c>
      <c r="T55" s="24">
        <v>0</v>
      </c>
      <c r="U55" s="24">
        <v>-50921.238256777797</v>
      </c>
      <c r="V55" s="9">
        <v>-51480.812303555598</v>
      </c>
      <c r="W55" s="9">
        <v>0</v>
      </c>
      <c r="X55" s="9">
        <v>0</v>
      </c>
      <c r="Y55" s="9">
        <v>0.98913043478260898</v>
      </c>
      <c r="Z55" s="9">
        <v>0</v>
      </c>
      <c r="AA55" s="9">
        <v>-50921.238256777797</v>
      </c>
    </row>
    <row r="56" spans="1:27" x14ac:dyDescent="0.25">
      <c r="A56" s="10">
        <v>45380</v>
      </c>
      <c r="B56" s="10">
        <v>45471</v>
      </c>
      <c r="C56" t="s">
        <v>32</v>
      </c>
      <c r="D56" t="s">
        <v>36</v>
      </c>
      <c r="E56" t="s">
        <v>34</v>
      </c>
      <c r="F56">
        <v>10001</v>
      </c>
      <c r="G56" t="s">
        <v>37</v>
      </c>
      <c r="H56" s="10">
        <v>45372</v>
      </c>
      <c r="I56" s="10">
        <v>45376</v>
      </c>
      <c r="J56" s="10">
        <v>45467</v>
      </c>
      <c r="K56" s="10">
        <v>45467</v>
      </c>
      <c r="L56" s="24">
        <v>29000000</v>
      </c>
      <c r="M56" t="s">
        <v>31</v>
      </c>
      <c r="N56">
        <v>2.1499999999999998E-2</v>
      </c>
      <c r="O56" t="s">
        <v>30</v>
      </c>
      <c r="P56" s="24">
        <v>-225487.88888888899</v>
      </c>
      <c r="Q56" s="9">
        <v>0</v>
      </c>
      <c r="R56" s="9">
        <v>0.95604395604395598</v>
      </c>
      <c r="S56" s="9">
        <v>0.95604395604395598</v>
      </c>
      <c r="T56" s="24">
        <v>27725274.725274701</v>
      </c>
      <c r="U56" s="24">
        <v>-215576.33333333299</v>
      </c>
      <c r="V56" s="9">
        <v>-225487.88888888899</v>
      </c>
      <c r="W56" s="9">
        <v>0</v>
      </c>
      <c r="X56" s="9">
        <v>0.95604395604395598</v>
      </c>
      <c r="Y56" s="9">
        <v>0.95604395604395598</v>
      </c>
      <c r="Z56" s="9">
        <v>27725274.725274701</v>
      </c>
      <c r="AA56" s="9">
        <v>-215576.33333333299</v>
      </c>
    </row>
    <row r="57" spans="1:27" x14ac:dyDescent="0.25">
      <c r="A57" s="10">
        <v>45380</v>
      </c>
      <c r="B57" s="10">
        <v>45471</v>
      </c>
      <c r="C57" t="s">
        <v>32</v>
      </c>
      <c r="D57" t="s">
        <v>36</v>
      </c>
      <c r="E57" t="s">
        <v>34</v>
      </c>
      <c r="F57">
        <v>10001</v>
      </c>
      <c r="G57" t="s">
        <v>37</v>
      </c>
      <c r="H57" s="10">
        <v>45372</v>
      </c>
      <c r="I57" s="10">
        <v>45376</v>
      </c>
      <c r="J57" s="10">
        <v>45467</v>
      </c>
      <c r="K57" s="10">
        <v>45467</v>
      </c>
      <c r="L57" s="24">
        <v>29000000</v>
      </c>
      <c r="M57" t="s">
        <v>43</v>
      </c>
      <c r="N57">
        <v>2.1499999999999998E-2</v>
      </c>
      <c r="O57" t="s">
        <v>30</v>
      </c>
      <c r="P57" s="24">
        <v>-225487.88888888899</v>
      </c>
      <c r="Q57" s="9">
        <v>0</v>
      </c>
      <c r="R57" s="9">
        <v>0.95604395604395598</v>
      </c>
      <c r="S57" s="9">
        <v>0.95604395604395598</v>
      </c>
      <c r="T57" s="24">
        <v>27725274.725274701</v>
      </c>
      <c r="U57" s="24">
        <v>-215576.33333333299</v>
      </c>
      <c r="V57" s="9">
        <v>-225487.88888888899</v>
      </c>
      <c r="W57" s="9">
        <v>0</v>
      </c>
      <c r="X57" s="9">
        <v>0.95604395604395598</v>
      </c>
      <c r="Y57" s="9">
        <v>0.95604395604395598</v>
      </c>
      <c r="Z57" s="9">
        <v>27725274.725274701</v>
      </c>
      <c r="AA57" s="9">
        <v>-215576.33333333299</v>
      </c>
    </row>
    <row r="58" spans="1:27" x14ac:dyDescent="0.25">
      <c r="A58" s="10">
        <v>45380</v>
      </c>
      <c r="B58" s="10">
        <v>45471</v>
      </c>
      <c r="C58" t="s">
        <v>32</v>
      </c>
      <c r="D58" t="s">
        <v>36</v>
      </c>
      <c r="E58" t="s">
        <v>34</v>
      </c>
      <c r="F58">
        <v>10001</v>
      </c>
      <c r="G58" t="s">
        <v>37</v>
      </c>
      <c r="H58" s="10">
        <v>45463</v>
      </c>
      <c r="I58" s="10">
        <v>45467</v>
      </c>
      <c r="J58" s="10">
        <v>45558</v>
      </c>
      <c r="K58" s="10">
        <v>45558</v>
      </c>
      <c r="L58" s="24">
        <v>24166665</v>
      </c>
      <c r="M58" t="s">
        <v>31</v>
      </c>
      <c r="N58">
        <v>2.1499999999999998E-2</v>
      </c>
      <c r="O58" t="s">
        <v>30</v>
      </c>
      <c r="P58" s="24">
        <v>-174100.68243750001</v>
      </c>
      <c r="Q58" s="9">
        <v>0</v>
      </c>
      <c r="R58" s="9">
        <v>4.3956043956044001E-2</v>
      </c>
      <c r="S58" s="9">
        <v>4.3956043956044001E-2</v>
      </c>
      <c r="T58" s="24">
        <v>1062270.9890109899</v>
      </c>
      <c r="U58" s="24">
        <v>-7652.7772500000001</v>
      </c>
      <c r="V58" s="9">
        <v>-174100.68243750001</v>
      </c>
      <c r="W58" s="9">
        <v>0</v>
      </c>
      <c r="X58" s="9">
        <v>4.3956043956044001E-2</v>
      </c>
      <c r="Y58" s="9">
        <v>4.3956043956044001E-2</v>
      </c>
      <c r="Z58" s="9">
        <v>1062270.9890109899</v>
      </c>
      <c r="AA58" s="9">
        <v>-7652.7772500000001</v>
      </c>
    </row>
    <row r="59" spans="1:27" x14ac:dyDescent="0.25">
      <c r="A59" s="10">
        <v>45380</v>
      </c>
      <c r="B59" s="10">
        <v>45471</v>
      </c>
      <c r="C59" t="s">
        <v>32</v>
      </c>
      <c r="D59" t="s">
        <v>36</v>
      </c>
      <c r="E59" t="s">
        <v>34</v>
      </c>
      <c r="F59">
        <v>10001</v>
      </c>
      <c r="G59" t="s">
        <v>37</v>
      </c>
      <c r="H59" s="10">
        <v>45463</v>
      </c>
      <c r="I59" s="10">
        <v>45467</v>
      </c>
      <c r="J59" s="10">
        <v>45558</v>
      </c>
      <c r="K59" s="10">
        <v>45558</v>
      </c>
      <c r="L59" s="24">
        <v>24166665</v>
      </c>
      <c r="M59" t="s">
        <v>43</v>
      </c>
      <c r="N59">
        <v>2.1499999999999998E-2</v>
      </c>
      <c r="O59" t="s">
        <v>30</v>
      </c>
      <c r="P59" s="24">
        <v>-174100.68243750001</v>
      </c>
      <c r="Q59" s="9">
        <v>0</v>
      </c>
      <c r="R59" s="9">
        <v>4.3956043956044001E-2</v>
      </c>
      <c r="S59" s="9">
        <v>4.3956043956044001E-2</v>
      </c>
      <c r="T59" s="24">
        <v>1062270.9890109899</v>
      </c>
      <c r="U59" s="24">
        <v>-7652.7772500000001</v>
      </c>
      <c r="V59" s="9">
        <v>-174100.68243750001</v>
      </c>
      <c r="W59" s="9">
        <v>0</v>
      </c>
      <c r="X59" s="9">
        <v>4.3956043956044001E-2</v>
      </c>
      <c r="Y59" s="9">
        <v>4.3956043956044001E-2</v>
      </c>
      <c r="Z59" s="9">
        <v>1062270.9890109899</v>
      </c>
      <c r="AA59" s="9">
        <v>-7652.7772500000001</v>
      </c>
    </row>
    <row r="60" spans="1:27" x14ac:dyDescent="0.25">
      <c r="A60" s="10">
        <v>45380</v>
      </c>
      <c r="B60" s="10">
        <v>45471</v>
      </c>
      <c r="C60" t="s">
        <v>32</v>
      </c>
      <c r="D60" t="s">
        <v>38</v>
      </c>
      <c r="E60" t="s">
        <v>39</v>
      </c>
      <c r="F60">
        <v>10002</v>
      </c>
      <c r="G60" t="s">
        <v>40</v>
      </c>
      <c r="H60" s="10">
        <v>45372</v>
      </c>
      <c r="I60" s="10">
        <v>45376</v>
      </c>
      <c r="J60" s="10">
        <v>45467</v>
      </c>
      <c r="K60" s="10">
        <v>45467</v>
      </c>
      <c r="L60" s="24">
        <v>10000000</v>
      </c>
      <c r="M60" t="s">
        <v>31</v>
      </c>
      <c r="N60">
        <v>2.6499999999999999E-2</v>
      </c>
      <c r="O60" t="s">
        <v>30</v>
      </c>
      <c r="P60" s="24">
        <v>-90393.333333333299</v>
      </c>
      <c r="Q60" s="9">
        <v>0</v>
      </c>
      <c r="R60" s="9">
        <v>0.95604395604395598</v>
      </c>
      <c r="S60" s="9">
        <v>0.95604395604395598</v>
      </c>
      <c r="T60" s="24">
        <v>9560439.5604395606</v>
      </c>
      <c r="U60" s="24">
        <v>-86420</v>
      </c>
      <c r="V60" s="9">
        <v>-90393.333333333299</v>
      </c>
      <c r="W60" s="9">
        <v>0</v>
      </c>
      <c r="X60" s="9">
        <v>0.95604395604395598</v>
      </c>
      <c r="Y60" s="9">
        <v>0.95604395604395598</v>
      </c>
      <c r="Z60" s="9">
        <v>9560439.5604395606</v>
      </c>
      <c r="AA60" s="9">
        <v>-86420</v>
      </c>
    </row>
    <row r="61" spans="1:27" x14ac:dyDescent="0.25">
      <c r="A61" s="10">
        <v>45380</v>
      </c>
      <c r="B61" s="10">
        <v>45471</v>
      </c>
      <c r="C61" t="s">
        <v>32</v>
      </c>
      <c r="D61" t="s">
        <v>38</v>
      </c>
      <c r="E61" t="s">
        <v>39</v>
      </c>
      <c r="F61">
        <v>10002</v>
      </c>
      <c r="G61" t="s">
        <v>40</v>
      </c>
      <c r="H61" s="10">
        <v>45372</v>
      </c>
      <c r="I61" s="10">
        <v>45376</v>
      </c>
      <c r="J61" s="10">
        <v>45467</v>
      </c>
      <c r="K61" s="10">
        <v>45467</v>
      </c>
      <c r="L61" s="24">
        <v>10000000</v>
      </c>
      <c r="M61" t="s">
        <v>43</v>
      </c>
      <c r="N61">
        <v>2.6499999999999999E-2</v>
      </c>
      <c r="O61" t="s">
        <v>30</v>
      </c>
      <c r="P61" s="24">
        <v>-90393.333333333299</v>
      </c>
      <c r="Q61" s="9">
        <v>0</v>
      </c>
      <c r="R61" s="9">
        <v>0.95604395604395598</v>
      </c>
      <c r="S61" s="9">
        <v>0.95604395604395598</v>
      </c>
      <c r="T61" s="24">
        <v>9560439.5604395606</v>
      </c>
      <c r="U61" s="24">
        <v>-86420</v>
      </c>
      <c r="V61" s="9">
        <v>-90393.333333333299</v>
      </c>
      <c r="W61" s="9">
        <v>0</v>
      </c>
      <c r="X61" s="9">
        <v>0.95604395604395598</v>
      </c>
      <c r="Y61" s="9">
        <v>0.95604395604395598</v>
      </c>
      <c r="Z61" s="9">
        <v>9560439.5604395606</v>
      </c>
      <c r="AA61" s="9">
        <v>-86420</v>
      </c>
    </row>
    <row r="62" spans="1:27" x14ac:dyDescent="0.25">
      <c r="A62" s="10">
        <v>45380</v>
      </c>
      <c r="B62" s="10">
        <v>45471</v>
      </c>
      <c r="C62" t="s">
        <v>32</v>
      </c>
      <c r="D62" t="s">
        <v>38</v>
      </c>
      <c r="E62" t="s">
        <v>39</v>
      </c>
      <c r="F62">
        <v>10002</v>
      </c>
      <c r="G62" t="s">
        <v>40</v>
      </c>
      <c r="H62" s="10">
        <v>45463</v>
      </c>
      <c r="I62" s="10">
        <v>45467</v>
      </c>
      <c r="J62" s="10">
        <v>45558</v>
      </c>
      <c r="K62" s="10">
        <v>45558</v>
      </c>
      <c r="L62" s="24">
        <v>10000000</v>
      </c>
      <c r="M62" t="s">
        <v>43</v>
      </c>
      <c r="N62">
        <v>2.6499999999999999E-2</v>
      </c>
      <c r="O62" t="s">
        <v>30</v>
      </c>
      <c r="P62" s="24">
        <v>-84680.555555555606</v>
      </c>
      <c r="Q62" s="9">
        <v>0</v>
      </c>
      <c r="R62" s="9">
        <v>4.3956043956044001E-2</v>
      </c>
      <c r="S62" s="9">
        <v>4.3956043956044001E-2</v>
      </c>
      <c r="T62" s="24">
        <v>439560.43956044002</v>
      </c>
      <c r="U62" s="24">
        <v>-3722.2222222222199</v>
      </c>
      <c r="V62" s="9">
        <v>-84680.555555555606</v>
      </c>
      <c r="W62" s="9">
        <v>0</v>
      </c>
      <c r="X62" s="9">
        <v>4.3956043956044001E-2</v>
      </c>
      <c r="Y62" s="9">
        <v>4.3956043956044001E-2</v>
      </c>
      <c r="Z62" s="9">
        <v>439560.43956044002</v>
      </c>
      <c r="AA62" s="9">
        <v>-3722.2222222222199</v>
      </c>
    </row>
    <row r="63" spans="1:27" x14ac:dyDescent="0.25">
      <c r="A63" s="10">
        <v>45380</v>
      </c>
      <c r="B63" s="10">
        <v>45471</v>
      </c>
      <c r="C63" t="s">
        <v>32</v>
      </c>
      <c r="D63" t="s">
        <v>38</v>
      </c>
      <c r="E63" t="s">
        <v>39</v>
      </c>
      <c r="F63">
        <v>10002</v>
      </c>
      <c r="G63" t="s">
        <v>40</v>
      </c>
      <c r="H63" s="10">
        <v>45463</v>
      </c>
      <c r="I63" s="10">
        <v>45467</v>
      </c>
      <c r="J63" s="10">
        <v>45558</v>
      </c>
      <c r="K63" s="10">
        <v>45558</v>
      </c>
      <c r="L63" s="24">
        <v>10000000</v>
      </c>
      <c r="M63" t="s">
        <v>31</v>
      </c>
      <c r="N63">
        <v>2.6499999999999999E-2</v>
      </c>
      <c r="O63" t="s">
        <v>30</v>
      </c>
      <c r="P63" s="24">
        <v>-84680.555555555606</v>
      </c>
      <c r="Q63" s="9">
        <v>0</v>
      </c>
      <c r="R63" s="9">
        <v>4.3956043956044001E-2</v>
      </c>
      <c r="S63" s="9">
        <v>4.3956043956044001E-2</v>
      </c>
      <c r="T63" s="24">
        <v>439560.43956044002</v>
      </c>
      <c r="U63" s="24">
        <v>-3722.2222222222199</v>
      </c>
      <c r="V63" s="9">
        <v>-84680.555555555606</v>
      </c>
      <c r="W63" s="9">
        <v>0</v>
      </c>
      <c r="X63" s="9">
        <v>4.3956043956044001E-2</v>
      </c>
      <c r="Y63" s="9">
        <v>4.3956043956044001E-2</v>
      </c>
      <c r="Z63" s="9">
        <v>439560.43956044002</v>
      </c>
      <c r="AA63" s="9">
        <v>-3722.2222222222199</v>
      </c>
    </row>
    <row r="64" spans="1:27" x14ac:dyDescent="0.25">
      <c r="A64" s="10">
        <v>45471</v>
      </c>
      <c r="B64" s="10">
        <v>45565</v>
      </c>
      <c r="C64" t="s">
        <v>29</v>
      </c>
      <c r="D64" t="s">
        <v>41</v>
      </c>
      <c r="E64" t="s">
        <v>42</v>
      </c>
      <c r="F64">
        <v>1</v>
      </c>
      <c r="H64" s="10">
        <v>45469</v>
      </c>
      <c r="I64" s="10">
        <v>45471</v>
      </c>
      <c r="J64" s="10">
        <v>45565</v>
      </c>
      <c r="K64" s="10">
        <v>45565</v>
      </c>
      <c r="L64" s="24">
        <v>22891665.550000001</v>
      </c>
      <c r="M64" t="s">
        <v>43</v>
      </c>
      <c r="N64">
        <v>0</v>
      </c>
      <c r="O64" t="s">
        <v>30</v>
      </c>
      <c r="P64" s="24">
        <v>43155.876598538904</v>
      </c>
      <c r="R64" s="9">
        <v>1</v>
      </c>
      <c r="S64" s="9">
        <v>1</v>
      </c>
      <c r="T64" s="24">
        <v>22891665.550000001</v>
      </c>
      <c r="U64" s="24">
        <v>43155.876598538904</v>
      </c>
      <c r="V64" s="9">
        <v>43155.876598538904</v>
      </c>
      <c r="W64" s="9"/>
      <c r="X64" s="9">
        <v>1</v>
      </c>
      <c r="Y64" s="9">
        <v>1</v>
      </c>
      <c r="Z64" s="9">
        <v>22891665.550000001</v>
      </c>
      <c r="AA64" s="9">
        <v>43155.876598538904</v>
      </c>
    </row>
    <row r="65" spans="1:27" x14ac:dyDescent="0.25">
      <c r="A65" s="10">
        <v>45471</v>
      </c>
      <c r="B65" s="10">
        <v>45565</v>
      </c>
      <c r="C65" t="s">
        <v>29</v>
      </c>
      <c r="D65" t="s">
        <v>41</v>
      </c>
      <c r="E65" t="s">
        <v>42</v>
      </c>
      <c r="F65">
        <v>1</v>
      </c>
      <c r="H65" s="10">
        <v>45469</v>
      </c>
      <c r="I65" s="10">
        <v>45471</v>
      </c>
      <c r="J65" s="10">
        <v>45565</v>
      </c>
      <c r="K65" s="10">
        <v>45565</v>
      </c>
      <c r="L65" s="24">
        <v>22891665.550000001</v>
      </c>
      <c r="M65" t="s">
        <v>43</v>
      </c>
      <c r="N65">
        <v>0</v>
      </c>
      <c r="O65" t="s">
        <v>30</v>
      </c>
      <c r="P65" s="24">
        <v>43155.876598538904</v>
      </c>
      <c r="R65" s="9">
        <v>1</v>
      </c>
      <c r="S65" s="9">
        <v>1</v>
      </c>
      <c r="T65" s="24">
        <v>22891665.550000001</v>
      </c>
      <c r="U65" s="24">
        <v>43155.876598538904</v>
      </c>
      <c r="V65" s="9">
        <v>43155.876598538904</v>
      </c>
      <c r="W65" s="9"/>
      <c r="X65" s="9">
        <v>1</v>
      </c>
      <c r="Y65" s="9">
        <v>1</v>
      </c>
      <c r="Z65" s="9">
        <v>22891665.550000001</v>
      </c>
      <c r="AA65" s="9">
        <v>43155.876598538904</v>
      </c>
    </row>
    <row r="66" spans="1:27" x14ac:dyDescent="0.25">
      <c r="A66" s="10">
        <v>45471</v>
      </c>
      <c r="B66" s="10">
        <v>45565</v>
      </c>
      <c r="C66" t="s">
        <v>29</v>
      </c>
      <c r="D66" t="s">
        <v>44</v>
      </c>
      <c r="E66" t="s">
        <v>42</v>
      </c>
      <c r="F66">
        <v>2</v>
      </c>
      <c r="H66" s="10"/>
      <c r="I66" s="10">
        <v>45471</v>
      </c>
      <c r="J66" s="10">
        <v>45565</v>
      </c>
      <c r="K66" s="10">
        <v>45565</v>
      </c>
      <c r="L66" s="24">
        <v>22891665.550000001</v>
      </c>
      <c r="M66" t="s">
        <v>45</v>
      </c>
      <c r="N66">
        <v>0</v>
      </c>
      <c r="O66" t="s">
        <v>30</v>
      </c>
      <c r="P66" s="24">
        <v>-52599.960397111099</v>
      </c>
      <c r="Q66" s="9">
        <v>0</v>
      </c>
      <c r="R66" s="9">
        <v>0</v>
      </c>
      <c r="S66" s="9">
        <v>1</v>
      </c>
      <c r="T66" s="24">
        <v>0</v>
      </c>
      <c r="U66" s="24">
        <v>-52599.960397111099</v>
      </c>
      <c r="V66" s="9">
        <v>-52599.960397111099</v>
      </c>
      <c r="W66" s="9">
        <v>0</v>
      </c>
      <c r="X66" s="9">
        <v>0</v>
      </c>
      <c r="Y66" s="9">
        <v>1</v>
      </c>
      <c r="Z66" s="9">
        <v>0</v>
      </c>
      <c r="AA66" s="9">
        <v>-52599.960397111099</v>
      </c>
    </row>
    <row r="67" spans="1:27" x14ac:dyDescent="0.25">
      <c r="A67" s="10">
        <v>45471</v>
      </c>
      <c r="B67" s="10">
        <v>45565</v>
      </c>
      <c r="C67" t="s">
        <v>29</v>
      </c>
      <c r="D67" t="s">
        <v>44</v>
      </c>
      <c r="E67" t="s">
        <v>42</v>
      </c>
      <c r="F67">
        <v>2</v>
      </c>
      <c r="H67" s="10"/>
      <c r="I67" s="10">
        <v>45471</v>
      </c>
      <c r="J67" s="10">
        <v>45565</v>
      </c>
      <c r="K67" s="10">
        <v>45565</v>
      </c>
      <c r="L67" s="24">
        <v>22891665.550000001</v>
      </c>
      <c r="M67" t="s">
        <v>45</v>
      </c>
      <c r="N67">
        <v>0</v>
      </c>
      <c r="O67" t="s">
        <v>30</v>
      </c>
      <c r="P67" s="24">
        <v>-52599.960397111099</v>
      </c>
      <c r="Q67" s="9">
        <v>0</v>
      </c>
      <c r="R67" s="9">
        <v>0</v>
      </c>
      <c r="S67" s="9">
        <v>1</v>
      </c>
      <c r="T67" s="24">
        <v>0</v>
      </c>
      <c r="U67" s="24">
        <v>-52599.960397111099</v>
      </c>
      <c r="V67" s="9">
        <v>-52599.960397111099</v>
      </c>
      <c r="W67" s="9">
        <v>0</v>
      </c>
      <c r="X67" s="9">
        <v>0</v>
      </c>
      <c r="Y67" s="9">
        <v>1</v>
      </c>
      <c r="Z67" s="9">
        <v>0</v>
      </c>
      <c r="AA67" s="9">
        <v>-52599.960397111099</v>
      </c>
    </row>
    <row r="68" spans="1:27" x14ac:dyDescent="0.25">
      <c r="A68" s="10">
        <v>45471</v>
      </c>
      <c r="B68" s="10">
        <v>45565</v>
      </c>
      <c r="C68" t="s">
        <v>32</v>
      </c>
      <c r="D68" t="s">
        <v>36</v>
      </c>
      <c r="E68" t="s">
        <v>34</v>
      </c>
      <c r="F68">
        <v>10001</v>
      </c>
      <c r="G68" t="s">
        <v>37</v>
      </c>
      <c r="H68" s="10">
        <v>45463</v>
      </c>
      <c r="I68" s="10">
        <v>45467</v>
      </c>
      <c r="J68" s="10">
        <v>45558</v>
      </c>
      <c r="K68" s="10">
        <v>45558</v>
      </c>
      <c r="L68" s="24">
        <v>24166665</v>
      </c>
      <c r="M68" t="s">
        <v>43</v>
      </c>
      <c r="N68">
        <v>2.1499999999999998E-2</v>
      </c>
      <c r="O68" t="s">
        <v>30</v>
      </c>
      <c r="P68" s="24">
        <v>-174100.68243750001</v>
      </c>
      <c r="Q68" s="9">
        <v>0</v>
      </c>
      <c r="R68" s="9">
        <v>0.92553191489361697</v>
      </c>
      <c r="S68" s="9">
        <v>0.95604395604395598</v>
      </c>
      <c r="T68" s="24">
        <v>22367019.7340426</v>
      </c>
      <c r="U68" s="24">
        <v>-166447.9051875</v>
      </c>
      <c r="V68" s="9">
        <v>-174100.68243750001</v>
      </c>
      <c r="W68" s="9">
        <v>0</v>
      </c>
      <c r="X68" s="9">
        <v>0.92553191489361697</v>
      </c>
      <c r="Y68" s="9">
        <v>0.95604395604395598</v>
      </c>
      <c r="Z68" s="9">
        <v>22367019.7340426</v>
      </c>
      <c r="AA68" s="9">
        <v>-166447.9051875</v>
      </c>
    </row>
    <row r="69" spans="1:27" x14ac:dyDescent="0.25">
      <c r="A69" s="10">
        <v>45471</v>
      </c>
      <c r="B69" s="10">
        <v>45565</v>
      </c>
      <c r="C69" t="s">
        <v>32</v>
      </c>
      <c r="D69" t="s">
        <v>36</v>
      </c>
      <c r="E69" t="s">
        <v>34</v>
      </c>
      <c r="F69">
        <v>10001</v>
      </c>
      <c r="G69" t="s">
        <v>37</v>
      </c>
      <c r="H69" s="10">
        <v>45463</v>
      </c>
      <c r="I69" s="10">
        <v>45467</v>
      </c>
      <c r="J69" s="10">
        <v>45558</v>
      </c>
      <c r="K69" s="10">
        <v>45558</v>
      </c>
      <c r="L69" s="24">
        <v>24166665</v>
      </c>
      <c r="M69" t="s">
        <v>31</v>
      </c>
      <c r="N69">
        <v>2.1499999999999998E-2</v>
      </c>
      <c r="O69" t="s">
        <v>30</v>
      </c>
      <c r="P69" s="24">
        <v>-174100.68243750001</v>
      </c>
      <c r="Q69" s="9">
        <v>0</v>
      </c>
      <c r="R69" s="9">
        <v>0.92553191489361697</v>
      </c>
      <c r="S69" s="9">
        <v>0.95604395604395598</v>
      </c>
      <c r="T69" s="24">
        <v>22367019.7340426</v>
      </c>
      <c r="U69" s="24">
        <v>-166447.9051875</v>
      </c>
      <c r="V69" s="9">
        <v>-174100.68243750001</v>
      </c>
      <c r="W69" s="9">
        <v>0</v>
      </c>
      <c r="X69" s="9">
        <v>0.92553191489361697</v>
      </c>
      <c r="Y69" s="9">
        <v>0.95604395604395598</v>
      </c>
      <c r="Z69" s="9">
        <v>22367019.7340426</v>
      </c>
      <c r="AA69" s="9">
        <v>-166447.9051875</v>
      </c>
    </row>
    <row r="70" spans="1:27" x14ac:dyDescent="0.25">
      <c r="A70" s="10">
        <v>45471</v>
      </c>
      <c r="B70" s="10">
        <v>45565</v>
      </c>
      <c r="C70" t="s">
        <v>32</v>
      </c>
      <c r="D70" t="s">
        <v>36</v>
      </c>
      <c r="E70" t="s">
        <v>34</v>
      </c>
      <c r="F70">
        <v>10001</v>
      </c>
      <c r="G70" t="s">
        <v>37</v>
      </c>
      <c r="H70" s="10">
        <v>45554</v>
      </c>
      <c r="I70" s="10">
        <v>45558</v>
      </c>
      <c r="J70" s="10">
        <v>45649</v>
      </c>
      <c r="K70" s="10">
        <v>45649</v>
      </c>
      <c r="L70" s="24">
        <v>24166665</v>
      </c>
      <c r="M70" t="s">
        <v>43</v>
      </c>
      <c r="N70">
        <v>2.1499999999999998E-2</v>
      </c>
      <c r="O70" t="s">
        <v>30</v>
      </c>
      <c r="P70" s="24">
        <v>-159134.13254374999</v>
      </c>
      <c r="Q70" s="9">
        <v>0</v>
      </c>
      <c r="R70" s="9">
        <v>7.4468085106383003E-2</v>
      </c>
      <c r="S70" s="9">
        <v>7.69230769230769E-2</v>
      </c>
      <c r="T70" s="24">
        <v>1799645.26595745</v>
      </c>
      <c r="U70" s="24">
        <v>-12241.08711875</v>
      </c>
      <c r="V70" s="9">
        <v>-159134.13254374999</v>
      </c>
      <c r="W70" s="9">
        <v>0</v>
      </c>
      <c r="X70" s="9">
        <v>7.4468085106383003E-2</v>
      </c>
      <c r="Y70" s="9">
        <v>7.69230769230769E-2</v>
      </c>
      <c r="Z70" s="9">
        <v>1799645.26595745</v>
      </c>
      <c r="AA70" s="9">
        <v>-12241.08711875</v>
      </c>
    </row>
    <row r="71" spans="1:27" x14ac:dyDescent="0.25">
      <c r="A71" s="10">
        <v>45471</v>
      </c>
      <c r="B71" s="10">
        <v>45565</v>
      </c>
      <c r="C71" t="s">
        <v>32</v>
      </c>
      <c r="D71" t="s">
        <v>36</v>
      </c>
      <c r="E71" t="s">
        <v>34</v>
      </c>
      <c r="F71">
        <v>10001</v>
      </c>
      <c r="G71" t="s">
        <v>37</v>
      </c>
      <c r="H71" s="10">
        <v>45554</v>
      </c>
      <c r="I71" s="10">
        <v>45558</v>
      </c>
      <c r="J71" s="10">
        <v>45649</v>
      </c>
      <c r="K71" s="10">
        <v>45649</v>
      </c>
      <c r="L71" s="24">
        <v>24166665</v>
      </c>
      <c r="M71" t="s">
        <v>31</v>
      </c>
      <c r="N71">
        <v>2.1499999999999998E-2</v>
      </c>
      <c r="O71" t="s">
        <v>30</v>
      </c>
      <c r="P71" s="24">
        <v>-159134.13254374999</v>
      </c>
      <c r="Q71" s="9">
        <v>0</v>
      </c>
      <c r="R71" s="9">
        <v>7.4468085106383003E-2</v>
      </c>
      <c r="S71" s="9">
        <v>7.69230769230769E-2</v>
      </c>
      <c r="T71" s="24">
        <v>1799645.26595745</v>
      </c>
      <c r="U71" s="24">
        <v>-12241.08711875</v>
      </c>
      <c r="V71" s="9">
        <v>-159134.13254374999</v>
      </c>
      <c r="W71" s="9">
        <v>0</v>
      </c>
      <c r="X71" s="9">
        <v>7.4468085106383003E-2</v>
      </c>
      <c r="Y71" s="9">
        <v>7.69230769230769E-2</v>
      </c>
      <c r="Z71" s="9">
        <v>1799645.26595745</v>
      </c>
      <c r="AA71" s="9">
        <v>-12241.08711875</v>
      </c>
    </row>
    <row r="72" spans="1:27" x14ac:dyDescent="0.25">
      <c r="A72" s="10">
        <v>45471</v>
      </c>
      <c r="B72" s="10">
        <v>45565</v>
      </c>
      <c r="C72" t="s">
        <v>32</v>
      </c>
      <c r="D72" t="s">
        <v>38</v>
      </c>
      <c r="E72" t="s">
        <v>39</v>
      </c>
      <c r="F72">
        <v>10002</v>
      </c>
      <c r="G72" t="s">
        <v>40</v>
      </c>
      <c r="H72" s="10">
        <v>45463</v>
      </c>
      <c r="I72" s="10">
        <v>45467</v>
      </c>
      <c r="J72" s="10">
        <v>45558</v>
      </c>
      <c r="K72" s="10">
        <v>45558</v>
      </c>
      <c r="L72" s="24">
        <v>10000000</v>
      </c>
      <c r="M72" t="s">
        <v>31</v>
      </c>
      <c r="N72">
        <v>2.6499999999999999E-2</v>
      </c>
      <c r="O72" t="s">
        <v>30</v>
      </c>
      <c r="P72" s="24">
        <v>-84680.555555555606</v>
      </c>
      <c r="Q72" s="9">
        <v>0</v>
      </c>
      <c r="R72" s="9">
        <v>0.92553191489361697</v>
      </c>
      <c r="S72" s="9">
        <v>0.95604395604395598</v>
      </c>
      <c r="T72" s="24">
        <v>9255319.1489361692</v>
      </c>
      <c r="U72" s="24">
        <v>-80958.333333333299</v>
      </c>
      <c r="V72" s="9">
        <v>-84680.555555555606</v>
      </c>
      <c r="W72" s="9">
        <v>0</v>
      </c>
      <c r="X72" s="9">
        <v>0.92553191489361697</v>
      </c>
      <c r="Y72" s="9">
        <v>0.95604395604395598</v>
      </c>
      <c r="Z72" s="9">
        <v>9255319.1489361692</v>
      </c>
      <c r="AA72" s="9">
        <v>-80958.333333333299</v>
      </c>
    </row>
    <row r="73" spans="1:27" x14ac:dyDescent="0.25">
      <c r="A73" s="10">
        <v>45471</v>
      </c>
      <c r="B73" s="10">
        <v>45565</v>
      </c>
      <c r="C73" t="s">
        <v>32</v>
      </c>
      <c r="D73" t="s">
        <v>38</v>
      </c>
      <c r="E73" t="s">
        <v>39</v>
      </c>
      <c r="F73">
        <v>10002</v>
      </c>
      <c r="G73" t="s">
        <v>40</v>
      </c>
      <c r="H73" s="10">
        <v>45463</v>
      </c>
      <c r="I73" s="10">
        <v>45467</v>
      </c>
      <c r="J73" s="10">
        <v>45558</v>
      </c>
      <c r="K73" s="10">
        <v>45558</v>
      </c>
      <c r="L73" s="24">
        <v>10000000</v>
      </c>
      <c r="M73" t="s">
        <v>43</v>
      </c>
      <c r="N73">
        <v>2.6499999999999999E-2</v>
      </c>
      <c r="O73" t="s">
        <v>30</v>
      </c>
      <c r="P73" s="24">
        <v>-84680.555555555606</v>
      </c>
      <c r="Q73" s="9">
        <v>0</v>
      </c>
      <c r="R73" s="9">
        <v>0.92553191489361697</v>
      </c>
      <c r="S73" s="9">
        <v>0.95604395604395598</v>
      </c>
      <c r="T73" s="24">
        <v>9255319.1489361692</v>
      </c>
      <c r="U73" s="24">
        <v>-80958.333333333299</v>
      </c>
      <c r="V73" s="9">
        <v>-84680.555555555606</v>
      </c>
      <c r="W73" s="9">
        <v>0</v>
      </c>
      <c r="X73" s="9">
        <v>0.92553191489361697</v>
      </c>
      <c r="Y73" s="9">
        <v>0.95604395604395598</v>
      </c>
      <c r="Z73" s="9">
        <v>9255319.1489361692</v>
      </c>
      <c r="AA73" s="9">
        <v>-80958.333333333299</v>
      </c>
    </row>
    <row r="74" spans="1:27" x14ac:dyDescent="0.25">
      <c r="A74" s="10">
        <v>45471</v>
      </c>
      <c r="B74" s="10">
        <v>45565</v>
      </c>
      <c r="C74" t="s">
        <v>32</v>
      </c>
      <c r="D74" t="s">
        <v>38</v>
      </c>
      <c r="E74" t="s">
        <v>39</v>
      </c>
      <c r="F74">
        <v>10002</v>
      </c>
      <c r="G74" t="s">
        <v>40</v>
      </c>
      <c r="H74" s="10">
        <v>45554</v>
      </c>
      <c r="I74" s="10">
        <v>45558</v>
      </c>
      <c r="J74" s="10">
        <v>45649</v>
      </c>
      <c r="K74" s="10">
        <v>45649</v>
      </c>
      <c r="L74" s="24">
        <v>10000000</v>
      </c>
      <c r="M74" t="s">
        <v>43</v>
      </c>
      <c r="N74">
        <v>2.6499999999999999E-2</v>
      </c>
      <c r="O74" t="s">
        <v>30</v>
      </c>
      <c r="P74" s="24">
        <v>-78487.5</v>
      </c>
      <c r="Q74" s="9">
        <v>0</v>
      </c>
      <c r="R74" s="9">
        <v>7.4468085106383003E-2</v>
      </c>
      <c r="S74" s="9">
        <v>7.69230769230769E-2</v>
      </c>
      <c r="T74" s="24">
        <v>744680.85106382996</v>
      </c>
      <c r="U74" s="24">
        <v>-6037.5</v>
      </c>
      <c r="V74" s="9">
        <v>-78487.5</v>
      </c>
      <c r="W74" s="9">
        <v>0</v>
      </c>
      <c r="X74" s="9">
        <v>7.4468085106383003E-2</v>
      </c>
      <c r="Y74" s="9">
        <v>7.69230769230769E-2</v>
      </c>
      <c r="Z74" s="9">
        <v>744680.85106382996</v>
      </c>
      <c r="AA74" s="9">
        <v>-6037.5</v>
      </c>
    </row>
    <row r="75" spans="1:27" x14ac:dyDescent="0.25">
      <c r="A75" s="10">
        <v>45471</v>
      </c>
      <c r="B75" s="10">
        <v>45565</v>
      </c>
      <c r="C75" t="s">
        <v>32</v>
      </c>
      <c r="D75" t="s">
        <v>38</v>
      </c>
      <c r="E75" t="s">
        <v>39</v>
      </c>
      <c r="F75">
        <v>10002</v>
      </c>
      <c r="G75" t="s">
        <v>40</v>
      </c>
      <c r="H75" s="10">
        <v>45554</v>
      </c>
      <c r="I75" s="10">
        <v>45558</v>
      </c>
      <c r="J75" s="10">
        <v>45649</v>
      </c>
      <c r="K75" s="10">
        <v>45649</v>
      </c>
      <c r="L75" s="24">
        <v>10000000</v>
      </c>
      <c r="M75" t="s">
        <v>31</v>
      </c>
      <c r="N75">
        <v>2.6499999999999999E-2</v>
      </c>
      <c r="O75" t="s">
        <v>30</v>
      </c>
      <c r="P75" s="24">
        <v>-78487.5</v>
      </c>
      <c r="Q75" s="9">
        <v>0</v>
      </c>
      <c r="R75" s="9">
        <v>7.4468085106383003E-2</v>
      </c>
      <c r="S75" s="9">
        <v>7.69230769230769E-2</v>
      </c>
      <c r="T75" s="24">
        <v>744680.85106382996</v>
      </c>
      <c r="U75" s="24">
        <v>-6037.5</v>
      </c>
      <c r="V75" s="9">
        <v>-78487.5</v>
      </c>
      <c r="W75" s="9">
        <v>0</v>
      </c>
      <c r="X75" s="9">
        <v>7.4468085106383003E-2</v>
      </c>
      <c r="Y75" s="9">
        <v>7.69230769230769E-2</v>
      </c>
      <c r="Z75" s="9">
        <v>744680.85106382996</v>
      </c>
      <c r="AA75" s="9">
        <v>-6037.5</v>
      </c>
    </row>
    <row r="76" spans="1:27" x14ac:dyDescent="0.25">
      <c r="A76" s="10">
        <v>45565</v>
      </c>
      <c r="B76" s="10">
        <v>45657</v>
      </c>
      <c r="C76" t="s">
        <v>29</v>
      </c>
      <c r="D76" t="s">
        <v>41</v>
      </c>
      <c r="E76" t="s">
        <v>42</v>
      </c>
      <c r="F76">
        <v>1</v>
      </c>
      <c r="H76" s="10">
        <v>45561</v>
      </c>
      <c r="I76" s="10">
        <v>45565</v>
      </c>
      <c r="J76" s="10">
        <v>45657</v>
      </c>
      <c r="K76" s="10">
        <v>45657</v>
      </c>
      <c r="L76" s="24">
        <v>22891665.550000001</v>
      </c>
      <c r="M76" t="s">
        <v>43</v>
      </c>
      <c r="N76">
        <v>0</v>
      </c>
      <c r="O76" t="s">
        <v>30</v>
      </c>
      <c r="P76" s="24">
        <v>20182.8184599167</v>
      </c>
      <c r="R76" s="9">
        <v>1</v>
      </c>
      <c r="S76" s="9">
        <v>1</v>
      </c>
      <c r="T76" s="24">
        <v>22891665.550000001</v>
      </c>
      <c r="U76" s="24">
        <v>20182.8184599167</v>
      </c>
      <c r="V76" s="9">
        <v>20182.8184599167</v>
      </c>
      <c r="W76" s="9"/>
      <c r="X76" s="9">
        <v>1</v>
      </c>
      <c r="Y76" s="9">
        <v>1</v>
      </c>
      <c r="Z76" s="9">
        <v>22891665.550000001</v>
      </c>
      <c r="AA76" s="9">
        <v>20182.8184599167</v>
      </c>
    </row>
    <row r="77" spans="1:27" x14ac:dyDescent="0.25">
      <c r="A77" s="10">
        <v>45565</v>
      </c>
      <c r="B77" s="10">
        <v>45657</v>
      </c>
      <c r="C77" t="s">
        <v>29</v>
      </c>
      <c r="D77" t="s">
        <v>41</v>
      </c>
      <c r="E77" t="s">
        <v>42</v>
      </c>
      <c r="F77">
        <v>1</v>
      </c>
      <c r="H77" s="10">
        <v>45561</v>
      </c>
      <c r="I77" s="10">
        <v>45565</v>
      </c>
      <c r="J77" s="10">
        <v>45657</v>
      </c>
      <c r="K77" s="10">
        <v>45657</v>
      </c>
      <c r="L77" s="24">
        <v>22891665.550000001</v>
      </c>
      <c r="M77" t="s">
        <v>43</v>
      </c>
      <c r="N77">
        <v>0</v>
      </c>
      <c r="O77" t="s">
        <v>30</v>
      </c>
      <c r="P77" s="24">
        <v>20182.8184599167</v>
      </c>
      <c r="R77" s="9">
        <v>1</v>
      </c>
      <c r="S77" s="9">
        <v>1</v>
      </c>
      <c r="T77" s="24">
        <v>22891665.550000001</v>
      </c>
      <c r="U77" s="24">
        <v>20182.8184599167</v>
      </c>
      <c r="V77" s="9">
        <v>20182.8184599167</v>
      </c>
      <c r="W77" s="9"/>
      <c r="X77" s="9">
        <v>1</v>
      </c>
      <c r="Y77" s="9">
        <v>1</v>
      </c>
      <c r="Z77" s="9">
        <v>22891665.550000001</v>
      </c>
      <c r="AA77" s="9">
        <v>20182.8184599167</v>
      </c>
    </row>
    <row r="78" spans="1:27" x14ac:dyDescent="0.25">
      <c r="A78" s="10">
        <v>45565</v>
      </c>
      <c r="B78" s="10">
        <v>45657</v>
      </c>
      <c r="C78" t="s">
        <v>29</v>
      </c>
      <c r="D78" t="s">
        <v>44</v>
      </c>
      <c r="E78" t="s">
        <v>42</v>
      </c>
      <c r="F78">
        <v>2</v>
      </c>
      <c r="H78" s="10"/>
      <c r="I78" s="10">
        <v>45565</v>
      </c>
      <c r="J78" s="10">
        <v>45657</v>
      </c>
      <c r="K78" s="10">
        <v>45657</v>
      </c>
      <c r="L78" s="24">
        <v>22891665.550000001</v>
      </c>
      <c r="M78" t="s">
        <v>45</v>
      </c>
      <c r="N78">
        <v>0</v>
      </c>
      <c r="O78" t="s">
        <v>30</v>
      </c>
      <c r="P78" s="24">
        <v>-51480.812303555598</v>
      </c>
      <c r="Q78" s="9">
        <v>0</v>
      </c>
      <c r="R78" s="9">
        <v>0</v>
      </c>
      <c r="S78" s="9">
        <v>1</v>
      </c>
      <c r="T78" s="24">
        <v>0</v>
      </c>
      <c r="U78" s="24">
        <v>-51480.812303555598</v>
      </c>
      <c r="V78" s="9">
        <v>-51480.812303555598</v>
      </c>
      <c r="W78" s="9">
        <v>0</v>
      </c>
      <c r="X78" s="9">
        <v>0</v>
      </c>
      <c r="Y78" s="9">
        <v>1</v>
      </c>
      <c r="Z78" s="9">
        <v>0</v>
      </c>
      <c r="AA78" s="9">
        <v>-51480.812303555598</v>
      </c>
    </row>
    <row r="79" spans="1:27" x14ac:dyDescent="0.25">
      <c r="A79" s="10">
        <v>45565</v>
      </c>
      <c r="B79" s="10">
        <v>45657</v>
      </c>
      <c r="C79" t="s">
        <v>29</v>
      </c>
      <c r="D79" t="s">
        <v>44</v>
      </c>
      <c r="E79" t="s">
        <v>42</v>
      </c>
      <c r="F79">
        <v>2</v>
      </c>
      <c r="H79" s="10"/>
      <c r="I79" s="10">
        <v>45565</v>
      </c>
      <c r="J79" s="10">
        <v>45657</v>
      </c>
      <c r="K79" s="10">
        <v>45657</v>
      </c>
      <c r="L79" s="24">
        <v>22891665.550000001</v>
      </c>
      <c r="M79" t="s">
        <v>45</v>
      </c>
      <c r="N79">
        <v>0</v>
      </c>
      <c r="O79" t="s">
        <v>30</v>
      </c>
      <c r="P79" s="24">
        <v>-51480.812303555598</v>
      </c>
      <c r="Q79" s="9">
        <v>0</v>
      </c>
      <c r="R79" s="9">
        <v>0</v>
      </c>
      <c r="S79" s="9">
        <v>1</v>
      </c>
      <c r="T79" s="24">
        <v>0</v>
      </c>
      <c r="U79" s="24">
        <v>-51480.812303555598</v>
      </c>
      <c r="V79" s="9">
        <v>-51480.812303555598</v>
      </c>
      <c r="W79" s="9">
        <v>0</v>
      </c>
      <c r="X79" s="9">
        <v>0</v>
      </c>
      <c r="Y79" s="9">
        <v>1</v>
      </c>
      <c r="Z79" s="9">
        <v>0</v>
      </c>
      <c r="AA79" s="9">
        <v>-51480.812303555598</v>
      </c>
    </row>
    <row r="80" spans="1:27" x14ac:dyDescent="0.25">
      <c r="A80" s="10">
        <v>45565</v>
      </c>
      <c r="B80" s="10">
        <v>45657</v>
      </c>
      <c r="C80" t="s">
        <v>32</v>
      </c>
      <c r="D80" t="s">
        <v>36</v>
      </c>
      <c r="E80" t="s">
        <v>34</v>
      </c>
      <c r="F80">
        <v>10001</v>
      </c>
      <c r="G80" t="s">
        <v>37</v>
      </c>
      <c r="H80" s="10">
        <v>45554</v>
      </c>
      <c r="I80" s="10">
        <v>45558</v>
      </c>
      <c r="J80" s="10">
        <v>45649</v>
      </c>
      <c r="K80" s="10">
        <v>45649</v>
      </c>
      <c r="L80" s="24">
        <v>24166665</v>
      </c>
      <c r="M80" t="s">
        <v>31</v>
      </c>
      <c r="N80">
        <v>2.1499999999999998E-2</v>
      </c>
      <c r="O80" t="s">
        <v>30</v>
      </c>
      <c r="P80" s="24">
        <v>-159134.13254374999</v>
      </c>
      <c r="Q80" s="9">
        <v>0</v>
      </c>
      <c r="R80" s="9">
        <v>0.91304347826086996</v>
      </c>
      <c r="S80" s="9">
        <v>0.92307692307692302</v>
      </c>
      <c r="T80" s="24">
        <v>22065215.8695652</v>
      </c>
      <c r="U80" s="24">
        <v>-146893.04542499999</v>
      </c>
      <c r="V80" s="9">
        <v>-159134.13254374999</v>
      </c>
      <c r="W80" s="9">
        <v>0</v>
      </c>
      <c r="X80" s="9">
        <v>0.91304347826086996</v>
      </c>
      <c r="Y80" s="9">
        <v>0.92307692307692302</v>
      </c>
      <c r="Z80" s="9">
        <v>22065215.8695652</v>
      </c>
      <c r="AA80" s="9">
        <v>-146893.04542499999</v>
      </c>
    </row>
    <row r="81" spans="1:27" x14ac:dyDescent="0.25">
      <c r="A81" s="10">
        <v>45565</v>
      </c>
      <c r="B81" s="10">
        <v>45657</v>
      </c>
      <c r="C81" t="s">
        <v>32</v>
      </c>
      <c r="D81" t="s">
        <v>36</v>
      </c>
      <c r="E81" t="s">
        <v>34</v>
      </c>
      <c r="F81">
        <v>10001</v>
      </c>
      <c r="G81" t="s">
        <v>37</v>
      </c>
      <c r="H81" s="10">
        <v>45554</v>
      </c>
      <c r="I81" s="10">
        <v>45558</v>
      </c>
      <c r="J81" s="10">
        <v>45649</v>
      </c>
      <c r="K81" s="10">
        <v>45649</v>
      </c>
      <c r="L81" s="24">
        <v>24166665</v>
      </c>
      <c r="M81" t="s">
        <v>43</v>
      </c>
      <c r="N81">
        <v>2.1499999999999998E-2</v>
      </c>
      <c r="O81" t="s">
        <v>30</v>
      </c>
      <c r="P81" s="24">
        <v>-159134.13254374999</v>
      </c>
      <c r="Q81" s="9">
        <v>0</v>
      </c>
      <c r="R81" s="9">
        <v>0.91304347826086996</v>
      </c>
      <c r="S81" s="9">
        <v>0.92307692307692302</v>
      </c>
      <c r="T81" s="24">
        <v>22065215.8695652</v>
      </c>
      <c r="U81" s="24">
        <v>-146893.04542499999</v>
      </c>
      <c r="V81" s="9">
        <v>-159134.13254374999</v>
      </c>
      <c r="W81" s="9">
        <v>0</v>
      </c>
      <c r="X81" s="9">
        <v>0.91304347826086996</v>
      </c>
      <c r="Y81" s="9">
        <v>0.92307692307692302</v>
      </c>
      <c r="Z81" s="9">
        <v>22065215.8695652</v>
      </c>
      <c r="AA81" s="9">
        <v>-146893.04542499999</v>
      </c>
    </row>
    <row r="82" spans="1:27" x14ac:dyDescent="0.25">
      <c r="A82" s="10">
        <v>45565</v>
      </c>
      <c r="B82" s="10">
        <v>45657</v>
      </c>
      <c r="C82" t="s">
        <v>32</v>
      </c>
      <c r="D82" t="s">
        <v>36</v>
      </c>
      <c r="E82" t="s">
        <v>34</v>
      </c>
      <c r="F82">
        <v>10001</v>
      </c>
      <c r="G82" t="s">
        <v>37</v>
      </c>
      <c r="H82" s="10">
        <v>45645</v>
      </c>
      <c r="I82" s="10">
        <v>45649</v>
      </c>
      <c r="J82" s="10">
        <v>45740</v>
      </c>
      <c r="K82" s="10">
        <v>45740</v>
      </c>
      <c r="L82" s="24">
        <v>24166665</v>
      </c>
      <c r="M82" t="s">
        <v>43</v>
      </c>
      <c r="N82">
        <v>2.1499999999999998E-2</v>
      </c>
      <c r="O82" t="s">
        <v>30</v>
      </c>
      <c r="P82" s="24">
        <v>-131339.1113125</v>
      </c>
      <c r="Q82" s="9">
        <v>0.99380109279942797</v>
      </c>
      <c r="R82" s="9">
        <v>8.6956521739130405E-2</v>
      </c>
      <c r="S82" s="9">
        <v>8.7912087912087905E-2</v>
      </c>
      <c r="T82" s="24">
        <v>2101449.1304347799</v>
      </c>
      <c r="U82" s="24">
        <v>-11546.2955</v>
      </c>
      <c r="V82" s="9">
        <v>-131339.1113125</v>
      </c>
      <c r="W82" s="9">
        <v>0.99378484348132901</v>
      </c>
      <c r="X82" s="9">
        <v>8.6956521739130405E-2</v>
      </c>
      <c r="Y82" s="9">
        <v>8.7912087912087905E-2</v>
      </c>
      <c r="Z82" s="9">
        <v>2101449.1304347799</v>
      </c>
      <c r="AA82" s="9">
        <v>-11546.2955</v>
      </c>
    </row>
    <row r="83" spans="1:27" x14ac:dyDescent="0.25">
      <c r="A83" s="10">
        <v>45565</v>
      </c>
      <c r="B83" s="10">
        <v>45657</v>
      </c>
      <c r="C83" t="s">
        <v>32</v>
      </c>
      <c r="D83" t="s">
        <v>36</v>
      </c>
      <c r="E83" t="s">
        <v>34</v>
      </c>
      <c r="F83">
        <v>10001</v>
      </c>
      <c r="G83" t="s">
        <v>37</v>
      </c>
      <c r="H83" s="10">
        <v>45645</v>
      </c>
      <c r="I83" s="10">
        <v>45649</v>
      </c>
      <c r="J83" s="10">
        <v>45740</v>
      </c>
      <c r="K83" s="10">
        <v>45740</v>
      </c>
      <c r="L83" s="24">
        <v>24166665</v>
      </c>
      <c r="M83" t="s">
        <v>31</v>
      </c>
      <c r="N83">
        <v>2.1499999999999998E-2</v>
      </c>
      <c r="O83" t="s">
        <v>30</v>
      </c>
      <c r="P83" s="24">
        <v>-131339.1113125</v>
      </c>
      <c r="Q83" s="9">
        <v>0.99380109279942797</v>
      </c>
      <c r="R83" s="9">
        <v>8.6956521739130405E-2</v>
      </c>
      <c r="S83" s="9">
        <v>8.7912087912087905E-2</v>
      </c>
      <c r="T83" s="24">
        <v>2101449.1304347799</v>
      </c>
      <c r="U83" s="24">
        <v>-11546.2955</v>
      </c>
      <c r="V83" s="9">
        <v>-131339.1113125</v>
      </c>
      <c r="W83" s="9">
        <v>0.99378484348132901</v>
      </c>
      <c r="X83" s="9">
        <v>8.6956521739130405E-2</v>
      </c>
      <c r="Y83" s="9">
        <v>8.7912087912087905E-2</v>
      </c>
      <c r="Z83" s="9">
        <v>2101449.1304347799</v>
      </c>
      <c r="AA83" s="9">
        <v>-11546.2955</v>
      </c>
    </row>
    <row r="84" spans="1:27" x14ac:dyDescent="0.25">
      <c r="A84" s="10">
        <v>45565</v>
      </c>
      <c r="B84" s="10">
        <v>45657</v>
      </c>
      <c r="C84" t="s">
        <v>32</v>
      </c>
      <c r="D84" t="s">
        <v>38</v>
      </c>
      <c r="E84" t="s">
        <v>39</v>
      </c>
      <c r="F84">
        <v>10002</v>
      </c>
      <c r="G84" t="s">
        <v>40</v>
      </c>
      <c r="H84" s="10">
        <v>45554</v>
      </c>
      <c r="I84" s="10">
        <v>45558</v>
      </c>
      <c r="J84" s="10">
        <v>45649</v>
      </c>
      <c r="K84" s="10">
        <v>45649</v>
      </c>
      <c r="L84" s="24">
        <v>10000000</v>
      </c>
      <c r="M84" t="s">
        <v>43</v>
      </c>
      <c r="N84">
        <v>2.6499999999999999E-2</v>
      </c>
      <c r="O84" t="s">
        <v>30</v>
      </c>
      <c r="P84" s="24">
        <v>-78487.5</v>
      </c>
      <c r="Q84" s="9">
        <v>0</v>
      </c>
      <c r="R84" s="9">
        <v>0.91304347826086996</v>
      </c>
      <c r="S84" s="9">
        <v>0.92307692307692302</v>
      </c>
      <c r="T84" s="24">
        <v>9130434.7826087009</v>
      </c>
      <c r="U84" s="24">
        <v>-72450</v>
      </c>
      <c r="V84" s="9">
        <v>-78487.5</v>
      </c>
      <c r="W84" s="9">
        <v>0</v>
      </c>
      <c r="X84" s="9">
        <v>0.91304347826086996</v>
      </c>
      <c r="Y84" s="9">
        <v>0.92307692307692302</v>
      </c>
      <c r="Z84" s="9">
        <v>9130434.7826087009</v>
      </c>
      <c r="AA84" s="9">
        <v>-72450</v>
      </c>
    </row>
    <row r="85" spans="1:27" x14ac:dyDescent="0.25">
      <c r="A85" s="10">
        <v>45565</v>
      </c>
      <c r="B85" s="10">
        <v>45657</v>
      </c>
      <c r="C85" t="s">
        <v>32</v>
      </c>
      <c r="D85" t="s">
        <v>38</v>
      </c>
      <c r="E85" t="s">
        <v>39</v>
      </c>
      <c r="F85">
        <v>10002</v>
      </c>
      <c r="G85" t="s">
        <v>40</v>
      </c>
      <c r="H85" s="10">
        <v>45554</v>
      </c>
      <c r="I85" s="10">
        <v>45558</v>
      </c>
      <c r="J85" s="10">
        <v>45649</v>
      </c>
      <c r="K85" s="10">
        <v>45649</v>
      </c>
      <c r="L85" s="24">
        <v>10000000</v>
      </c>
      <c r="M85" t="s">
        <v>31</v>
      </c>
      <c r="N85">
        <v>2.6499999999999999E-2</v>
      </c>
      <c r="O85" t="s">
        <v>30</v>
      </c>
      <c r="P85" s="24">
        <v>-78487.5</v>
      </c>
      <c r="Q85" s="9">
        <v>0</v>
      </c>
      <c r="R85" s="9">
        <v>0.91304347826086996</v>
      </c>
      <c r="S85" s="9">
        <v>0.92307692307692302</v>
      </c>
      <c r="T85" s="24">
        <v>9130434.7826087009</v>
      </c>
      <c r="U85" s="24">
        <v>-72450</v>
      </c>
      <c r="V85" s="9">
        <v>-78487.5</v>
      </c>
      <c r="W85" s="9">
        <v>0</v>
      </c>
      <c r="X85" s="9">
        <v>0.91304347826086996</v>
      </c>
      <c r="Y85" s="9">
        <v>0.92307692307692302</v>
      </c>
      <c r="Z85" s="9">
        <v>9130434.7826087009</v>
      </c>
      <c r="AA85" s="9">
        <v>-72450</v>
      </c>
    </row>
    <row r="86" spans="1:27" x14ac:dyDescent="0.25">
      <c r="A86" s="10">
        <v>45565</v>
      </c>
      <c r="B86" s="10">
        <v>45657</v>
      </c>
      <c r="C86" t="s">
        <v>32</v>
      </c>
      <c r="D86" t="s">
        <v>38</v>
      </c>
      <c r="E86" t="s">
        <v>39</v>
      </c>
      <c r="F86">
        <v>10002</v>
      </c>
      <c r="G86" t="s">
        <v>40</v>
      </c>
      <c r="H86" s="10">
        <v>45645</v>
      </c>
      <c r="I86" s="10">
        <v>45649</v>
      </c>
      <c r="J86" s="10">
        <v>45740</v>
      </c>
      <c r="K86" s="10">
        <v>45740</v>
      </c>
      <c r="L86" s="24">
        <v>10000000</v>
      </c>
      <c r="M86" t="s">
        <v>43</v>
      </c>
      <c r="N86">
        <v>2.6499999999999999E-2</v>
      </c>
      <c r="O86" t="s">
        <v>30</v>
      </c>
      <c r="P86" s="24">
        <v>-66986.111111111095</v>
      </c>
      <c r="Q86" s="9">
        <v>0.99380109279942797</v>
      </c>
      <c r="R86" s="9">
        <v>8.6956521739130405E-2</v>
      </c>
      <c r="S86" s="9">
        <v>8.7912087912087905E-2</v>
      </c>
      <c r="T86" s="24">
        <v>869565.21739130397</v>
      </c>
      <c r="U86" s="24">
        <v>-5888.8888888888896</v>
      </c>
      <c r="V86" s="9">
        <v>-66986.111111111095</v>
      </c>
      <c r="W86" s="9">
        <v>0.99378484348132901</v>
      </c>
      <c r="X86" s="9">
        <v>8.6956521739130405E-2</v>
      </c>
      <c r="Y86" s="9">
        <v>8.7912087912087905E-2</v>
      </c>
      <c r="Z86" s="9">
        <v>869565.21739130397</v>
      </c>
      <c r="AA86" s="9">
        <v>-5888.8888888888896</v>
      </c>
    </row>
    <row r="87" spans="1:27" x14ac:dyDescent="0.25">
      <c r="A87" s="10">
        <v>45565</v>
      </c>
      <c r="B87" s="10">
        <v>45657</v>
      </c>
      <c r="C87" t="s">
        <v>32</v>
      </c>
      <c r="D87" t="s">
        <v>38</v>
      </c>
      <c r="E87" t="s">
        <v>39</v>
      </c>
      <c r="F87">
        <v>10002</v>
      </c>
      <c r="G87" t="s">
        <v>40</v>
      </c>
      <c r="H87" s="10">
        <v>45645</v>
      </c>
      <c r="I87" s="10">
        <v>45649</v>
      </c>
      <c r="J87" s="10">
        <v>45740</v>
      </c>
      <c r="K87" s="10">
        <v>45740</v>
      </c>
      <c r="L87" s="24">
        <v>10000000</v>
      </c>
      <c r="M87" t="s">
        <v>31</v>
      </c>
      <c r="N87">
        <v>2.6499999999999999E-2</v>
      </c>
      <c r="O87" t="s">
        <v>30</v>
      </c>
      <c r="P87" s="24">
        <v>-66986.111111111095</v>
      </c>
      <c r="Q87" s="9">
        <v>0.99380109279942797</v>
      </c>
      <c r="R87" s="9">
        <v>8.6956521739130405E-2</v>
      </c>
      <c r="S87" s="9">
        <v>8.7912087912087905E-2</v>
      </c>
      <c r="T87" s="24">
        <v>869565.21739130397</v>
      </c>
      <c r="U87" s="24">
        <v>-5888.8888888888896</v>
      </c>
      <c r="V87" s="9">
        <v>-66986.111111111095</v>
      </c>
      <c r="W87" s="9">
        <v>0.99378484348132901</v>
      </c>
      <c r="X87" s="9">
        <v>8.6956521739130405E-2</v>
      </c>
      <c r="Y87" s="9">
        <v>8.7912087912087905E-2</v>
      </c>
      <c r="Z87" s="9">
        <v>869565.21739130397</v>
      </c>
      <c r="AA87" s="9">
        <v>-5888.8888888888896</v>
      </c>
    </row>
    <row r="88" spans="1:27" x14ac:dyDescent="0.25">
      <c r="A88" s="10">
        <v>45657</v>
      </c>
      <c r="B88" s="10">
        <v>45747</v>
      </c>
      <c r="C88" t="s">
        <v>29</v>
      </c>
      <c r="D88" t="s">
        <v>41</v>
      </c>
      <c r="E88" t="s">
        <v>42</v>
      </c>
      <c r="F88">
        <v>1</v>
      </c>
      <c r="H88" s="10">
        <v>45653</v>
      </c>
      <c r="I88" s="10">
        <v>45657</v>
      </c>
      <c r="J88" s="10">
        <v>45747</v>
      </c>
      <c r="K88" s="10">
        <v>45747</v>
      </c>
      <c r="L88" s="24">
        <v>22891665.550000001</v>
      </c>
      <c r="M88" t="s">
        <v>43</v>
      </c>
      <c r="N88">
        <v>0</v>
      </c>
      <c r="O88" t="s">
        <v>30</v>
      </c>
      <c r="P88" s="24">
        <v>0</v>
      </c>
      <c r="R88" s="9">
        <v>1</v>
      </c>
      <c r="S88" s="9">
        <v>1</v>
      </c>
      <c r="T88" s="24">
        <v>22891665.550000001</v>
      </c>
      <c r="U88" s="24">
        <v>0</v>
      </c>
      <c r="V88" s="9">
        <v>0</v>
      </c>
      <c r="W88" s="9"/>
      <c r="X88" s="9">
        <v>1</v>
      </c>
      <c r="Y88" s="9">
        <v>1</v>
      </c>
      <c r="Z88" s="9">
        <v>22891665.550000001</v>
      </c>
      <c r="AA88" s="9">
        <v>0</v>
      </c>
    </row>
    <row r="89" spans="1:27" x14ac:dyDescent="0.25">
      <c r="A89" s="10">
        <v>45657</v>
      </c>
      <c r="B89" s="10">
        <v>45747</v>
      </c>
      <c r="C89" t="s">
        <v>29</v>
      </c>
      <c r="D89" t="s">
        <v>41</v>
      </c>
      <c r="E89" t="s">
        <v>42</v>
      </c>
      <c r="F89">
        <v>1</v>
      </c>
      <c r="H89" s="10">
        <v>45653</v>
      </c>
      <c r="I89" s="10">
        <v>45657</v>
      </c>
      <c r="J89" s="10">
        <v>45747</v>
      </c>
      <c r="K89" s="10">
        <v>45747</v>
      </c>
      <c r="L89" s="24">
        <v>22891665.550000001</v>
      </c>
      <c r="M89" t="s">
        <v>43</v>
      </c>
      <c r="N89">
        <v>0</v>
      </c>
      <c r="O89" t="s">
        <v>30</v>
      </c>
      <c r="P89" s="24">
        <v>0</v>
      </c>
      <c r="R89" s="9">
        <v>1</v>
      </c>
      <c r="S89" s="9">
        <v>1</v>
      </c>
      <c r="T89" s="24">
        <v>22891665.550000001</v>
      </c>
      <c r="U89" s="24">
        <v>0</v>
      </c>
      <c r="V89" s="9">
        <v>0</v>
      </c>
      <c r="W89" s="9"/>
      <c r="X89" s="9">
        <v>1</v>
      </c>
      <c r="Y89" s="9">
        <v>1</v>
      </c>
      <c r="Z89" s="9">
        <v>22891665.550000001</v>
      </c>
      <c r="AA89" s="9">
        <v>0</v>
      </c>
    </row>
    <row r="90" spans="1:27" x14ac:dyDescent="0.25">
      <c r="A90" s="10">
        <v>45657</v>
      </c>
      <c r="B90" s="10">
        <v>45747</v>
      </c>
      <c r="C90" t="s">
        <v>29</v>
      </c>
      <c r="D90" t="s">
        <v>44</v>
      </c>
      <c r="E90" t="s">
        <v>42</v>
      </c>
      <c r="F90">
        <v>2</v>
      </c>
      <c r="H90" s="10"/>
      <c r="I90" s="10">
        <v>45657</v>
      </c>
      <c r="J90" s="10">
        <v>45747</v>
      </c>
      <c r="K90" s="10">
        <v>45747</v>
      </c>
      <c r="L90" s="24">
        <v>22891665.550000001</v>
      </c>
      <c r="M90" t="s">
        <v>45</v>
      </c>
      <c r="N90">
        <v>0</v>
      </c>
      <c r="O90" t="s">
        <v>30</v>
      </c>
      <c r="P90" s="24">
        <v>-50361.664210000003</v>
      </c>
      <c r="Q90" s="9">
        <v>0.99333856159242195</v>
      </c>
      <c r="R90" s="9">
        <v>0</v>
      </c>
      <c r="S90" s="9">
        <v>1</v>
      </c>
      <c r="T90" s="24">
        <v>0</v>
      </c>
      <c r="U90" s="24">
        <v>-50361.664210000003</v>
      </c>
      <c r="V90" s="9">
        <v>-50361.664210000003</v>
      </c>
      <c r="W90" s="9">
        <v>0.99333334566937803</v>
      </c>
      <c r="X90" s="9">
        <v>0</v>
      </c>
      <c r="Y90" s="9">
        <v>1</v>
      </c>
      <c r="Z90" s="9">
        <v>0</v>
      </c>
      <c r="AA90" s="9">
        <v>-50361.664210000003</v>
      </c>
    </row>
    <row r="91" spans="1:27" x14ac:dyDescent="0.25">
      <c r="A91" s="10">
        <v>45657</v>
      </c>
      <c r="B91" s="10">
        <v>45747</v>
      </c>
      <c r="C91" t="s">
        <v>29</v>
      </c>
      <c r="D91" t="s">
        <v>44</v>
      </c>
      <c r="E91" t="s">
        <v>42</v>
      </c>
      <c r="F91">
        <v>2</v>
      </c>
      <c r="H91" s="10"/>
      <c r="I91" s="10">
        <v>45657</v>
      </c>
      <c r="J91" s="10">
        <v>45747</v>
      </c>
      <c r="K91" s="10">
        <v>45747</v>
      </c>
      <c r="L91" s="24">
        <v>22891665.550000001</v>
      </c>
      <c r="M91" t="s">
        <v>45</v>
      </c>
      <c r="N91">
        <v>0</v>
      </c>
      <c r="O91" t="s">
        <v>30</v>
      </c>
      <c r="P91" s="24">
        <v>-50361.664210000003</v>
      </c>
      <c r="Q91" s="9">
        <v>0.99333856159242195</v>
      </c>
      <c r="R91" s="9">
        <v>0</v>
      </c>
      <c r="S91" s="9">
        <v>1</v>
      </c>
      <c r="T91" s="24">
        <v>0</v>
      </c>
      <c r="U91" s="24">
        <v>-50361.664210000003</v>
      </c>
      <c r="V91" s="9">
        <v>-50361.664210000003</v>
      </c>
      <c r="W91" s="9">
        <v>0.99333334566937803</v>
      </c>
      <c r="X91" s="9">
        <v>0</v>
      </c>
      <c r="Y91" s="9">
        <v>1</v>
      </c>
      <c r="Z91" s="9">
        <v>0</v>
      </c>
      <c r="AA91" s="9">
        <v>-50361.664210000003</v>
      </c>
    </row>
    <row r="92" spans="1:27" x14ac:dyDescent="0.25">
      <c r="A92" s="10">
        <v>45657</v>
      </c>
      <c r="B92" s="10">
        <v>45747</v>
      </c>
      <c r="C92" t="s">
        <v>32</v>
      </c>
      <c r="D92" t="s">
        <v>36</v>
      </c>
      <c r="E92" t="s">
        <v>34</v>
      </c>
      <c r="F92">
        <v>10001</v>
      </c>
      <c r="G92" t="s">
        <v>37</v>
      </c>
      <c r="H92" s="10">
        <v>45645</v>
      </c>
      <c r="I92" s="10">
        <v>45649</v>
      </c>
      <c r="J92" s="10">
        <v>45740</v>
      </c>
      <c r="K92" s="10">
        <v>45740</v>
      </c>
      <c r="L92" s="24">
        <v>24166665</v>
      </c>
      <c r="M92" t="s">
        <v>43</v>
      </c>
      <c r="N92">
        <v>2.1499999999999998E-2</v>
      </c>
      <c r="O92" t="s">
        <v>30</v>
      </c>
      <c r="P92" s="24">
        <v>-131339.1113125</v>
      </c>
      <c r="Q92" s="9">
        <v>0.99380109279942797</v>
      </c>
      <c r="R92" s="9">
        <v>0.92222222222222205</v>
      </c>
      <c r="S92" s="9">
        <v>0.91208791208791196</v>
      </c>
      <c r="T92" s="24">
        <v>22287035.5</v>
      </c>
      <c r="U92" s="24">
        <v>-119792.8158125</v>
      </c>
      <c r="V92" s="9">
        <v>-131339.1113125</v>
      </c>
      <c r="W92" s="9">
        <v>0.99378484348132901</v>
      </c>
      <c r="X92" s="9">
        <v>0.92222222222222205</v>
      </c>
      <c r="Y92" s="9">
        <v>0.91208791208791196</v>
      </c>
      <c r="Z92" s="9">
        <v>22287035.5</v>
      </c>
      <c r="AA92" s="9">
        <v>-119792.8158125</v>
      </c>
    </row>
    <row r="93" spans="1:27" x14ac:dyDescent="0.25">
      <c r="A93" s="10">
        <v>45657</v>
      </c>
      <c r="B93" s="10">
        <v>45747</v>
      </c>
      <c r="C93" t="s">
        <v>32</v>
      </c>
      <c r="D93" t="s">
        <v>36</v>
      </c>
      <c r="E93" t="s">
        <v>34</v>
      </c>
      <c r="F93">
        <v>10001</v>
      </c>
      <c r="G93" t="s">
        <v>37</v>
      </c>
      <c r="H93" s="10">
        <v>45645</v>
      </c>
      <c r="I93" s="10">
        <v>45649</v>
      </c>
      <c r="J93" s="10">
        <v>45740</v>
      </c>
      <c r="K93" s="10">
        <v>45740</v>
      </c>
      <c r="L93" s="24">
        <v>24166665</v>
      </c>
      <c r="M93" t="s">
        <v>31</v>
      </c>
      <c r="N93">
        <v>2.1499999999999998E-2</v>
      </c>
      <c r="O93" t="s">
        <v>30</v>
      </c>
      <c r="P93" s="24">
        <v>-131339.1113125</v>
      </c>
      <c r="Q93" s="9">
        <v>0.99380109279942797</v>
      </c>
      <c r="R93" s="9">
        <v>0.92222222222222205</v>
      </c>
      <c r="S93" s="9">
        <v>0.91208791208791196</v>
      </c>
      <c r="T93" s="24">
        <v>22287035.5</v>
      </c>
      <c r="U93" s="24">
        <v>-119792.8158125</v>
      </c>
      <c r="V93" s="9">
        <v>-131339.1113125</v>
      </c>
      <c r="W93" s="9">
        <v>0.99378484348132901</v>
      </c>
      <c r="X93" s="9">
        <v>0.92222222222222205</v>
      </c>
      <c r="Y93" s="9">
        <v>0.91208791208791196</v>
      </c>
      <c r="Z93" s="9">
        <v>22287035.5</v>
      </c>
      <c r="AA93" s="9">
        <v>-119792.8158125</v>
      </c>
    </row>
    <row r="94" spans="1:27" x14ac:dyDescent="0.25">
      <c r="A94" s="10">
        <v>45657</v>
      </c>
      <c r="B94" s="10">
        <v>45747</v>
      </c>
      <c r="C94" t="s">
        <v>32</v>
      </c>
      <c r="D94" t="s">
        <v>36</v>
      </c>
      <c r="E94" t="s">
        <v>34</v>
      </c>
      <c r="F94">
        <v>10001</v>
      </c>
      <c r="G94" t="s">
        <v>37</v>
      </c>
      <c r="H94" s="10">
        <v>45736</v>
      </c>
      <c r="I94" s="10">
        <v>45740</v>
      </c>
      <c r="J94" s="10">
        <v>45831</v>
      </c>
      <c r="K94" s="10">
        <v>45831</v>
      </c>
      <c r="L94" s="24">
        <v>24166665</v>
      </c>
      <c r="M94" t="s">
        <v>31</v>
      </c>
      <c r="N94">
        <v>2.1499999999999998E-2</v>
      </c>
      <c r="O94" t="s">
        <v>30</v>
      </c>
      <c r="P94" s="24">
        <v>-131339.1113125</v>
      </c>
      <c r="Q94" s="9">
        <v>0.98847513042982904</v>
      </c>
      <c r="R94" s="9">
        <v>7.7777777777777807E-2</v>
      </c>
      <c r="S94" s="9">
        <v>7.69230769230769E-2</v>
      </c>
      <c r="T94" s="24">
        <v>1879629.5</v>
      </c>
      <c r="U94" s="24">
        <v>-10103.008562499999</v>
      </c>
      <c r="V94" s="9">
        <v>-268632.80385711498</v>
      </c>
      <c r="W94" s="9">
        <v>0.98846963241024799</v>
      </c>
      <c r="X94" s="9">
        <v>7.7777777777777807E-2</v>
      </c>
      <c r="Y94" s="9">
        <v>7.69230769230769E-2</v>
      </c>
      <c r="Z94" s="9">
        <v>1879629.5</v>
      </c>
      <c r="AA94" s="9">
        <v>-20664.061835162702</v>
      </c>
    </row>
    <row r="95" spans="1:27" x14ac:dyDescent="0.25">
      <c r="A95" s="10">
        <v>45657</v>
      </c>
      <c r="B95" s="10">
        <v>45747</v>
      </c>
      <c r="C95" t="s">
        <v>32</v>
      </c>
      <c r="D95" t="s">
        <v>36</v>
      </c>
      <c r="E95" t="s">
        <v>34</v>
      </c>
      <c r="F95">
        <v>10001</v>
      </c>
      <c r="G95" t="s">
        <v>37</v>
      </c>
      <c r="H95" s="10">
        <v>45736</v>
      </c>
      <c r="I95" s="10">
        <v>45740</v>
      </c>
      <c r="J95" s="10">
        <v>45831</v>
      </c>
      <c r="K95" s="10">
        <v>45831</v>
      </c>
      <c r="L95" s="24">
        <v>24166665</v>
      </c>
      <c r="M95" t="s">
        <v>43</v>
      </c>
      <c r="N95">
        <v>2.1499999999999998E-2</v>
      </c>
      <c r="O95" t="s">
        <v>30</v>
      </c>
      <c r="P95" s="24">
        <v>-131339.1113125</v>
      </c>
      <c r="Q95" s="9">
        <v>0.98847513042982904</v>
      </c>
      <c r="R95" s="9">
        <v>7.7777777777777807E-2</v>
      </c>
      <c r="S95" s="9">
        <v>7.69230769230769E-2</v>
      </c>
      <c r="T95" s="24">
        <v>1879629.5</v>
      </c>
      <c r="U95" s="24">
        <v>-10103.008562499999</v>
      </c>
      <c r="V95" s="9">
        <v>-268632.80385711498</v>
      </c>
      <c r="W95" s="9">
        <v>0.98846963241024799</v>
      </c>
      <c r="X95" s="9">
        <v>7.7777777777777807E-2</v>
      </c>
      <c r="Y95" s="9">
        <v>7.69230769230769E-2</v>
      </c>
      <c r="Z95" s="9">
        <v>1879629.5</v>
      </c>
      <c r="AA95" s="9">
        <v>-20664.061835162702</v>
      </c>
    </row>
    <row r="96" spans="1:27" x14ac:dyDescent="0.25">
      <c r="A96" s="10">
        <v>45657</v>
      </c>
      <c r="B96" s="10">
        <v>45747</v>
      </c>
      <c r="C96" t="s">
        <v>32</v>
      </c>
      <c r="D96" t="s">
        <v>38</v>
      </c>
      <c r="E96" t="s">
        <v>39</v>
      </c>
      <c r="F96">
        <v>10002</v>
      </c>
      <c r="G96" t="s">
        <v>40</v>
      </c>
      <c r="H96" s="10">
        <v>45645</v>
      </c>
      <c r="I96" s="10">
        <v>45649</v>
      </c>
      <c r="J96" s="10">
        <v>45740</v>
      </c>
      <c r="K96" s="10">
        <v>45740</v>
      </c>
      <c r="L96" s="24">
        <v>10000000</v>
      </c>
      <c r="M96" t="s">
        <v>43</v>
      </c>
      <c r="N96">
        <v>2.6499999999999999E-2</v>
      </c>
      <c r="O96" t="s">
        <v>30</v>
      </c>
      <c r="P96" s="24">
        <v>-66986.111111111095</v>
      </c>
      <c r="Q96" s="9">
        <v>0.99380109279942797</v>
      </c>
      <c r="R96" s="9">
        <v>0.92222222222222205</v>
      </c>
      <c r="S96" s="9">
        <v>0.91208791208791196</v>
      </c>
      <c r="T96" s="24">
        <v>9222222.2222222202</v>
      </c>
      <c r="U96" s="24">
        <v>-61097.222222222197</v>
      </c>
      <c r="V96" s="9">
        <v>-66986.111111111095</v>
      </c>
      <c r="W96" s="9">
        <v>0.99378484348132901</v>
      </c>
      <c r="X96" s="9">
        <v>0.92222222222222205</v>
      </c>
      <c r="Y96" s="9">
        <v>0.91208791208791196</v>
      </c>
      <c r="Z96" s="9">
        <v>9222222.2222222202</v>
      </c>
      <c r="AA96" s="9">
        <v>-61097.222222222197</v>
      </c>
    </row>
    <row r="97" spans="1:27" x14ac:dyDescent="0.25">
      <c r="A97" s="10">
        <v>45657</v>
      </c>
      <c r="B97" s="10">
        <v>45747</v>
      </c>
      <c r="C97" t="s">
        <v>32</v>
      </c>
      <c r="D97" t="s">
        <v>38</v>
      </c>
      <c r="E97" t="s">
        <v>39</v>
      </c>
      <c r="F97">
        <v>10002</v>
      </c>
      <c r="G97" t="s">
        <v>40</v>
      </c>
      <c r="H97" s="10">
        <v>45645</v>
      </c>
      <c r="I97" s="10">
        <v>45649</v>
      </c>
      <c r="J97" s="10">
        <v>45740</v>
      </c>
      <c r="K97" s="10">
        <v>45740</v>
      </c>
      <c r="L97" s="24">
        <v>10000000</v>
      </c>
      <c r="M97" t="s">
        <v>31</v>
      </c>
      <c r="N97">
        <v>2.6499999999999999E-2</v>
      </c>
      <c r="O97" t="s">
        <v>30</v>
      </c>
      <c r="P97" s="24">
        <v>-66986.111111111095</v>
      </c>
      <c r="Q97" s="9">
        <v>0.99380109279942797</v>
      </c>
      <c r="R97" s="9">
        <v>0.92222222222222205</v>
      </c>
      <c r="S97" s="9">
        <v>0.91208791208791196</v>
      </c>
      <c r="T97" s="24">
        <v>9222222.2222222202</v>
      </c>
      <c r="U97" s="24">
        <v>-61097.222222222197</v>
      </c>
      <c r="V97" s="9">
        <v>-66986.111111111095</v>
      </c>
      <c r="W97" s="9">
        <v>0.99378484348132901</v>
      </c>
      <c r="X97" s="9">
        <v>0.92222222222222205</v>
      </c>
      <c r="Y97" s="9">
        <v>0.91208791208791196</v>
      </c>
      <c r="Z97" s="9">
        <v>9222222.2222222202</v>
      </c>
      <c r="AA97" s="9">
        <v>-61097.222222222197</v>
      </c>
    </row>
    <row r="98" spans="1:27" x14ac:dyDescent="0.25">
      <c r="A98" s="10">
        <v>45657</v>
      </c>
      <c r="B98" s="10">
        <v>45747</v>
      </c>
      <c r="C98" t="s">
        <v>32</v>
      </c>
      <c r="D98" t="s">
        <v>38</v>
      </c>
      <c r="E98" t="s">
        <v>39</v>
      </c>
      <c r="F98">
        <v>10002</v>
      </c>
      <c r="G98" t="s">
        <v>40</v>
      </c>
      <c r="H98" s="10">
        <v>45736</v>
      </c>
      <c r="I98" s="10">
        <v>45740</v>
      </c>
      <c r="J98" s="10">
        <v>45831</v>
      </c>
      <c r="K98" s="10">
        <v>45831</v>
      </c>
      <c r="L98" s="24">
        <v>10000000</v>
      </c>
      <c r="M98" t="s">
        <v>31</v>
      </c>
      <c r="N98">
        <v>2.6499999999999999E-2</v>
      </c>
      <c r="O98" t="s">
        <v>30</v>
      </c>
      <c r="P98" s="24">
        <v>-66986.111111111095</v>
      </c>
      <c r="Q98" s="9">
        <v>0.98847513042982904</v>
      </c>
      <c r="R98" s="9">
        <v>7.7777777777777807E-2</v>
      </c>
      <c r="S98" s="9">
        <v>7.69230769230769E-2</v>
      </c>
      <c r="T98" s="24">
        <v>777777.77777777798</v>
      </c>
      <c r="U98" s="24">
        <v>-5152.7777777777801</v>
      </c>
      <c r="V98" s="9">
        <v>-123797.298151034</v>
      </c>
      <c r="W98" s="9">
        <v>0.98846963241024799</v>
      </c>
      <c r="X98" s="9">
        <v>7.7777777777777807E-2</v>
      </c>
      <c r="Y98" s="9">
        <v>7.69230769230769E-2</v>
      </c>
      <c r="Z98" s="9">
        <v>777777.77777777798</v>
      </c>
      <c r="AA98" s="9">
        <v>-9522.8690885410506</v>
      </c>
    </row>
    <row r="99" spans="1:27" x14ac:dyDescent="0.25">
      <c r="A99" s="10">
        <v>45657</v>
      </c>
      <c r="B99" s="10">
        <v>45747</v>
      </c>
      <c r="C99" t="s">
        <v>32</v>
      </c>
      <c r="D99" t="s">
        <v>38</v>
      </c>
      <c r="E99" t="s">
        <v>39</v>
      </c>
      <c r="F99">
        <v>10002</v>
      </c>
      <c r="G99" t="s">
        <v>40</v>
      </c>
      <c r="H99" s="10">
        <v>45736</v>
      </c>
      <c r="I99" s="10">
        <v>45740</v>
      </c>
      <c r="J99" s="10">
        <v>45831</v>
      </c>
      <c r="K99" s="10">
        <v>45831</v>
      </c>
      <c r="L99" s="24">
        <v>10000000</v>
      </c>
      <c r="M99" t="s">
        <v>43</v>
      </c>
      <c r="N99">
        <v>2.6499999999999999E-2</v>
      </c>
      <c r="O99" t="s">
        <v>30</v>
      </c>
      <c r="P99" s="24">
        <v>-66986.111111111095</v>
      </c>
      <c r="Q99" s="9">
        <v>0.98847513042982904</v>
      </c>
      <c r="R99" s="9">
        <v>7.7777777777777807E-2</v>
      </c>
      <c r="S99" s="9">
        <v>7.69230769230769E-2</v>
      </c>
      <c r="T99" s="24">
        <v>777777.77777777798</v>
      </c>
      <c r="U99" s="24">
        <v>-5152.7777777777801</v>
      </c>
      <c r="V99" s="9">
        <v>-123797.298151034</v>
      </c>
      <c r="W99" s="9">
        <v>0.98846963241024799</v>
      </c>
      <c r="X99" s="9">
        <v>7.7777777777777807E-2</v>
      </c>
      <c r="Y99" s="9">
        <v>7.69230769230769E-2</v>
      </c>
      <c r="Z99" s="9">
        <v>777777.77777777798</v>
      </c>
      <c r="AA99" s="9">
        <v>-9522.8690885410506</v>
      </c>
    </row>
    <row r="100" spans="1:27" x14ac:dyDescent="0.25">
      <c r="A100" s="10">
        <v>45747</v>
      </c>
      <c r="B100" s="10">
        <v>45838</v>
      </c>
      <c r="C100" t="s">
        <v>29</v>
      </c>
      <c r="D100" t="s">
        <v>41</v>
      </c>
      <c r="E100" t="s">
        <v>42</v>
      </c>
      <c r="F100">
        <v>1</v>
      </c>
      <c r="H100" s="10">
        <v>45743</v>
      </c>
      <c r="I100" s="10">
        <v>45747</v>
      </c>
      <c r="J100" s="10">
        <v>45838</v>
      </c>
      <c r="K100" s="10">
        <v>45838</v>
      </c>
      <c r="L100" s="24">
        <v>19653332.440000001</v>
      </c>
      <c r="M100" t="s">
        <v>43</v>
      </c>
      <c r="N100">
        <v>0</v>
      </c>
      <c r="O100" t="s">
        <v>30</v>
      </c>
      <c r="P100" s="24">
        <v>0</v>
      </c>
      <c r="R100" s="9">
        <v>1</v>
      </c>
      <c r="S100" s="9">
        <v>1</v>
      </c>
      <c r="T100" s="24">
        <v>19653332.440000001</v>
      </c>
      <c r="U100" s="24">
        <v>0</v>
      </c>
      <c r="V100" s="9">
        <v>108931.35932583601</v>
      </c>
      <c r="W100" s="9"/>
      <c r="X100" s="9">
        <v>1</v>
      </c>
      <c r="Y100" s="9">
        <v>1</v>
      </c>
      <c r="Z100" s="9">
        <v>19653332.440000001</v>
      </c>
      <c r="AA100" s="9">
        <v>108931.35932583601</v>
      </c>
    </row>
    <row r="101" spans="1:27" x14ac:dyDescent="0.25">
      <c r="A101" s="10">
        <v>45747</v>
      </c>
      <c r="B101" s="10">
        <v>45838</v>
      </c>
      <c r="C101" t="s">
        <v>29</v>
      </c>
      <c r="D101" t="s">
        <v>41</v>
      </c>
      <c r="E101" t="s">
        <v>42</v>
      </c>
      <c r="F101">
        <v>1</v>
      </c>
      <c r="H101" s="10">
        <v>45743</v>
      </c>
      <c r="I101" s="10">
        <v>45747</v>
      </c>
      <c r="J101" s="10">
        <v>45838</v>
      </c>
      <c r="K101" s="10">
        <v>45838</v>
      </c>
      <c r="L101" s="24">
        <v>19653332.440000001</v>
      </c>
      <c r="M101" t="s">
        <v>43</v>
      </c>
      <c r="N101">
        <v>0</v>
      </c>
      <c r="O101" t="s">
        <v>30</v>
      </c>
      <c r="P101" s="24">
        <v>0</v>
      </c>
      <c r="R101" s="9">
        <v>1</v>
      </c>
      <c r="S101" s="9">
        <v>1</v>
      </c>
      <c r="T101" s="24">
        <v>19653332.440000001</v>
      </c>
      <c r="U101" s="24">
        <v>0</v>
      </c>
      <c r="V101" s="9">
        <v>108931.35932583601</v>
      </c>
      <c r="W101" s="9"/>
      <c r="X101" s="9">
        <v>1</v>
      </c>
      <c r="Y101" s="9">
        <v>1</v>
      </c>
      <c r="Z101" s="9">
        <v>19653332.440000001</v>
      </c>
      <c r="AA101" s="9">
        <v>108931.35932583601</v>
      </c>
    </row>
    <row r="102" spans="1:27" x14ac:dyDescent="0.25">
      <c r="A102" s="10">
        <v>45747</v>
      </c>
      <c r="B102" s="10">
        <v>45838</v>
      </c>
      <c r="C102" t="s">
        <v>29</v>
      </c>
      <c r="D102" t="s">
        <v>44</v>
      </c>
      <c r="E102" t="s">
        <v>42</v>
      </c>
      <c r="F102">
        <v>2</v>
      </c>
      <c r="H102" s="10"/>
      <c r="I102" s="10">
        <v>45747</v>
      </c>
      <c r="J102" s="10">
        <v>45838</v>
      </c>
      <c r="K102" s="10">
        <v>45838</v>
      </c>
      <c r="L102" s="24">
        <v>19653332.440000001</v>
      </c>
      <c r="M102" t="s">
        <v>45</v>
      </c>
      <c r="N102">
        <v>0</v>
      </c>
      <c r="O102" t="s">
        <v>30</v>
      </c>
      <c r="P102" s="24">
        <v>-43717.746160977797</v>
      </c>
      <c r="Q102" s="9">
        <v>0.98809879900011499</v>
      </c>
      <c r="R102" s="9">
        <v>0</v>
      </c>
      <c r="S102" s="9">
        <v>1</v>
      </c>
      <c r="T102" s="24">
        <v>0</v>
      </c>
      <c r="U102" s="24">
        <v>-43717.746160977797</v>
      </c>
      <c r="V102" s="9">
        <v>-43717.746160977797</v>
      </c>
      <c r="W102" s="9">
        <v>0.98809804797998702</v>
      </c>
      <c r="X102" s="9">
        <v>0</v>
      </c>
      <c r="Y102" s="9">
        <v>1</v>
      </c>
      <c r="Z102" s="9">
        <v>0</v>
      </c>
      <c r="AA102" s="9">
        <v>-43717.746160977797</v>
      </c>
    </row>
    <row r="103" spans="1:27" x14ac:dyDescent="0.25">
      <c r="A103" s="10">
        <v>45747</v>
      </c>
      <c r="B103" s="10">
        <v>45838</v>
      </c>
      <c r="C103" t="s">
        <v>29</v>
      </c>
      <c r="D103" t="s">
        <v>44</v>
      </c>
      <c r="E103" t="s">
        <v>42</v>
      </c>
      <c r="F103">
        <v>2</v>
      </c>
      <c r="H103" s="10"/>
      <c r="I103" s="10">
        <v>45747</v>
      </c>
      <c r="J103" s="10">
        <v>45838</v>
      </c>
      <c r="K103" s="10">
        <v>45838</v>
      </c>
      <c r="L103" s="24">
        <v>19653332.440000001</v>
      </c>
      <c r="M103" t="s">
        <v>45</v>
      </c>
      <c r="N103">
        <v>0</v>
      </c>
      <c r="O103" t="s">
        <v>30</v>
      </c>
      <c r="P103" s="24">
        <v>-43717.746160977797</v>
      </c>
      <c r="Q103" s="9">
        <v>0.98809879900011499</v>
      </c>
      <c r="R103" s="9">
        <v>0</v>
      </c>
      <c r="S103" s="9">
        <v>1</v>
      </c>
      <c r="T103" s="24">
        <v>0</v>
      </c>
      <c r="U103" s="24">
        <v>-43717.746160977797</v>
      </c>
      <c r="V103" s="9">
        <v>-43717.746160977797</v>
      </c>
      <c r="W103" s="9">
        <v>0.98809804797998702</v>
      </c>
      <c r="X103" s="9">
        <v>0</v>
      </c>
      <c r="Y103" s="9">
        <v>1</v>
      </c>
      <c r="Z103" s="9">
        <v>0</v>
      </c>
      <c r="AA103" s="9">
        <v>-43717.746160977797</v>
      </c>
    </row>
    <row r="104" spans="1:27" x14ac:dyDescent="0.25">
      <c r="A104" s="10">
        <v>45747</v>
      </c>
      <c r="B104" s="10">
        <v>45838</v>
      </c>
      <c r="C104" t="s">
        <v>32</v>
      </c>
      <c r="D104" t="s">
        <v>36</v>
      </c>
      <c r="E104" t="s">
        <v>34</v>
      </c>
      <c r="F104">
        <v>10001</v>
      </c>
      <c r="G104" t="s">
        <v>37</v>
      </c>
      <c r="H104" s="10">
        <v>45736</v>
      </c>
      <c r="I104" s="10">
        <v>45740</v>
      </c>
      <c r="J104" s="10">
        <v>45831</v>
      </c>
      <c r="K104" s="10">
        <v>45831</v>
      </c>
      <c r="L104" s="24">
        <v>24166665</v>
      </c>
      <c r="M104" t="s">
        <v>43</v>
      </c>
      <c r="N104">
        <v>2.1499999999999998E-2</v>
      </c>
      <c r="O104" t="s">
        <v>30</v>
      </c>
      <c r="P104" s="24">
        <v>-131339.1113125</v>
      </c>
      <c r="Q104" s="9">
        <v>0.98847513042982904</v>
      </c>
      <c r="R104" s="9">
        <v>0.92307692307692302</v>
      </c>
      <c r="S104" s="9">
        <v>0.92307692307692302</v>
      </c>
      <c r="T104" s="24">
        <v>22307690.769230802</v>
      </c>
      <c r="U104" s="24">
        <v>-121236.10275000001</v>
      </c>
      <c r="V104" s="9">
        <v>-268632.80385711498</v>
      </c>
      <c r="W104" s="9">
        <v>0.98846963241024799</v>
      </c>
      <c r="X104" s="9">
        <v>0.92307692307692302</v>
      </c>
      <c r="Y104" s="9">
        <v>0.92307692307692302</v>
      </c>
      <c r="Z104" s="9">
        <v>22307690.769230802</v>
      </c>
      <c r="AA104" s="9">
        <v>-247968.742021952</v>
      </c>
    </row>
    <row r="105" spans="1:27" x14ac:dyDescent="0.25">
      <c r="A105" s="10">
        <v>45747</v>
      </c>
      <c r="B105" s="10">
        <v>45838</v>
      </c>
      <c r="C105" t="s">
        <v>32</v>
      </c>
      <c r="D105" t="s">
        <v>36</v>
      </c>
      <c r="E105" t="s">
        <v>34</v>
      </c>
      <c r="F105">
        <v>10001</v>
      </c>
      <c r="G105" t="s">
        <v>37</v>
      </c>
      <c r="H105" s="10">
        <v>45736</v>
      </c>
      <c r="I105" s="10">
        <v>45740</v>
      </c>
      <c r="J105" s="10">
        <v>45831</v>
      </c>
      <c r="K105" s="10">
        <v>45831</v>
      </c>
      <c r="L105" s="24">
        <v>24166665</v>
      </c>
      <c r="M105" t="s">
        <v>31</v>
      </c>
      <c r="N105">
        <v>2.1499999999999998E-2</v>
      </c>
      <c r="O105" t="s">
        <v>30</v>
      </c>
      <c r="P105" s="24">
        <v>-131339.1113125</v>
      </c>
      <c r="Q105" s="9">
        <v>0.98847513042982904</v>
      </c>
      <c r="R105" s="9">
        <v>0.92307692307692302</v>
      </c>
      <c r="S105" s="9">
        <v>0.92307692307692302</v>
      </c>
      <c r="T105" s="24">
        <v>22307690.769230802</v>
      </c>
      <c r="U105" s="24">
        <v>-121236.10275000001</v>
      </c>
      <c r="V105" s="9">
        <v>-268632.80385711498</v>
      </c>
      <c r="W105" s="9">
        <v>0.98846963241024799</v>
      </c>
      <c r="X105" s="9">
        <v>0.92307692307692302</v>
      </c>
      <c r="Y105" s="9">
        <v>0.92307692307692302</v>
      </c>
      <c r="Z105" s="9">
        <v>22307690.769230802</v>
      </c>
      <c r="AA105" s="9">
        <v>-247968.742021952</v>
      </c>
    </row>
    <row r="106" spans="1:27" x14ac:dyDescent="0.25">
      <c r="A106" s="10">
        <v>45747</v>
      </c>
      <c r="B106" s="10">
        <v>45838</v>
      </c>
      <c r="C106" t="s">
        <v>32</v>
      </c>
      <c r="D106" t="s">
        <v>36</v>
      </c>
      <c r="E106" t="s">
        <v>34</v>
      </c>
      <c r="F106">
        <v>10001</v>
      </c>
      <c r="G106" t="s">
        <v>37</v>
      </c>
      <c r="H106" s="10">
        <v>45827</v>
      </c>
      <c r="I106" s="10">
        <v>45831</v>
      </c>
      <c r="J106" s="10">
        <v>45923</v>
      </c>
      <c r="K106" s="10">
        <v>45923</v>
      </c>
      <c r="L106" s="24">
        <v>19333332</v>
      </c>
      <c r="M106" t="s">
        <v>31</v>
      </c>
      <c r="N106">
        <v>2.1499999999999998E-2</v>
      </c>
      <c r="O106" t="s">
        <v>30</v>
      </c>
      <c r="P106" s="24">
        <v>-106225.9186</v>
      </c>
      <c r="Q106" s="9">
        <v>0.98371483199530796</v>
      </c>
      <c r="R106" s="9">
        <v>7.69230769230769E-2</v>
      </c>
      <c r="S106" s="9">
        <v>7.6086956521739094E-2</v>
      </c>
      <c r="T106" s="24">
        <v>1487179.3846153801</v>
      </c>
      <c r="U106" s="24">
        <v>-8082.4068500000003</v>
      </c>
      <c r="V106" s="9">
        <v>-206045.03637867901</v>
      </c>
      <c r="W106" s="9">
        <v>0.98371173243892296</v>
      </c>
      <c r="X106" s="9">
        <v>7.69230769230769E-2</v>
      </c>
      <c r="Y106" s="9">
        <v>7.6086956521739094E-2</v>
      </c>
      <c r="Z106" s="9">
        <v>1487179.3846153801</v>
      </c>
      <c r="AA106" s="9">
        <v>-15677.3397244647</v>
      </c>
    </row>
    <row r="107" spans="1:27" x14ac:dyDescent="0.25">
      <c r="A107" s="10">
        <v>45747</v>
      </c>
      <c r="B107" s="10">
        <v>45838</v>
      </c>
      <c r="C107" t="s">
        <v>32</v>
      </c>
      <c r="D107" t="s">
        <v>36</v>
      </c>
      <c r="E107" t="s">
        <v>34</v>
      </c>
      <c r="F107">
        <v>10001</v>
      </c>
      <c r="G107" t="s">
        <v>37</v>
      </c>
      <c r="H107" s="10">
        <v>45827</v>
      </c>
      <c r="I107" s="10">
        <v>45831</v>
      </c>
      <c r="J107" s="10">
        <v>45923</v>
      </c>
      <c r="K107" s="10">
        <v>45923</v>
      </c>
      <c r="L107" s="24">
        <v>19333332</v>
      </c>
      <c r="M107" t="s">
        <v>43</v>
      </c>
      <c r="N107">
        <v>2.1499999999999998E-2</v>
      </c>
      <c r="O107" t="s">
        <v>30</v>
      </c>
      <c r="P107" s="24">
        <v>-106225.9186</v>
      </c>
      <c r="Q107" s="9">
        <v>0.98371483199530796</v>
      </c>
      <c r="R107" s="9">
        <v>7.69230769230769E-2</v>
      </c>
      <c r="S107" s="9">
        <v>7.6086956521739094E-2</v>
      </c>
      <c r="T107" s="24">
        <v>1487179.3846153801</v>
      </c>
      <c r="U107" s="24">
        <v>-8082.4068500000003</v>
      </c>
      <c r="V107" s="9">
        <v>-206045.03637867901</v>
      </c>
      <c r="W107" s="9">
        <v>0.98371173243892296</v>
      </c>
      <c r="X107" s="9">
        <v>7.69230769230769E-2</v>
      </c>
      <c r="Y107" s="9">
        <v>7.6086956521739094E-2</v>
      </c>
      <c r="Z107" s="9">
        <v>1487179.3846153801</v>
      </c>
      <c r="AA107" s="9">
        <v>-15677.3397244647</v>
      </c>
    </row>
    <row r="108" spans="1:27" x14ac:dyDescent="0.25">
      <c r="A108" s="10">
        <v>45747</v>
      </c>
      <c r="B108" s="10">
        <v>45838</v>
      </c>
      <c r="C108" t="s">
        <v>32</v>
      </c>
      <c r="D108" t="s">
        <v>38</v>
      </c>
      <c r="E108" t="s">
        <v>39</v>
      </c>
      <c r="F108">
        <v>10002</v>
      </c>
      <c r="G108" t="s">
        <v>40</v>
      </c>
      <c r="H108" s="10">
        <v>45736</v>
      </c>
      <c r="I108" s="10">
        <v>45740</v>
      </c>
      <c r="J108" s="10">
        <v>45831</v>
      </c>
      <c r="K108" s="10">
        <v>45831</v>
      </c>
      <c r="L108" s="24">
        <v>10000000</v>
      </c>
      <c r="M108" t="s">
        <v>43</v>
      </c>
      <c r="N108">
        <v>2.6499999999999999E-2</v>
      </c>
      <c r="O108" t="s">
        <v>30</v>
      </c>
      <c r="P108" s="24">
        <v>-66986.111111111095</v>
      </c>
      <c r="Q108" s="9">
        <v>0.98847513042982904</v>
      </c>
      <c r="R108" s="9">
        <v>0.92307692307692302</v>
      </c>
      <c r="S108" s="9">
        <v>0.92307692307692302</v>
      </c>
      <c r="T108" s="24">
        <v>9230769.2307692301</v>
      </c>
      <c r="U108" s="24">
        <v>-61833.333333333299</v>
      </c>
      <c r="V108" s="9">
        <v>-123797.298151034</v>
      </c>
      <c r="W108" s="9">
        <v>0.98846963241024799</v>
      </c>
      <c r="X108" s="9">
        <v>0.92307692307692302</v>
      </c>
      <c r="Y108" s="9">
        <v>0.92307692307692302</v>
      </c>
      <c r="Z108" s="9">
        <v>9230769.2307692301</v>
      </c>
      <c r="AA108" s="9">
        <v>-114274.429062493</v>
      </c>
    </row>
    <row r="109" spans="1:27" x14ac:dyDescent="0.25">
      <c r="A109" s="10">
        <v>45747</v>
      </c>
      <c r="B109" s="10">
        <v>45838</v>
      </c>
      <c r="C109" t="s">
        <v>32</v>
      </c>
      <c r="D109" t="s">
        <v>38</v>
      </c>
      <c r="E109" t="s">
        <v>39</v>
      </c>
      <c r="F109">
        <v>10002</v>
      </c>
      <c r="G109" t="s">
        <v>40</v>
      </c>
      <c r="H109" s="10">
        <v>45736</v>
      </c>
      <c r="I109" s="10">
        <v>45740</v>
      </c>
      <c r="J109" s="10">
        <v>45831</v>
      </c>
      <c r="K109" s="10">
        <v>45831</v>
      </c>
      <c r="L109" s="24">
        <v>10000000</v>
      </c>
      <c r="M109" t="s">
        <v>31</v>
      </c>
      <c r="N109">
        <v>2.6499999999999999E-2</v>
      </c>
      <c r="O109" t="s">
        <v>30</v>
      </c>
      <c r="P109" s="24">
        <v>-66986.111111111095</v>
      </c>
      <c r="Q109" s="9">
        <v>0.98847513042982904</v>
      </c>
      <c r="R109" s="9">
        <v>0.92307692307692302</v>
      </c>
      <c r="S109" s="9">
        <v>0.92307692307692302</v>
      </c>
      <c r="T109" s="24">
        <v>9230769.2307692301</v>
      </c>
      <c r="U109" s="24">
        <v>-61833.333333333299</v>
      </c>
      <c r="V109" s="9">
        <v>-123797.298151034</v>
      </c>
      <c r="W109" s="9">
        <v>0.98846963241024799</v>
      </c>
      <c r="X109" s="9">
        <v>0.92307692307692302</v>
      </c>
      <c r="Y109" s="9">
        <v>0.92307692307692302</v>
      </c>
      <c r="Z109" s="9">
        <v>9230769.2307692301</v>
      </c>
      <c r="AA109" s="9">
        <v>-114274.429062493</v>
      </c>
    </row>
    <row r="110" spans="1:27" x14ac:dyDescent="0.25">
      <c r="A110" s="10">
        <v>45747</v>
      </c>
      <c r="B110" s="10">
        <v>45838</v>
      </c>
      <c r="C110" t="s">
        <v>32</v>
      </c>
      <c r="D110" t="s">
        <v>38</v>
      </c>
      <c r="E110" t="s">
        <v>39</v>
      </c>
      <c r="F110">
        <v>10002</v>
      </c>
      <c r="G110" t="s">
        <v>40</v>
      </c>
      <c r="H110" s="10">
        <v>45827</v>
      </c>
      <c r="I110" s="10">
        <v>45831</v>
      </c>
      <c r="J110" s="10">
        <v>45923</v>
      </c>
      <c r="K110" s="10">
        <v>45923</v>
      </c>
      <c r="L110" s="24">
        <v>10000000</v>
      </c>
      <c r="M110" t="s">
        <v>31</v>
      </c>
      <c r="N110">
        <v>2.6499999999999999E-2</v>
      </c>
      <c r="O110" t="s">
        <v>30</v>
      </c>
      <c r="P110" s="24">
        <v>-67722.222222222204</v>
      </c>
      <c r="Q110" s="9">
        <v>0.98371483199530796</v>
      </c>
      <c r="R110" s="9">
        <v>7.69230769230769E-2</v>
      </c>
      <c r="S110" s="9">
        <v>7.6086956521739094E-2</v>
      </c>
      <c r="T110" s="24">
        <v>769230.76923076902</v>
      </c>
      <c r="U110" s="24">
        <v>-5152.7777777777801</v>
      </c>
      <c r="V110" s="9">
        <v>-119352.803944338</v>
      </c>
      <c r="W110" s="9">
        <v>0.98371173243892296</v>
      </c>
      <c r="X110" s="9">
        <v>7.69230769230769E-2</v>
      </c>
      <c r="Y110" s="9">
        <v>7.6086956521739094E-2</v>
      </c>
      <c r="Z110" s="9">
        <v>769230.76923076902</v>
      </c>
      <c r="AA110" s="9">
        <v>-9081.1916044604895</v>
      </c>
    </row>
    <row r="111" spans="1:27" x14ac:dyDescent="0.25">
      <c r="A111" s="10">
        <v>45747</v>
      </c>
      <c r="B111" s="10">
        <v>45838</v>
      </c>
      <c r="C111" t="s">
        <v>32</v>
      </c>
      <c r="D111" t="s">
        <v>38</v>
      </c>
      <c r="E111" t="s">
        <v>39</v>
      </c>
      <c r="F111">
        <v>10002</v>
      </c>
      <c r="G111" t="s">
        <v>40</v>
      </c>
      <c r="H111" s="10">
        <v>45827</v>
      </c>
      <c r="I111" s="10">
        <v>45831</v>
      </c>
      <c r="J111" s="10">
        <v>45923</v>
      </c>
      <c r="K111" s="10">
        <v>45923</v>
      </c>
      <c r="L111" s="24">
        <v>10000000</v>
      </c>
      <c r="M111" t="s">
        <v>43</v>
      </c>
      <c r="N111">
        <v>2.6499999999999999E-2</v>
      </c>
      <c r="O111" t="s">
        <v>30</v>
      </c>
      <c r="P111" s="24">
        <v>-67722.222222222204</v>
      </c>
      <c r="Q111" s="9">
        <v>0.98371483199530796</v>
      </c>
      <c r="R111" s="9">
        <v>7.69230769230769E-2</v>
      </c>
      <c r="S111" s="9">
        <v>7.6086956521739094E-2</v>
      </c>
      <c r="T111" s="24">
        <v>769230.76923076902</v>
      </c>
      <c r="U111" s="24">
        <v>-5152.7777777777801</v>
      </c>
      <c r="V111" s="9">
        <v>-119352.803944338</v>
      </c>
      <c r="W111" s="9">
        <v>0.98371173243892296</v>
      </c>
      <c r="X111" s="9">
        <v>7.69230769230769E-2</v>
      </c>
      <c r="Y111" s="9">
        <v>7.6086956521739094E-2</v>
      </c>
      <c r="Z111" s="9">
        <v>769230.76923076902</v>
      </c>
      <c r="AA111" s="9">
        <v>-9081.1916044604895</v>
      </c>
    </row>
    <row r="112" spans="1:27" x14ac:dyDescent="0.25">
      <c r="A112" s="10">
        <v>45838</v>
      </c>
      <c r="B112" s="10">
        <v>45930</v>
      </c>
      <c r="C112" t="s">
        <v>29</v>
      </c>
      <c r="D112" t="s">
        <v>41</v>
      </c>
      <c r="E112" t="s">
        <v>42</v>
      </c>
      <c r="F112">
        <v>1</v>
      </c>
      <c r="H112" s="10">
        <v>45834</v>
      </c>
      <c r="I112" s="10">
        <v>45838</v>
      </c>
      <c r="J112" s="10">
        <v>45930</v>
      </c>
      <c r="K112" s="10">
        <v>45930</v>
      </c>
      <c r="L112" s="24">
        <v>19653332.440000001</v>
      </c>
      <c r="M112" t="s">
        <v>43</v>
      </c>
      <c r="N112">
        <v>0</v>
      </c>
      <c r="O112" t="s">
        <v>30</v>
      </c>
      <c r="P112" s="24">
        <v>0</v>
      </c>
      <c r="R112" s="9">
        <v>1</v>
      </c>
      <c r="S112" s="9">
        <v>1</v>
      </c>
      <c r="T112" s="24">
        <v>19653332.440000001</v>
      </c>
      <c r="U112" s="24">
        <v>0</v>
      </c>
      <c r="V112" s="9">
        <v>99239.162421538</v>
      </c>
      <c r="W112" s="9"/>
      <c r="X112" s="9">
        <v>1</v>
      </c>
      <c r="Y112" s="9">
        <v>1</v>
      </c>
      <c r="Z112" s="9">
        <v>19653332.440000001</v>
      </c>
      <c r="AA112" s="9">
        <v>99239.162421538</v>
      </c>
    </row>
    <row r="113" spans="1:27" x14ac:dyDescent="0.25">
      <c r="A113" s="10">
        <v>45838</v>
      </c>
      <c r="B113" s="10">
        <v>45930</v>
      </c>
      <c r="C113" t="s">
        <v>29</v>
      </c>
      <c r="D113" t="s">
        <v>41</v>
      </c>
      <c r="E113" t="s">
        <v>42</v>
      </c>
      <c r="F113">
        <v>1</v>
      </c>
      <c r="H113" s="10">
        <v>45834</v>
      </c>
      <c r="I113" s="10">
        <v>45838</v>
      </c>
      <c r="J113" s="10">
        <v>45930</v>
      </c>
      <c r="K113" s="10">
        <v>45930</v>
      </c>
      <c r="L113" s="24">
        <v>19653332.440000001</v>
      </c>
      <c r="M113" t="s">
        <v>43</v>
      </c>
      <c r="N113">
        <v>0</v>
      </c>
      <c r="O113" t="s">
        <v>30</v>
      </c>
      <c r="P113" s="24">
        <v>0</v>
      </c>
      <c r="R113" s="9">
        <v>1</v>
      </c>
      <c r="S113" s="9">
        <v>1</v>
      </c>
      <c r="T113" s="24">
        <v>19653332.440000001</v>
      </c>
      <c r="U113" s="24">
        <v>0</v>
      </c>
      <c r="V113" s="9">
        <v>99239.162421538</v>
      </c>
      <c r="W113" s="9"/>
      <c r="X113" s="9">
        <v>1</v>
      </c>
      <c r="Y113" s="9">
        <v>1</v>
      </c>
      <c r="Z113" s="9">
        <v>19653332.440000001</v>
      </c>
      <c r="AA113" s="9">
        <v>99239.162421538</v>
      </c>
    </row>
    <row r="114" spans="1:27" x14ac:dyDescent="0.25">
      <c r="A114" s="10">
        <v>45838</v>
      </c>
      <c r="B114" s="10">
        <v>45930</v>
      </c>
      <c r="C114" t="s">
        <v>29</v>
      </c>
      <c r="D114" t="s">
        <v>44</v>
      </c>
      <c r="E114" t="s">
        <v>42</v>
      </c>
      <c r="F114">
        <v>2</v>
      </c>
      <c r="H114" s="10"/>
      <c r="I114" s="10">
        <v>45838</v>
      </c>
      <c r="J114" s="10">
        <v>45930</v>
      </c>
      <c r="K114" s="10">
        <v>45930</v>
      </c>
      <c r="L114" s="24">
        <v>19653332.440000001</v>
      </c>
      <c r="M114" t="s">
        <v>45</v>
      </c>
      <c r="N114">
        <v>0</v>
      </c>
      <c r="O114" t="s">
        <v>30</v>
      </c>
      <c r="P114" s="24">
        <v>-44198.160953955601</v>
      </c>
      <c r="Q114" s="9">
        <v>0.98336108521568699</v>
      </c>
      <c r="R114" s="9">
        <v>0</v>
      </c>
      <c r="S114" s="9">
        <v>1</v>
      </c>
      <c r="T114" s="24">
        <v>0</v>
      </c>
      <c r="U114" s="24">
        <v>-44198.160953955601</v>
      </c>
      <c r="V114" s="9">
        <v>-44198.160953955601</v>
      </c>
      <c r="W114" s="9">
        <v>0.98335819573590499</v>
      </c>
      <c r="X114" s="9">
        <v>0</v>
      </c>
      <c r="Y114" s="9">
        <v>1</v>
      </c>
      <c r="Z114" s="9">
        <v>0</v>
      </c>
      <c r="AA114" s="9">
        <v>-44198.160953955601</v>
      </c>
    </row>
    <row r="115" spans="1:27" x14ac:dyDescent="0.25">
      <c r="A115" s="10">
        <v>45838</v>
      </c>
      <c r="B115" s="10">
        <v>45930</v>
      </c>
      <c r="C115" t="s">
        <v>29</v>
      </c>
      <c r="D115" t="s">
        <v>44</v>
      </c>
      <c r="E115" t="s">
        <v>42</v>
      </c>
      <c r="F115">
        <v>2</v>
      </c>
      <c r="H115" s="10"/>
      <c r="I115" s="10">
        <v>45838</v>
      </c>
      <c r="J115" s="10">
        <v>45930</v>
      </c>
      <c r="K115" s="10">
        <v>45930</v>
      </c>
      <c r="L115" s="24">
        <v>19653332.440000001</v>
      </c>
      <c r="M115" t="s">
        <v>45</v>
      </c>
      <c r="N115">
        <v>0</v>
      </c>
      <c r="O115" t="s">
        <v>30</v>
      </c>
      <c r="P115" s="24">
        <v>-44198.160953955601</v>
      </c>
      <c r="Q115" s="9">
        <v>0.98336108521568699</v>
      </c>
      <c r="R115" s="9">
        <v>0</v>
      </c>
      <c r="S115" s="9">
        <v>1</v>
      </c>
      <c r="T115" s="24">
        <v>0</v>
      </c>
      <c r="U115" s="24">
        <v>-44198.160953955601</v>
      </c>
      <c r="V115" s="9">
        <v>-44198.160953955601</v>
      </c>
      <c r="W115" s="9">
        <v>0.98335819573590499</v>
      </c>
      <c r="X115" s="9">
        <v>0</v>
      </c>
      <c r="Y115" s="9">
        <v>1</v>
      </c>
      <c r="Z115" s="9">
        <v>0</v>
      </c>
      <c r="AA115" s="9">
        <v>-44198.160953955601</v>
      </c>
    </row>
    <row r="116" spans="1:27" x14ac:dyDescent="0.25">
      <c r="A116" s="10">
        <v>45838</v>
      </c>
      <c r="B116" s="10">
        <v>45930</v>
      </c>
      <c r="C116" t="s">
        <v>32</v>
      </c>
      <c r="D116" t="s">
        <v>36</v>
      </c>
      <c r="E116" t="s">
        <v>34</v>
      </c>
      <c r="F116">
        <v>10001</v>
      </c>
      <c r="G116" t="s">
        <v>37</v>
      </c>
      <c r="H116" s="10">
        <v>45827</v>
      </c>
      <c r="I116" s="10">
        <v>45831</v>
      </c>
      <c r="J116" s="10">
        <v>45923</v>
      </c>
      <c r="K116" s="10">
        <v>45923</v>
      </c>
      <c r="L116" s="24">
        <v>19333332</v>
      </c>
      <c r="M116" t="s">
        <v>31</v>
      </c>
      <c r="N116">
        <v>2.1499999999999998E-2</v>
      </c>
      <c r="O116" t="s">
        <v>30</v>
      </c>
      <c r="P116" s="24">
        <v>-106225.9186</v>
      </c>
      <c r="Q116" s="9">
        <v>0.98371483199530796</v>
      </c>
      <c r="R116" s="9">
        <v>0.92391304347826098</v>
      </c>
      <c r="S116" s="9">
        <v>0.92391304347826098</v>
      </c>
      <c r="T116" s="24">
        <v>17862317.608695701</v>
      </c>
      <c r="U116" s="24">
        <v>-98143.511750000005</v>
      </c>
      <c r="V116" s="9">
        <v>-206045.03637867901</v>
      </c>
      <c r="W116" s="9">
        <v>0.98371173243892296</v>
      </c>
      <c r="X116" s="9">
        <v>0.92391304347826098</v>
      </c>
      <c r="Y116" s="9">
        <v>0.92391304347826098</v>
      </c>
      <c r="Z116" s="9">
        <v>17862317.608695701</v>
      </c>
      <c r="AA116" s="9">
        <v>-190367.69665421499</v>
      </c>
    </row>
    <row r="117" spans="1:27" x14ac:dyDescent="0.25">
      <c r="A117" s="10">
        <v>45838</v>
      </c>
      <c r="B117" s="10">
        <v>45930</v>
      </c>
      <c r="C117" t="s">
        <v>32</v>
      </c>
      <c r="D117" t="s">
        <v>36</v>
      </c>
      <c r="E117" t="s">
        <v>34</v>
      </c>
      <c r="F117">
        <v>10001</v>
      </c>
      <c r="G117" t="s">
        <v>37</v>
      </c>
      <c r="H117" s="10">
        <v>45827</v>
      </c>
      <c r="I117" s="10">
        <v>45831</v>
      </c>
      <c r="J117" s="10">
        <v>45923</v>
      </c>
      <c r="K117" s="10">
        <v>45923</v>
      </c>
      <c r="L117" s="24">
        <v>19333332</v>
      </c>
      <c r="M117" t="s">
        <v>43</v>
      </c>
      <c r="N117">
        <v>2.1499999999999998E-2</v>
      </c>
      <c r="O117" t="s">
        <v>30</v>
      </c>
      <c r="P117" s="24">
        <v>-106225.9186</v>
      </c>
      <c r="Q117" s="9">
        <v>0.98371483199530796</v>
      </c>
      <c r="R117" s="9">
        <v>0.92391304347826098</v>
      </c>
      <c r="S117" s="9">
        <v>0.92391304347826098</v>
      </c>
      <c r="T117" s="24">
        <v>17862317.608695701</v>
      </c>
      <c r="U117" s="24">
        <v>-98143.511750000005</v>
      </c>
      <c r="V117" s="9">
        <v>-206045.03637867901</v>
      </c>
      <c r="W117" s="9">
        <v>0.98371173243892296</v>
      </c>
      <c r="X117" s="9">
        <v>0.92391304347826098</v>
      </c>
      <c r="Y117" s="9">
        <v>0.92391304347826098</v>
      </c>
      <c r="Z117" s="9">
        <v>17862317.608695701</v>
      </c>
      <c r="AA117" s="9">
        <v>-190367.69665421499</v>
      </c>
    </row>
    <row r="118" spans="1:27" x14ac:dyDescent="0.25">
      <c r="A118" s="10">
        <v>45838</v>
      </c>
      <c r="B118" s="10">
        <v>45930</v>
      </c>
      <c r="C118" t="s">
        <v>32</v>
      </c>
      <c r="D118" t="s">
        <v>36</v>
      </c>
      <c r="E118" t="s">
        <v>34</v>
      </c>
      <c r="F118">
        <v>10001</v>
      </c>
      <c r="G118" t="s">
        <v>37</v>
      </c>
      <c r="H118" s="10">
        <v>45919</v>
      </c>
      <c r="I118" s="10">
        <v>45923</v>
      </c>
      <c r="J118" s="10">
        <v>46014</v>
      </c>
      <c r="K118" s="10">
        <v>46014</v>
      </c>
      <c r="L118" s="24">
        <v>19333332</v>
      </c>
      <c r="M118" t="s">
        <v>43</v>
      </c>
      <c r="N118">
        <v>2.1499999999999998E-2</v>
      </c>
      <c r="O118" t="s">
        <v>30</v>
      </c>
      <c r="P118" s="24">
        <v>-105071.28905000001</v>
      </c>
      <c r="Q118" s="9">
        <v>0.97926755749747296</v>
      </c>
      <c r="R118" s="9">
        <v>7.6086956521739094E-2</v>
      </c>
      <c r="S118" s="9">
        <v>7.69230769230769E-2</v>
      </c>
      <c r="T118" s="24">
        <v>1471014.39130435</v>
      </c>
      <c r="U118" s="24">
        <v>-8082.4068500000003</v>
      </c>
      <c r="V118" s="9">
        <v>-199059.19977120199</v>
      </c>
      <c r="W118" s="9">
        <v>0.97926447663723604</v>
      </c>
      <c r="X118" s="9">
        <v>7.6086956521739094E-2</v>
      </c>
      <c r="Y118" s="9">
        <v>7.69230769230769E-2</v>
      </c>
      <c r="Z118" s="9">
        <v>1471014.39130435</v>
      </c>
      <c r="AA118" s="9">
        <v>-15312.2461362463</v>
      </c>
    </row>
    <row r="119" spans="1:27" x14ac:dyDescent="0.25">
      <c r="A119" s="10">
        <v>45838</v>
      </c>
      <c r="B119" s="10">
        <v>45930</v>
      </c>
      <c r="C119" t="s">
        <v>32</v>
      </c>
      <c r="D119" t="s">
        <v>36</v>
      </c>
      <c r="E119" t="s">
        <v>34</v>
      </c>
      <c r="F119">
        <v>10001</v>
      </c>
      <c r="G119" t="s">
        <v>37</v>
      </c>
      <c r="H119" s="10">
        <v>45919</v>
      </c>
      <c r="I119" s="10">
        <v>45923</v>
      </c>
      <c r="J119" s="10">
        <v>46014</v>
      </c>
      <c r="K119" s="10">
        <v>46014</v>
      </c>
      <c r="L119" s="24">
        <v>19333332</v>
      </c>
      <c r="M119" t="s">
        <v>31</v>
      </c>
      <c r="N119">
        <v>2.1499999999999998E-2</v>
      </c>
      <c r="O119" t="s">
        <v>30</v>
      </c>
      <c r="P119" s="24">
        <v>-105071.28905000001</v>
      </c>
      <c r="Q119" s="9">
        <v>0.97926755749747296</v>
      </c>
      <c r="R119" s="9">
        <v>7.6086956521739094E-2</v>
      </c>
      <c r="S119" s="9">
        <v>7.69230769230769E-2</v>
      </c>
      <c r="T119" s="24">
        <v>1471014.39130435</v>
      </c>
      <c r="U119" s="24">
        <v>-8082.4068500000003</v>
      </c>
      <c r="V119" s="9">
        <v>-199059.19977120199</v>
      </c>
      <c r="W119" s="9">
        <v>0.97926447663723604</v>
      </c>
      <c r="X119" s="9">
        <v>7.6086956521739094E-2</v>
      </c>
      <c r="Y119" s="9">
        <v>7.69230769230769E-2</v>
      </c>
      <c r="Z119" s="9">
        <v>1471014.39130435</v>
      </c>
      <c r="AA119" s="9">
        <v>-15312.2461362463</v>
      </c>
    </row>
    <row r="120" spans="1:27" x14ac:dyDescent="0.25">
      <c r="A120" s="10">
        <v>45838</v>
      </c>
      <c r="B120" s="10">
        <v>45930</v>
      </c>
      <c r="C120" t="s">
        <v>32</v>
      </c>
      <c r="D120" t="s">
        <v>38</v>
      </c>
      <c r="E120" t="s">
        <v>39</v>
      </c>
      <c r="F120">
        <v>10002</v>
      </c>
      <c r="G120" t="s">
        <v>40</v>
      </c>
      <c r="H120" s="10">
        <v>45827</v>
      </c>
      <c r="I120" s="10">
        <v>45831</v>
      </c>
      <c r="J120" s="10">
        <v>45923</v>
      </c>
      <c r="K120" s="10">
        <v>45923</v>
      </c>
      <c r="L120" s="24">
        <v>10000000</v>
      </c>
      <c r="M120" t="s">
        <v>43</v>
      </c>
      <c r="N120">
        <v>2.6499999999999999E-2</v>
      </c>
      <c r="O120" t="s">
        <v>30</v>
      </c>
      <c r="P120" s="24">
        <v>-67722.222222222204</v>
      </c>
      <c r="Q120" s="9">
        <v>0.98371483199530796</v>
      </c>
      <c r="R120" s="9">
        <v>0.92391304347826098</v>
      </c>
      <c r="S120" s="9">
        <v>0.92391304347826098</v>
      </c>
      <c r="T120" s="24">
        <v>9239130.4347826093</v>
      </c>
      <c r="U120" s="24">
        <v>-62569.444444444402</v>
      </c>
      <c r="V120" s="9">
        <v>-119352.803944338</v>
      </c>
      <c r="W120" s="9">
        <v>0.98371173243892296</v>
      </c>
      <c r="X120" s="9">
        <v>0.92391304347826098</v>
      </c>
      <c r="Y120" s="9">
        <v>0.92391304347826098</v>
      </c>
      <c r="Z120" s="9">
        <v>9239130.4347826093</v>
      </c>
      <c r="AA120" s="9">
        <v>-110271.612339877</v>
      </c>
    </row>
    <row r="121" spans="1:27" x14ac:dyDescent="0.25">
      <c r="A121" s="10">
        <v>45838</v>
      </c>
      <c r="B121" s="10">
        <v>45930</v>
      </c>
      <c r="C121" t="s">
        <v>32</v>
      </c>
      <c r="D121" t="s">
        <v>38</v>
      </c>
      <c r="E121" t="s">
        <v>39</v>
      </c>
      <c r="F121">
        <v>10002</v>
      </c>
      <c r="G121" t="s">
        <v>40</v>
      </c>
      <c r="H121" s="10">
        <v>45827</v>
      </c>
      <c r="I121" s="10">
        <v>45831</v>
      </c>
      <c r="J121" s="10">
        <v>45923</v>
      </c>
      <c r="K121" s="10">
        <v>45923</v>
      </c>
      <c r="L121" s="24">
        <v>10000000</v>
      </c>
      <c r="M121" t="s">
        <v>31</v>
      </c>
      <c r="N121">
        <v>2.6499999999999999E-2</v>
      </c>
      <c r="O121" t="s">
        <v>30</v>
      </c>
      <c r="P121" s="24">
        <v>-67722.222222222204</v>
      </c>
      <c r="Q121" s="9">
        <v>0.98371483199530796</v>
      </c>
      <c r="R121" s="9">
        <v>0.92391304347826098</v>
      </c>
      <c r="S121" s="9">
        <v>0.92391304347826098</v>
      </c>
      <c r="T121" s="24">
        <v>9239130.4347826093</v>
      </c>
      <c r="U121" s="24">
        <v>-62569.444444444402</v>
      </c>
      <c r="V121" s="9">
        <v>-119352.803944338</v>
      </c>
      <c r="W121" s="9">
        <v>0.98371173243892296</v>
      </c>
      <c r="X121" s="9">
        <v>0.92391304347826098</v>
      </c>
      <c r="Y121" s="9">
        <v>0.92391304347826098</v>
      </c>
      <c r="Z121" s="9">
        <v>9239130.4347826093</v>
      </c>
      <c r="AA121" s="9">
        <v>-110271.612339877</v>
      </c>
    </row>
    <row r="122" spans="1:27" x14ac:dyDescent="0.25">
      <c r="A122" s="10">
        <v>45838</v>
      </c>
      <c r="B122" s="10">
        <v>45930</v>
      </c>
      <c r="C122" t="s">
        <v>32</v>
      </c>
      <c r="D122" t="s">
        <v>38</v>
      </c>
      <c r="E122" t="s">
        <v>39</v>
      </c>
      <c r="F122">
        <v>10002</v>
      </c>
      <c r="G122" t="s">
        <v>40</v>
      </c>
      <c r="H122" s="10">
        <v>45919</v>
      </c>
      <c r="I122" s="10">
        <v>45923</v>
      </c>
      <c r="J122" s="10">
        <v>46014</v>
      </c>
      <c r="K122" s="10">
        <v>46014</v>
      </c>
      <c r="L122" s="24">
        <v>10000000</v>
      </c>
      <c r="M122" t="s">
        <v>31</v>
      </c>
      <c r="N122">
        <v>2.6499999999999999E-2</v>
      </c>
      <c r="O122" t="s">
        <v>30</v>
      </c>
      <c r="P122" s="24">
        <v>-66986.111111111095</v>
      </c>
      <c r="Q122" s="9">
        <v>0.97926755749747296</v>
      </c>
      <c r="R122" s="9">
        <v>7.6086956521739094E-2</v>
      </c>
      <c r="S122" s="9">
        <v>7.69230769230769E-2</v>
      </c>
      <c r="T122" s="24">
        <v>760869.56521739101</v>
      </c>
      <c r="U122" s="24">
        <v>-5152.7777777777801</v>
      </c>
      <c r="V122" s="9">
        <v>-115600.551043763</v>
      </c>
      <c r="W122" s="9">
        <v>0.97926447663723604</v>
      </c>
      <c r="X122" s="9">
        <v>7.6086956521739094E-2</v>
      </c>
      <c r="Y122" s="9">
        <v>7.69230769230769E-2</v>
      </c>
      <c r="Z122" s="9">
        <v>760869.56521739101</v>
      </c>
      <c r="AA122" s="9">
        <v>-8892.3500802894796</v>
      </c>
    </row>
    <row r="123" spans="1:27" x14ac:dyDescent="0.25">
      <c r="A123" s="10">
        <v>45838</v>
      </c>
      <c r="B123" s="10">
        <v>45930</v>
      </c>
      <c r="C123" t="s">
        <v>32</v>
      </c>
      <c r="D123" t="s">
        <v>38</v>
      </c>
      <c r="E123" t="s">
        <v>39</v>
      </c>
      <c r="F123">
        <v>10002</v>
      </c>
      <c r="G123" t="s">
        <v>40</v>
      </c>
      <c r="H123" s="10">
        <v>45919</v>
      </c>
      <c r="I123" s="10">
        <v>45923</v>
      </c>
      <c r="J123" s="10">
        <v>46014</v>
      </c>
      <c r="K123" s="10">
        <v>46014</v>
      </c>
      <c r="L123" s="24">
        <v>10000000</v>
      </c>
      <c r="M123" t="s">
        <v>43</v>
      </c>
      <c r="N123">
        <v>2.6499999999999999E-2</v>
      </c>
      <c r="O123" t="s">
        <v>30</v>
      </c>
      <c r="P123" s="24">
        <v>-66986.111111111095</v>
      </c>
      <c r="Q123" s="9">
        <v>0.97926755749747296</v>
      </c>
      <c r="R123" s="9">
        <v>7.6086956521739094E-2</v>
      </c>
      <c r="S123" s="9">
        <v>7.69230769230769E-2</v>
      </c>
      <c r="T123" s="24">
        <v>760869.56521739101</v>
      </c>
      <c r="U123" s="24">
        <v>-5152.7777777777801</v>
      </c>
      <c r="V123" s="9">
        <v>-115600.551043763</v>
      </c>
      <c r="W123" s="9">
        <v>0.97926447663723604</v>
      </c>
      <c r="X123" s="9">
        <v>7.6086956521739094E-2</v>
      </c>
      <c r="Y123" s="9">
        <v>7.69230769230769E-2</v>
      </c>
      <c r="Z123" s="9">
        <v>760869.56521739101</v>
      </c>
      <c r="AA123" s="9">
        <v>-8892.3500802894796</v>
      </c>
    </row>
    <row r="124" spans="1:27" x14ac:dyDescent="0.25">
      <c r="A124" s="10">
        <v>45930</v>
      </c>
      <c r="B124" s="10">
        <v>46022</v>
      </c>
      <c r="C124" t="s">
        <v>29</v>
      </c>
      <c r="D124" t="s">
        <v>41</v>
      </c>
      <c r="E124" t="s">
        <v>42</v>
      </c>
      <c r="F124">
        <v>1</v>
      </c>
      <c r="H124" s="10">
        <v>45926</v>
      </c>
      <c r="I124" s="10">
        <v>45930</v>
      </c>
      <c r="J124" s="10">
        <v>46022</v>
      </c>
      <c r="K124" s="10">
        <v>46022</v>
      </c>
      <c r="L124" s="24">
        <v>19653332.440000001</v>
      </c>
      <c r="M124" t="s">
        <v>43</v>
      </c>
      <c r="N124">
        <v>0</v>
      </c>
      <c r="O124" t="s">
        <v>30</v>
      </c>
      <c r="P124" s="24">
        <v>0</v>
      </c>
      <c r="R124" s="9">
        <v>1</v>
      </c>
      <c r="S124" s="9">
        <v>1</v>
      </c>
      <c r="T124" s="24">
        <v>19653332.440000001</v>
      </c>
      <c r="U124" s="24">
        <v>0</v>
      </c>
      <c r="V124" s="9">
        <v>94139.448560379795</v>
      </c>
      <c r="W124" s="9"/>
      <c r="X124" s="9">
        <v>1</v>
      </c>
      <c r="Y124" s="9">
        <v>1</v>
      </c>
      <c r="Z124" s="9">
        <v>19653332.440000001</v>
      </c>
      <c r="AA124" s="9">
        <v>94139.448560379795</v>
      </c>
    </row>
    <row r="125" spans="1:27" x14ac:dyDescent="0.25">
      <c r="A125" s="10">
        <v>45930</v>
      </c>
      <c r="B125" s="10">
        <v>46022</v>
      </c>
      <c r="C125" t="s">
        <v>29</v>
      </c>
      <c r="D125" t="s">
        <v>41</v>
      </c>
      <c r="E125" t="s">
        <v>42</v>
      </c>
      <c r="F125">
        <v>1</v>
      </c>
      <c r="H125" s="10">
        <v>45926</v>
      </c>
      <c r="I125" s="10">
        <v>45930</v>
      </c>
      <c r="J125" s="10">
        <v>46022</v>
      </c>
      <c r="K125" s="10">
        <v>46022</v>
      </c>
      <c r="L125" s="24">
        <v>19653332.440000001</v>
      </c>
      <c r="M125" t="s">
        <v>43</v>
      </c>
      <c r="N125">
        <v>0</v>
      </c>
      <c r="O125" t="s">
        <v>30</v>
      </c>
      <c r="P125" s="24">
        <v>0</v>
      </c>
      <c r="R125" s="9">
        <v>1</v>
      </c>
      <c r="S125" s="9">
        <v>1</v>
      </c>
      <c r="T125" s="24">
        <v>19653332.440000001</v>
      </c>
      <c r="U125" s="24">
        <v>0</v>
      </c>
      <c r="V125" s="9">
        <v>94139.448560379795</v>
      </c>
      <c r="W125" s="9"/>
      <c r="X125" s="9">
        <v>1</v>
      </c>
      <c r="Y125" s="9">
        <v>1</v>
      </c>
      <c r="Z125" s="9">
        <v>19653332.440000001</v>
      </c>
      <c r="AA125" s="9">
        <v>94139.448560379795</v>
      </c>
    </row>
    <row r="126" spans="1:27" x14ac:dyDescent="0.25">
      <c r="A126" s="10">
        <v>45930</v>
      </c>
      <c r="B126" s="10">
        <v>46022</v>
      </c>
      <c r="C126" t="s">
        <v>29</v>
      </c>
      <c r="D126" t="s">
        <v>44</v>
      </c>
      <c r="E126" t="s">
        <v>42</v>
      </c>
      <c r="F126">
        <v>2</v>
      </c>
      <c r="H126" s="10"/>
      <c r="I126" s="10">
        <v>45930</v>
      </c>
      <c r="J126" s="10">
        <v>46022</v>
      </c>
      <c r="K126" s="10">
        <v>46022</v>
      </c>
      <c r="L126" s="24">
        <v>19653332.440000001</v>
      </c>
      <c r="M126" t="s">
        <v>45</v>
      </c>
      <c r="N126">
        <v>0</v>
      </c>
      <c r="O126" t="s">
        <v>30</v>
      </c>
      <c r="P126" s="24">
        <v>-44198.160953955601</v>
      </c>
      <c r="Q126" s="9">
        <v>0.97888555358401197</v>
      </c>
      <c r="R126" s="9">
        <v>0</v>
      </c>
      <c r="S126" s="9">
        <v>1</v>
      </c>
      <c r="T126" s="24">
        <v>0</v>
      </c>
      <c r="U126" s="24">
        <v>-44198.160953955601</v>
      </c>
      <c r="V126" s="9">
        <v>-44198.160953955601</v>
      </c>
      <c r="W126" s="9">
        <v>0.97888302157102403</v>
      </c>
      <c r="X126" s="9">
        <v>0</v>
      </c>
      <c r="Y126" s="9">
        <v>1</v>
      </c>
      <c r="Z126" s="9">
        <v>0</v>
      </c>
      <c r="AA126" s="9">
        <v>-44198.160953955601</v>
      </c>
    </row>
    <row r="127" spans="1:27" x14ac:dyDescent="0.25">
      <c r="A127" s="10">
        <v>45930</v>
      </c>
      <c r="B127" s="10">
        <v>46022</v>
      </c>
      <c r="C127" t="s">
        <v>29</v>
      </c>
      <c r="D127" t="s">
        <v>44</v>
      </c>
      <c r="E127" t="s">
        <v>42</v>
      </c>
      <c r="F127">
        <v>2</v>
      </c>
      <c r="H127" s="10"/>
      <c r="I127" s="10">
        <v>45930</v>
      </c>
      <c r="J127" s="10">
        <v>46022</v>
      </c>
      <c r="K127" s="10">
        <v>46022</v>
      </c>
      <c r="L127" s="24">
        <v>19653332.440000001</v>
      </c>
      <c r="M127" t="s">
        <v>45</v>
      </c>
      <c r="N127">
        <v>0</v>
      </c>
      <c r="O127" t="s">
        <v>30</v>
      </c>
      <c r="P127" s="24">
        <v>-44198.160953955601</v>
      </c>
      <c r="Q127" s="9">
        <v>0.97888555358401197</v>
      </c>
      <c r="R127" s="9">
        <v>0</v>
      </c>
      <c r="S127" s="9">
        <v>1</v>
      </c>
      <c r="T127" s="24">
        <v>0</v>
      </c>
      <c r="U127" s="24">
        <v>-44198.160953955601</v>
      </c>
      <c r="V127" s="9">
        <v>-44198.160953955601</v>
      </c>
      <c r="W127" s="9">
        <v>0.97888302157102403</v>
      </c>
      <c r="X127" s="9">
        <v>0</v>
      </c>
      <c r="Y127" s="9">
        <v>1</v>
      </c>
      <c r="Z127" s="9">
        <v>0</v>
      </c>
      <c r="AA127" s="9">
        <v>-44198.160953955601</v>
      </c>
    </row>
    <row r="128" spans="1:27" x14ac:dyDescent="0.25">
      <c r="A128" s="10">
        <v>45930</v>
      </c>
      <c r="B128" s="10">
        <v>46022</v>
      </c>
      <c r="C128" t="s">
        <v>32</v>
      </c>
      <c r="D128" t="s">
        <v>36</v>
      </c>
      <c r="E128" t="s">
        <v>34</v>
      </c>
      <c r="F128">
        <v>10001</v>
      </c>
      <c r="G128" t="s">
        <v>37</v>
      </c>
      <c r="H128" s="10">
        <v>45919</v>
      </c>
      <c r="I128" s="10">
        <v>45923</v>
      </c>
      <c r="J128" s="10">
        <v>46014</v>
      </c>
      <c r="K128" s="10">
        <v>46014</v>
      </c>
      <c r="L128" s="24">
        <v>19333332</v>
      </c>
      <c r="M128" t="s">
        <v>43</v>
      </c>
      <c r="N128">
        <v>2.1499999999999998E-2</v>
      </c>
      <c r="O128" t="s">
        <v>30</v>
      </c>
      <c r="P128" s="24">
        <v>-105071.28905000001</v>
      </c>
      <c r="Q128" s="9">
        <v>0.97926755749747296</v>
      </c>
      <c r="R128" s="9">
        <v>0.91304347826086996</v>
      </c>
      <c r="S128" s="9">
        <v>0.92307692307692302</v>
      </c>
      <c r="T128" s="24">
        <v>17652172.695652202</v>
      </c>
      <c r="U128" s="24">
        <v>-96988.882199999993</v>
      </c>
      <c r="V128" s="9">
        <v>-199059.19977120199</v>
      </c>
      <c r="W128" s="9">
        <v>0.97926447663723604</v>
      </c>
      <c r="X128" s="9">
        <v>0.91304347826086996</v>
      </c>
      <c r="Y128" s="9">
        <v>0.92307692307692302</v>
      </c>
      <c r="Z128" s="9">
        <v>17652172.695652202</v>
      </c>
      <c r="AA128" s="9">
        <v>-183746.95363495601</v>
      </c>
    </row>
    <row r="129" spans="1:27" x14ac:dyDescent="0.25">
      <c r="A129" s="10">
        <v>45930</v>
      </c>
      <c r="B129" s="10">
        <v>46022</v>
      </c>
      <c r="C129" t="s">
        <v>32</v>
      </c>
      <c r="D129" t="s">
        <v>36</v>
      </c>
      <c r="E129" t="s">
        <v>34</v>
      </c>
      <c r="F129">
        <v>10001</v>
      </c>
      <c r="G129" t="s">
        <v>37</v>
      </c>
      <c r="H129" s="10">
        <v>45919</v>
      </c>
      <c r="I129" s="10">
        <v>45923</v>
      </c>
      <c r="J129" s="10">
        <v>46014</v>
      </c>
      <c r="K129" s="10">
        <v>46014</v>
      </c>
      <c r="L129" s="24">
        <v>19333332</v>
      </c>
      <c r="M129" t="s">
        <v>31</v>
      </c>
      <c r="N129">
        <v>2.1499999999999998E-2</v>
      </c>
      <c r="O129" t="s">
        <v>30</v>
      </c>
      <c r="P129" s="24">
        <v>-105071.28905000001</v>
      </c>
      <c r="Q129" s="9">
        <v>0.97926755749747296</v>
      </c>
      <c r="R129" s="9">
        <v>0.91304347826086996</v>
      </c>
      <c r="S129" s="9">
        <v>0.92307692307692302</v>
      </c>
      <c r="T129" s="24">
        <v>17652172.695652202</v>
      </c>
      <c r="U129" s="24">
        <v>-96988.882199999993</v>
      </c>
      <c r="V129" s="9">
        <v>-199059.19977120199</v>
      </c>
      <c r="W129" s="9">
        <v>0.97926447663723604</v>
      </c>
      <c r="X129" s="9">
        <v>0.91304347826086996</v>
      </c>
      <c r="Y129" s="9">
        <v>0.92307692307692302</v>
      </c>
      <c r="Z129" s="9">
        <v>17652172.695652202</v>
      </c>
      <c r="AA129" s="9">
        <v>-183746.95363495601</v>
      </c>
    </row>
    <row r="130" spans="1:27" x14ac:dyDescent="0.25">
      <c r="A130" s="10">
        <v>45930</v>
      </c>
      <c r="B130" s="10">
        <v>46022</v>
      </c>
      <c r="C130" t="s">
        <v>32</v>
      </c>
      <c r="D130" t="s">
        <v>36</v>
      </c>
      <c r="E130" t="s">
        <v>34</v>
      </c>
      <c r="F130">
        <v>10001</v>
      </c>
      <c r="G130" t="s">
        <v>37</v>
      </c>
      <c r="H130" s="10">
        <v>46010</v>
      </c>
      <c r="I130" s="10">
        <v>46014</v>
      </c>
      <c r="J130" s="10">
        <v>46104</v>
      </c>
      <c r="K130" s="10">
        <v>46104</v>
      </c>
      <c r="L130" s="24">
        <v>19333332</v>
      </c>
      <c r="M130" t="s">
        <v>31</v>
      </c>
      <c r="N130">
        <v>2.1499999999999998E-2</v>
      </c>
      <c r="O130" t="s">
        <v>30</v>
      </c>
      <c r="P130" s="24">
        <v>-103916.65949999999</v>
      </c>
      <c r="Q130" s="9">
        <v>0.97493745513220398</v>
      </c>
      <c r="R130" s="9">
        <v>8.6956521739130405E-2</v>
      </c>
      <c r="S130" s="9">
        <v>8.8888888888888906E-2</v>
      </c>
      <c r="T130" s="24">
        <v>1681159.3043478299</v>
      </c>
      <c r="U130" s="24">
        <v>-9237.0364000000009</v>
      </c>
      <c r="V130" s="9">
        <v>-195790.24973931201</v>
      </c>
      <c r="W130" s="9">
        <v>0.97496789916444804</v>
      </c>
      <c r="X130" s="9">
        <v>8.6956521739130405E-2</v>
      </c>
      <c r="Y130" s="9">
        <v>8.8888888888888906E-2</v>
      </c>
      <c r="Z130" s="9">
        <v>1681159.3043478299</v>
      </c>
      <c r="AA130" s="9">
        <v>-17403.5777546055</v>
      </c>
    </row>
    <row r="131" spans="1:27" x14ac:dyDescent="0.25">
      <c r="A131" s="10">
        <v>45930</v>
      </c>
      <c r="B131" s="10">
        <v>46022</v>
      </c>
      <c r="C131" t="s">
        <v>32</v>
      </c>
      <c r="D131" t="s">
        <v>36</v>
      </c>
      <c r="E131" t="s">
        <v>34</v>
      </c>
      <c r="F131">
        <v>10001</v>
      </c>
      <c r="G131" t="s">
        <v>37</v>
      </c>
      <c r="H131" s="10">
        <v>46010</v>
      </c>
      <c r="I131" s="10">
        <v>46014</v>
      </c>
      <c r="J131" s="10">
        <v>46104</v>
      </c>
      <c r="K131" s="10">
        <v>46104</v>
      </c>
      <c r="L131" s="24">
        <v>19333332</v>
      </c>
      <c r="M131" t="s">
        <v>43</v>
      </c>
      <c r="N131">
        <v>2.1499999999999998E-2</v>
      </c>
      <c r="O131" t="s">
        <v>30</v>
      </c>
      <c r="P131" s="24">
        <v>-103916.65949999999</v>
      </c>
      <c r="Q131" s="9">
        <v>0.97493745513220398</v>
      </c>
      <c r="R131" s="9">
        <v>8.6956521739130405E-2</v>
      </c>
      <c r="S131" s="9">
        <v>8.8888888888888906E-2</v>
      </c>
      <c r="T131" s="24">
        <v>1681159.3043478299</v>
      </c>
      <c r="U131" s="24">
        <v>-9237.0364000000009</v>
      </c>
      <c r="V131" s="9">
        <v>-195790.24973931201</v>
      </c>
      <c r="W131" s="9">
        <v>0.97496789916444804</v>
      </c>
      <c r="X131" s="9">
        <v>8.6956521739130405E-2</v>
      </c>
      <c r="Y131" s="9">
        <v>8.8888888888888906E-2</v>
      </c>
      <c r="Z131" s="9">
        <v>1681159.3043478299</v>
      </c>
      <c r="AA131" s="9">
        <v>-17403.5777546055</v>
      </c>
    </row>
    <row r="132" spans="1:27" x14ac:dyDescent="0.25">
      <c r="A132" s="10">
        <v>45930</v>
      </c>
      <c r="B132" s="10">
        <v>46022</v>
      </c>
      <c r="C132" t="s">
        <v>32</v>
      </c>
      <c r="D132" t="s">
        <v>38</v>
      </c>
      <c r="E132" t="s">
        <v>39</v>
      </c>
      <c r="F132">
        <v>10002</v>
      </c>
      <c r="G132" t="s">
        <v>40</v>
      </c>
      <c r="H132" s="10">
        <v>45919</v>
      </c>
      <c r="I132" s="10">
        <v>45923</v>
      </c>
      <c r="J132" s="10">
        <v>46014</v>
      </c>
      <c r="K132" s="10">
        <v>46014</v>
      </c>
      <c r="L132" s="24">
        <v>10000000</v>
      </c>
      <c r="M132" t="s">
        <v>43</v>
      </c>
      <c r="N132">
        <v>2.6499999999999999E-2</v>
      </c>
      <c r="O132" t="s">
        <v>30</v>
      </c>
      <c r="P132" s="24">
        <v>-66986.111111111095</v>
      </c>
      <c r="Q132" s="9">
        <v>0.97926755749747296</v>
      </c>
      <c r="R132" s="9">
        <v>0.91304347826086996</v>
      </c>
      <c r="S132" s="9">
        <v>0.92307692307692302</v>
      </c>
      <c r="T132" s="24">
        <v>9130434.7826087009</v>
      </c>
      <c r="U132" s="24">
        <v>-61833.333333333299</v>
      </c>
      <c r="V132" s="9">
        <v>-115600.551043763</v>
      </c>
      <c r="W132" s="9">
        <v>0.97926447663723604</v>
      </c>
      <c r="X132" s="9">
        <v>0.91304347826086996</v>
      </c>
      <c r="Y132" s="9">
        <v>0.92307692307692302</v>
      </c>
      <c r="Z132" s="9">
        <v>9130434.7826087009</v>
      </c>
      <c r="AA132" s="9">
        <v>-106708.200963474</v>
      </c>
    </row>
    <row r="133" spans="1:27" x14ac:dyDescent="0.25">
      <c r="A133" s="10">
        <v>45930</v>
      </c>
      <c r="B133" s="10">
        <v>46022</v>
      </c>
      <c r="C133" t="s">
        <v>32</v>
      </c>
      <c r="D133" t="s">
        <v>38</v>
      </c>
      <c r="E133" t="s">
        <v>39</v>
      </c>
      <c r="F133">
        <v>10002</v>
      </c>
      <c r="G133" t="s">
        <v>40</v>
      </c>
      <c r="H133" s="10">
        <v>45919</v>
      </c>
      <c r="I133" s="10">
        <v>45923</v>
      </c>
      <c r="J133" s="10">
        <v>46014</v>
      </c>
      <c r="K133" s="10">
        <v>46014</v>
      </c>
      <c r="L133" s="24">
        <v>10000000</v>
      </c>
      <c r="M133" t="s">
        <v>31</v>
      </c>
      <c r="N133">
        <v>2.6499999999999999E-2</v>
      </c>
      <c r="O133" t="s">
        <v>30</v>
      </c>
      <c r="P133" s="24">
        <v>-66986.111111111095</v>
      </c>
      <c r="Q133" s="9">
        <v>0.97926755749747296</v>
      </c>
      <c r="R133" s="9">
        <v>0.91304347826086996</v>
      </c>
      <c r="S133" s="9">
        <v>0.92307692307692302</v>
      </c>
      <c r="T133" s="24">
        <v>9130434.7826087009</v>
      </c>
      <c r="U133" s="24">
        <v>-61833.333333333299</v>
      </c>
      <c r="V133" s="9">
        <v>-115600.551043763</v>
      </c>
      <c r="W133" s="9">
        <v>0.97926447663723604</v>
      </c>
      <c r="X133" s="9">
        <v>0.91304347826086996</v>
      </c>
      <c r="Y133" s="9">
        <v>0.92307692307692302</v>
      </c>
      <c r="Z133" s="9">
        <v>9130434.7826087009</v>
      </c>
      <c r="AA133" s="9">
        <v>-106708.200963474</v>
      </c>
    </row>
    <row r="134" spans="1:27" x14ac:dyDescent="0.25">
      <c r="A134" s="10">
        <v>45930</v>
      </c>
      <c r="B134" s="10">
        <v>46022</v>
      </c>
      <c r="C134" t="s">
        <v>32</v>
      </c>
      <c r="D134" t="s">
        <v>38</v>
      </c>
      <c r="E134" t="s">
        <v>39</v>
      </c>
      <c r="F134">
        <v>10002</v>
      </c>
      <c r="G134" t="s">
        <v>40</v>
      </c>
      <c r="H134" s="10">
        <v>46010</v>
      </c>
      <c r="I134" s="10">
        <v>46014</v>
      </c>
      <c r="J134" s="10">
        <v>46104</v>
      </c>
      <c r="K134" s="10">
        <v>46104</v>
      </c>
      <c r="L134" s="24">
        <v>10000000</v>
      </c>
      <c r="M134" t="s">
        <v>31</v>
      </c>
      <c r="N134">
        <v>2.6499999999999999E-2</v>
      </c>
      <c r="O134" t="s">
        <v>30</v>
      </c>
      <c r="P134" s="24">
        <v>-66250</v>
      </c>
      <c r="Q134" s="9">
        <v>0.97493745513220398</v>
      </c>
      <c r="R134" s="9">
        <v>8.6956521739130405E-2</v>
      </c>
      <c r="S134" s="9">
        <v>8.8888888888888906E-2</v>
      </c>
      <c r="T134" s="24">
        <v>869565.21739130397</v>
      </c>
      <c r="U134" s="24">
        <v>-5888.8888888888896</v>
      </c>
      <c r="V134" s="9">
        <v>-113770.825814874</v>
      </c>
      <c r="W134" s="9">
        <v>0.97496789916444804</v>
      </c>
      <c r="X134" s="9">
        <v>8.6956521739130405E-2</v>
      </c>
      <c r="Y134" s="9">
        <v>8.8888888888888906E-2</v>
      </c>
      <c r="Z134" s="9">
        <v>869565.21739130397</v>
      </c>
      <c r="AA134" s="9">
        <v>-10112.962294655399</v>
      </c>
    </row>
    <row r="135" spans="1:27" x14ac:dyDescent="0.25">
      <c r="A135" s="10">
        <v>45930</v>
      </c>
      <c r="B135" s="10">
        <v>46022</v>
      </c>
      <c r="C135" t="s">
        <v>32</v>
      </c>
      <c r="D135" t="s">
        <v>38</v>
      </c>
      <c r="E135" t="s">
        <v>39</v>
      </c>
      <c r="F135">
        <v>10002</v>
      </c>
      <c r="G135" t="s">
        <v>40</v>
      </c>
      <c r="H135" s="10">
        <v>46010</v>
      </c>
      <c r="I135" s="10">
        <v>46014</v>
      </c>
      <c r="J135" s="10">
        <v>46104</v>
      </c>
      <c r="K135" s="10">
        <v>46104</v>
      </c>
      <c r="L135" s="24">
        <v>10000000</v>
      </c>
      <c r="M135" t="s">
        <v>43</v>
      </c>
      <c r="N135">
        <v>2.6499999999999999E-2</v>
      </c>
      <c r="O135" t="s">
        <v>30</v>
      </c>
      <c r="P135" s="24">
        <v>-66250</v>
      </c>
      <c r="Q135" s="9">
        <v>0.97493745513220398</v>
      </c>
      <c r="R135" s="9">
        <v>8.6956521739130405E-2</v>
      </c>
      <c r="S135" s="9">
        <v>8.8888888888888906E-2</v>
      </c>
      <c r="T135" s="24">
        <v>869565.21739130397</v>
      </c>
      <c r="U135" s="24">
        <v>-5888.8888888888896</v>
      </c>
      <c r="V135" s="9">
        <v>-113770.825814874</v>
      </c>
      <c r="W135" s="9">
        <v>0.97496789916444804</v>
      </c>
      <c r="X135" s="9">
        <v>8.6956521739130405E-2</v>
      </c>
      <c r="Y135" s="9">
        <v>8.8888888888888906E-2</v>
      </c>
      <c r="Z135" s="9">
        <v>869565.21739130397</v>
      </c>
      <c r="AA135" s="9">
        <v>-10112.962294655399</v>
      </c>
    </row>
    <row r="136" spans="1:27" x14ac:dyDescent="0.25">
      <c r="A136" s="10">
        <v>46022</v>
      </c>
      <c r="B136" s="10">
        <v>46112</v>
      </c>
      <c r="C136" t="s">
        <v>29</v>
      </c>
      <c r="D136" t="s">
        <v>41</v>
      </c>
      <c r="E136" t="s">
        <v>42</v>
      </c>
      <c r="F136">
        <v>1</v>
      </c>
      <c r="H136" s="10">
        <v>46020</v>
      </c>
      <c r="I136" s="10">
        <v>46022</v>
      </c>
      <c r="J136" s="10">
        <v>46112</v>
      </c>
      <c r="K136" s="10">
        <v>46112</v>
      </c>
      <c r="L136" s="24">
        <v>19653332.440000001</v>
      </c>
      <c r="M136" t="s">
        <v>43</v>
      </c>
      <c r="N136">
        <v>0</v>
      </c>
      <c r="O136" t="s">
        <v>30</v>
      </c>
      <c r="P136" s="24">
        <v>0</v>
      </c>
      <c r="R136" s="9">
        <v>1</v>
      </c>
      <c r="S136" s="9">
        <v>1</v>
      </c>
      <c r="T136" s="24">
        <v>19653332.440000001</v>
      </c>
      <c r="U136" s="24">
        <v>0</v>
      </c>
      <c r="V136" s="9">
        <v>91081.149909187894</v>
      </c>
      <c r="W136" s="9"/>
      <c r="X136" s="9">
        <v>1</v>
      </c>
      <c r="Y136" s="9">
        <v>1</v>
      </c>
      <c r="Z136" s="9">
        <v>19653332.440000001</v>
      </c>
      <c r="AA136" s="9">
        <v>91081.149909187894</v>
      </c>
    </row>
    <row r="137" spans="1:27" x14ac:dyDescent="0.25">
      <c r="A137" s="10">
        <v>46022</v>
      </c>
      <c r="B137" s="10">
        <v>46112</v>
      </c>
      <c r="C137" t="s">
        <v>29</v>
      </c>
      <c r="D137" t="s">
        <v>41</v>
      </c>
      <c r="E137" t="s">
        <v>42</v>
      </c>
      <c r="F137">
        <v>1</v>
      </c>
      <c r="H137" s="10">
        <v>46020</v>
      </c>
      <c r="I137" s="10">
        <v>46022</v>
      </c>
      <c r="J137" s="10">
        <v>46112</v>
      </c>
      <c r="K137" s="10">
        <v>46112</v>
      </c>
      <c r="L137" s="24">
        <v>19653332.440000001</v>
      </c>
      <c r="M137" t="s">
        <v>43</v>
      </c>
      <c r="N137">
        <v>0</v>
      </c>
      <c r="O137" t="s">
        <v>30</v>
      </c>
      <c r="P137" s="24">
        <v>0</v>
      </c>
      <c r="R137" s="9">
        <v>1</v>
      </c>
      <c r="S137" s="9">
        <v>1</v>
      </c>
      <c r="T137" s="24">
        <v>19653332.440000001</v>
      </c>
      <c r="U137" s="24">
        <v>0</v>
      </c>
      <c r="V137" s="9">
        <v>91081.149909187894</v>
      </c>
      <c r="W137" s="9"/>
      <c r="X137" s="9">
        <v>1</v>
      </c>
      <c r="Y137" s="9">
        <v>1</v>
      </c>
      <c r="Z137" s="9">
        <v>19653332.440000001</v>
      </c>
      <c r="AA137" s="9">
        <v>91081.149909187894</v>
      </c>
    </row>
    <row r="138" spans="1:27" x14ac:dyDescent="0.25">
      <c r="A138" s="10">
        <v>46022</v>
      </c>
      <c r="B138" s="10">
        <v>46112</v>
      </c>
      <c r="C138" t="s">
        <v>29</v>
      </c>
      <c r="D138" t="s">
        <v>44</v>
      </c>
      <c r="E138" t="s">
        <v>42</v>
      </c>
      <c r="F138">
        <v>2</v>
      </c>
      <c r="H138" s="10"/>
      <c r="I138" s="10">
        <v>46022</v>
      </c>
      <c r="J138" s="10">
        <v>46112</v>
      </c>
      <c r="K138" s="10">
        <v>46112</v>
      </c>
      <c r="L138" s="24">
        <v>19653332.440000001</v>
      </c>
      <c r="M138" t="s">
        <v>45</v>
      </c>
      <c r="N138">
        <v>0</v>
      </c>
      <c r="O138" t="s">
        <v>30</v>
      </c>
      <c r="P138" s="24">
        <v>-43237.331367999999</v>
      </c>
      <c r="Q138" s="9">
        <v>0.97455202402518204</v>
      </c>
      <c r="R138" s="9">
        <v>0</v>
      </c>
      <c r="S138" s="9">
        <v>1</v>
      </c>
      <c r="T138" s="24">
        <v>0</v>
      </c>
      <c r="U138" s="24">
        <v>-43237.331367999999</v>
      </c>
      <c r="V138" s="9">
        <v>-43237.331367999999</v>
      </c>
      <c r="W138" s="9">
        <v>0.97458412446028297</v>
      </c>
      <c r="X138" s="9">
        <v>0</v>
      </c>
      <c r="Y138" s="9">
        <v>1</v>
      </c>
      <c r="Z138" s="9">
        <v>0</v>
      </c>
      <c r="AA138" s="9">
        <v>-43237.331367999999</v>
      </c>
    </row>
    <row r="139" spans="1:27" x14ac:dyDescent="0.25">
      <c r="A139" s="10">
        <v>46022</v>
      </c>
      <c r="B139" s="10">
        <v>46112</v>
      </c>
      <c r="C139" t="s">
        <v>29</v>
      </c>
      <c r="D139" t="s">
        <v>44</v>
      </c>
      <c r="E139" t="s">
        <v>42</v>
      </c>
      <c r="F139">
        <v>2</v>
      </c>
      <c r="H139" s="10"/>
      <c r="I139" s="10">
        <v>46022</v>
      </c>
      <c r="J139" s="10">
        <v>46112</v>
      </c>
      <c r="K139" s="10">
        <v>46112</v>
      </c>
      <c r="L139" s="24">
        <v>19653332.440000001</v>
      </c>
      <c r="M139" t="s">
        <v>45</v>
      </c>
      <c r="N139">
        <v>0</v>
      </c>
      <c r="O139" t="s">
        <v>30</v>
      </c>
      <c r="P139" s="24">
        <v>-43237.331367999999</v>
      </c>
      <c r="Q139" s="9">
        <v>0.97455202402518204</v>
      </c>
      <c r="R139" s="9">
        <v>0</v>
      </c>
      <c r="S139" s="9">
        <v>1</v>
      </c>
      <c r="T139" s="24">
        <v>0</v>
      </c>
      <c r="U139" s="24">
        <v>-43237.331367999999</v>
      </c>
      <c r="V139" s="9">
        <v>-43237.331367999999</v>
      </c>
      <c r="W139" s="9">
        <v>0.97458412446028297</v>
      </c>
      <c r="X139" s="9">
        <v>0</v>
      </c>
      <c r="Y139" s="9">
        <v>1</v>
      </c>
      <c r="Z139" s="9">
        <v>0</v>
      </c>
      <c r="AA139" s="9">
        <v>-43237.331367999999</v>
      </c>
    </row>
    <row r="140" spans="1:27" x14ac:dyDescent="0.25">
      <c r="A140" s="10">
        <v>46022</v>
      </c>
      <c r="B140" s="10">
        <v>46112</v>
      </c>
      <c r="C140" t="s">
        <v>32</v>
      </c>
      <c r="D140" t="s">
        <v>36</v>
      </c>
      <c r="E140" t="s">
        <v>34</v>
      </c>
      <c r="F140">
        <v>10001</v>
      </c>
      <c r="G140" t="s">
        <v>37</v>
      </c>
      <c r="H140" s="10">
        <v>46010</v>
      </c>
      <c r="I140" s="10">
        <v>46014</v>
      </c>
      <c r="J140" s="10">
        <v>46104</v>
      </c>
      <c r="K140" s="10">
        <v>46104</v>
      </c>
      <c r="L140" s="24">
        <v>19333332</v>
      </c>
      <c r="M140" t="s">
        <v>31</v>
      </c>
      <c r="N140">
        <v>2.1499999999999998E-2</v>
      </c>
      <c r="O140" t="s">
        <v>30</v>
      </c>
      <c r="P140" s="24">
        <v>-103916.65949999999</v>
      </c>
      <c r="Q140" s="9">
        <v>0.97493745513220398</v>
      </c>
      <c r="R140" s="9">
        <v>0.91111111111111098</v>
      </c>
      <c r="S140" s="9">
        <v>0.91111111111111098</v>
      </c>
      <c r="T140" s="24">
        <v>17614813.600000001</v>
      </c>
      <c r="U140" s="24">
        <v>-94679.623099999997</v>
      </c>
      <c r="V140" s="9">
        <v>-195790.24973931201</v>
      </c>
      <c r="W140" s="9">
        <v>0.97496789916444804</v>
      </c>
      <c r="X140" s="9">
        <v>0.91111111111111098</v>
      </c>
      <c r="Y140" s="9">
        <v>0.91111111111111098</v>
      </c>
      <c r="Z140" s="9">
        <v>17614813.600000001</v>
      </c>
      <c r="AA140" s="9">
        <v>-178386.67198470701</v>
      </c>
    </row>
    <row r="141" spans="1:27" x14ac:dyDescent="0.25">
      <c r="A141" s="10">
        <v>46022</v>
      </c>
      <c r="B141" s="10">
        <v>46112</v>
      </c>
      <c r="C141" t="s">
        <v>32</v>
      </c>
      <c r="D141" t="s">
        <v>36</v>
      </c>
      <c r="E141" t="s">
        <v>34</v>
      </c>
      <c r="F141">
        <v>10001</v>
      </c>
      <c r="G141" t="s">
        <v>37</v>
      </c>
      <c r="H141" s="10">
        <v>46010</v>
      </c>
      <c r="I141" s="10">
        <v>46014</v>
      </c>
      <c r="J141" s="10">
        <v>46104</v>
      </c>
      <c r="K141" s="10">
        <v>46104</v>
      </c>
      <c r="L141" s="24">
        <v>19333332</v>
      </c>
      <c r="M141" t="s">
        <v>43</v>
      </c>
      <c r="N141">
        <v>2.1499999999999998E-2</v>
      </c>
      <c r="O141" t="s">
        <v>30</v>
      </c>
      <c r="P141" s="24">
        <v>-103916.65949999999</v>
      </c>
      <c r="Q141" s="9">
        <v>0.97493745513220398</v>
      </c>
      <c r="R141" s="9">
        <v>0.91111111111111098</v>
      </c>
      <c r="S141" s="9">
        <v>0.91111111111111098</v>
      </c>
      <c r="T141" s="24">
        <v>17614813.600000001</v>
      </c>
      <c r="U141" s="24">
        <v>-94679.623099999997</v>
      </c>
      <c r="V141" s="9">
        <v>-195790.24973931201</v>
      </c>
      <c r="W141" s="9">
        <v>0.97496789916444804</v>
      </c>
      <c r="X141" s="9">
        <v>0.91111111111111098</v>
      </c>
      <c r="Y141" s="9">
        <v>0.91111111111111098</v>
      </c>
      <c r="Z141" s="9">
        <v>17614813.600000001</v>
      </c>
      <c r="AA141" s="9">
        <v>-178386.67198470701</v>
      </c>
    </row>
    <row r="142" spans="1:27" x14ac:dyDescent="0.25">
      <c r="A142" s="10">
        <v>46022</v>
      </c>
      <c r="B142" s="10">
        <v>46112</v>
      </c>
      <c r="C142" t="s">
        <v>32</v>
      </c>
      <c r="D142" t="s">
        <v>36</v>
      </c>
      <c r="E142" t="s">
        <v>34</v>
      </c>
      <c r="F142">
        <v>10001</v>
      </c>
      <c r="G142" t="s">
        <v>37</v>
      </c>
      <c r="H142" s="10">
        <v>46100</v>
      </c>
      <c r="I142" s="10">
        <v>46104</v>
      </c>
      <c r="J142" s="10">
        <v>46196</v>
      </c>
      <c r="K142" s="10">
        <v>46196</v>
      </c>
      <c r="L142" s="24">
        <v>19333332</v>
      </c>
      <c r="M142" t="s">
        <v>31</v>
      </c>
      <c r="N142">
        <v>2.1499999999999998E-2</v>
      </c>
      <c r="O142" t="s">
        <v>30</v>
      </c>
      <c r="P142" s="24">
        <v>-106225.9186</v>
      </c>
      <c r="Q142" s="9">
        <v>0.97050499740144802</v>
      </c>
      <c r="R142" s="9">
        <v>8.8888888888888906E-2</v>
      </c>
      <c r="S142" s="9">
        <v>8.6956521739130405E-2</v>
      </c>
      <c r="T142" s="24">
        <v>1718518.4</v>
      </c>
      <c r="U142" s="24">
        <v>-9237.0364000000009</v>
      </c>
      <c r="V142" s="9">
        <v>-201102.21579970201</v>
      </c>
      <c r="W142" s="9">
        <v>0.97051421358700596</v>
      </c>
      <c r="X142" s="9">
        <v>8.8888888888888906E-2</v>
      </c>
      <c r="Y142" s="9">
        <v>8.6956521739130405E-2</v>
      </c>
      <c r="Z142" s="9">
        <v>1718518.4</v>
      </c>
      <c r="AA142" s="9">
        <v>-17487.149199974101</v>
      </c>
    </row>
    <row r="143" spans="1:27" x14ac:dyDescent="0.25">
      <c r="A143" s="10">
        <v>46022</v>
      </c>
      <c r="B143" s="10">
        <v>46112</v>
      </c>
      <c r="C143" t="s">
        <v>32</v>
      </c>
      <c r="D143" t="s">
        <v>36</v>
      </c>
      <c r="E143" t="s">
        <v>34</v>
      </c>
      <c r="F143">
        <v>10001</v>
      </c>
      <c r="G143" t="s">
        <v>37</v>
      </c>
      <c r="H143" s="10">
        <v>46100</v>
      </c>
      <c r="I143" s="10">
        <v>46104</v>
      </c>
      <c r="J143" s="10">
        <v>46196</v>
      </c>
      <c r="K143" s="10">
        <v>46196</v>
      </c>
      <c r="L143" s="24">
        <v>19333332</v>
      </c>
      <c r="M143" t="s">
        <v>43</v>
      </c>
      <c r="N143">
        <v>2.1499999999999998E-2</v>
      </c>
      <c r="O143" t="s">
        <v>30</v>
      </c>
      <c r="P143" s="24">
        <v>-106225.9186</v>
      </c>
      <c r="Q143" s="9">
        <v>0.97050499740144802</v>
      </c>
      <c r="R143" s="9">
        <v>8.8888888888888906E-2</v>
      </c>
      <c r="S143" s="9">
        <v>8.6956521739130405E-2</v>
      </c>
      <c r="T143" s="24">
        <v>1718518.4</v>
      </c>
      <c r="U143" s="24">
        <v>-9237.0364000000009</v>
      </c>
      <c r="V143" s="9">
        <v>-201102.21579970201</v>
      </c>
      <c r="W143" s="9">
        <v>0.97051421358700596</v>
      </c>
      <c r="X143" s="9">
        <v>8.8888888888888906E-2</v>
      </c>
      <c r="Y143" s="9">
        <v>8.6956521739130405E-2</v>
      </c>
      <c r="Z143" s="9">
        <v>1718518.4</v>
      </c>
      <c r="AA143" s="9">
        <v>-17487.149199974101</v>
      </c>
    </row>
    <row r="144" spans="1:27" x14ac:dyDescent="0.25">
      <c r="A144" s="10">
        <v>46022</v>
      </c>
      <c r="B144" s="10">
        <v>46112</v>
      </c>
      <c r="C144" t="s">
        <v>32</v>
      </c>
      <c r="D144" t="s">
        <v>38</v>
      </c>
      <c r="E144" t="s">
        <v>39</v>
      </c>
      <c r="F144">
        <v>10002</v>
      </c>
      <c r="G144" t="s">
        <v>40</v>
      </c>
      <c r="H144" s="10">
        <v>46010</v>
      </c>
      <c r="I144" s="10">
        <v>46014</v>
      </c>
      <c r="J144" s="10">
        <v>46104</v>
      </c>
      <c r="K144" s="10">
        <v>46104</v>
      </c>
      <c r="L144" s="24">
        <v>10000000</v>
      </c>
      <c r="M144" t="s">
        <v>31</v>
      </c>
      <c r="N144">
        <v>2.6499999999999999E-2</v>
      </c>
      <c r="O144" t="s">
        <v>30</v>
      </c>
      <c r="P144" s="24">
        <v>-66250</v>
      </c>
      <c r="Q144" s="9">
        <v>0.97493745513220398</v>
      </c>
      <c r="R144" s="9">
        <v>0.91111111111111098</v>
      </c>
      <c r="S144" s="9">
        <v>0.91111111111111098</v>
      </c>
      <c r="T144" s="24">
        <v>9111111.1111111101</v>
      </c>
      <c r="U144" s="24">
        <v>-60361.111111111102</v>
      </c>
      <c r="V144" s="9">
        <v>-113770.825814874</v>
      </c>
      <c r="W144" s="9">
        <v>0.97496789916444804</v>
      </c>
      <c r="X144" s="9">
        <v>0.91111111111111098</v>
      </c>
      <c r="Y144" s="9">
        <v>0.91111111111111098</v>
      </c>
      <c r="Z144" s="9">
        <v>9111111.1111111101</v>
      </c>
      <c r="AA144" s="9">
        <v>-103657.863520218</v>
      </c>
    </row>
    <row r="145" spans="1:27" x14ac:dyDescent="0.25">
      <c r="A145" s="10">
        <v>46022</v>
      </c>
      <c r="B145" s="10">
        <v>46112</v>
      </c>
      <c r="C145" t="s">
        <v>32</v>
      </c>
      <c r="D145" t="s">
        <v>38</v>
      </c>
      <c r="E145" t="s">
        <v>39</v>
      </c>
      <c r="F145">
        <v>10002</v>
      </c>
      <c r="G145" t="s">
        <v>40</v>
      </c>
      <c r="H145" s="10">
        <v>46010</v>
      </c>
      <c r="I145" s="10">
        <v>46014</v>
      </c>
      <c r="J145" s="10">
        <v>46104</v>
      </c>
      <c r="K145" s="10">
        <v>46104</v>
      </c>
      <c r="L145" s="24">
        <v>10000000</v>
      </c>
      <c r="M145" t="s">
        <v>43</v>
      </c>
      <c r="N145">
        <v>2.6499999999999999E-2</v>
      </c>
      <c r="O145" t="s">
        <v>30</v>
      </c>
      <c r="P145" s="24">
        <v>-66250</v>
      </c>
      <c r="Q145" s="9">
        <v>0.97493745513220398</v>
      </c>
      <c r="R145" s="9">
        <v>0.91111111111111098</v>
      </c>
      <c r="S145" s="9">
        <v>0.91111111111111098</v>
      </c>
      <c r="T145" s="24">
        <v>9111111.1111111101</v>
      </c>
      <c r="U145" s="24">
        <v>-60361.111111111102</v>
      </c>
      <c r="V145" s="9">
        <v>-113770.825814874</v>
      </c>
      <c r="W145" s="9">
        <v>0.97496789916444804</v>
      </c>
      <c r="X145" s="9">
        <v>0.91111111111111098</v>
      </c>
      <c r="Y145" s="9">
        <v>0.91111111111111098</v>
      </c>
      <c r="Z145" s="9">
        <v>9111111.1111111101</v>
      </c>
      <c r="AA145" s="9">
        <v>-103657.863520218</v>
      </c>
    </row>
    <row r="146" spans="1:27" x14ac:dyDescent="0.25">
      <c r="A146" s="10">
        <v>46022</v>
      </c>
      <c r="B146" s="10">
        <v>46112</v>
      </c>
      <c r="C146" t="s">
        <v>32</v>
      </c>
      <c r="D146" t="s">
        <v>38</v>
      </c>
      <c r="E146" t="s">
        <v>39</v>
      </c>
      <c r="F146">
        <v>10002</v>
      </c>
      <c r="G146" t="s">
        <v>40</v>
      </c>
      <c r="H146" s="10">
        <v>46100</v>
      </c>
      <c r="I146" s="10">
        <v>46104</v>
      </c>
      <c r="J146" s="10">
        <v>46196</v>
      </c>
      <c r="K146" s="10">
        <v>46196</v>
      </c>
      <c r="L146" s="24">
        <v>10000000</v>
      </c>
      <c r="M146" t="s">
        <v>43</v>
      </c>
      <c r="N146">
        <v>2.6499999999999999E-2</v>
      </c>
      <c r="O146" t="s">
        <v>30</v>
      </c>
      <c r="P146" s="24">
        <v>-67722.222222222204</v>
      </c>
      <c r="Q146" s="9">
        <v>0.97050499740144802</v>
      </c>
      <c r="R146" s="9">
        <v>8.8888888888888906E-2</v>
      </c>
      <c r="S146" s="9">
        <v>8.6956521739130405E-2</v>
      </c>
      <c r="T146" s="24">
        <v>888888.88888888899</v>
      </c>
      <c r="U146" s="24">
        <v>-5888.8888888888896</v>
      </c>
      <c r="V146" s="9">
        <v>-116796.172434065</v>
      </c>
      <c r="W146" s="9">
        <v>0.97051421358700596</v>
      </c>
      <c r="X146" s="9">
        <v>8.8888888888888906E-2</v>
      </c>
      <c r="Y146" s="9">
        <v>8.6956521739130405E-2</v>
      </c>
      <c r="Z146" s="9">
        <v>888888.88888888899</v>
      </c>
      <c r="AA146" s="9">
        <v>-10156.188907309999</v>
      </c>
    </row>
    <row r="147" spans="1:27" x14ac:dyDescent="0.25">
      <c r="A147" s="10">
        <v>46022</v>
      </c>
      <c r="B147" s="10">
        <v>46112</v>
      </c>
      <c r="C147" t="s">
        <v>32</v>
      </c>
      <c r="D147" t="s">
        <v>38</v>
      </c>
      <c r="E147" t="s">
        <v>39</v>
      </c>
      <c r="F147">
        <v>10002</v>
      </c>
      <c r="G147" t="s">
        <v>40</v>
      </c>
      <c r="H147" s="10">
        <v>46100</v>
      </c>
      <c r="I147" s="10">
        <v>46104</v>
      </c>
      <c r="J147" s="10">
        <v>46196</v>
      </c>
      <c r="K147" s="10">
        <v>46196</v>
      </c>
      <c r="L147" s="24">
        <v>10000000</v>
      </c>
      <c r="M147" t="s">
        <v>31</v>
      </c>
      <c r="N147">
        <v>2.6499999999999999E-2</v>
      </c>
      <c r="O147" t="s">
        <v>30</v>
      </c>
      <c r="P147" s="24">
        <v>-67722.222222222204</v>
      </c>
      <c r="Q147" s="9">
        <v>0.97050499740144802</v>
      </c>
      <c r="R147" s="9">
        <v>8.8888888888888906E-2</v>
      </c>
      <c r="S147" s="9">
        <v>8.6956521739130405E-2</v>
      </c>
      <c r="T147" s="24">
        <v>888888.88888888899</v>
      </c>
      <c r="U147" s="24">
        <v>-5888.8888888888896</v>
      </c>
      <c r="V147" s="9">
        <v>-116796.172434065</v>
      </c>
      <c r="W147" s="9">
        <v>0.97051421358700596</v>
      </c>
      <c r="X147" s="9">
        <v>8.8888888888888906E-2</v>
      </c>
      <c r="Y147" s="9">
        <v>8.6956521739130405E-2</v>
      </c>
      <c r="Z147" s="9">
        <v>888888.88888888899</v>
      </c>
      <c r="AA147" s="9">
        <v>-10156.188907309999</v>
      </c>
    </row>
    <row r="148" spans="1:27" x14ac:dyDescent="0.25">
      <c r="A148" s="10">
        <v>46112</v>
      </c>
      <c r="B148" s="10">
        <v>46203</v>
      </c>
      <c r="C148" t="s">
        <v>29</v>
      </c>
      <c r="D148" t="s">
        <v>41</v>
      </c>
      <c r="E148" t="s">
        <v>42</v>
      </c>
      <c r="F148">
        <v>1</v>
      </c>
      <c r="H148" s="10">
        <v>46108</v>
      </c>
      <c r="I148" s="10">
        <v>46112</v>
      </c>
      <c r="J148" s="10">
        <v>46203</v>
      </c>
      <c r="K148" s="10">
        <v>46203</v>
      </c>
      <c r="L148" s="24">
        <v>16414999.33</v>
      </c>
      <c r="M148" t="s">
        <v>43</v>
      </c>
      <c r="N148">
        <v>0</v>
      </c>
      <c r="O148" t="s">
        <v>30</v>
      </c>
      <c r="P148" s="24">
        <v>0</v>
      </c>
      <c r="R148" s="9">
        <v>1</v>
      </c>
      <c r="S148" s="9">
        <v>1</v>
      </c>
      <c r="T148" s="24">
        <v>16414999.33</v>
      </c>
      <c r="U148" s="24">
        <v>0</v>
      </c>
      <c r="V148" s="9">
        <v>77419.001862089499</v>
      </c>
      <c r="W148" s="9"/>
      <c r="X148" s="9">
        <v>1</v>
      </c>
      <c r="Y148" s="9">
        <v>1</v>
      </c>
      <c r="Z148" s="9">
        <v>16414999.33</v>
      </c>
      <c r="AA148" s="9">
        <v>77419.001862089499</v>
      </c>
    </row>
    <row r="149" spans="1:27" x14ac:dyDescent="0.25">
      <c r="A149" s="10">
        <v>46112</v>
      </c>
      <c r="B149" s="10">
        <v>46203</v>
      </c>
      <c r="C149" t="s">
        <v>29</v>
      </c>
      <c r="D149" t="s">
        <v>41</v>
      </c>
      <c r="E149" t="s">
        <v>42</v>
      </c>
      <c r="F149">
        <v>1</v>
      </c>
      <c r="H149" s="10">
        <v>46108</v>
      </c>
      <c r="I149" s="10">
        <v>46112</v>
      </c>
      <c r="J149" s="10">
        <v>46203</v>
      </c>
      <c r="K149" s="10">
        <v>46203</v>
      </c>
      <c r="L149" s="24">
        <v>16414999.33</v>
      </c>
      <c r="M149" t="s">
        <v>43</v>
      </c>
      <c r="N149">
        <v>0</v>
      </c>
      <c r="O149" t="s">
        <v>30</v>
      </c>
      <c r="P149" s="24">
        <v>0</v>
      </c>
      <c r="R149" s="9">
        <v>1</v>
      </c>
      <c r="S149" s="9">
        <v>1</v>
      </c>
      <c r="T149" s="24">
        <v>16414999.33</v>
      </c>
      <c r="U149" s="24">
        <v>0</v>
      </c>
      <c r="V149" s="9">
        <v>77419.001862089499</v>
      </c>
      <c r="W149" s="9"/>
      <c r="X149" s="9">
        <v>1</v>
      </c>
      <c r="Y149" s="9">
        <v>1</v>
      </c>
      <c r="Z149" s="9">
        <v>16414999.33</v>
      </c>
      <c r="AA149" s="9">
        <v>77419.001862089499</v>
      </c>
    </row>
    <row r="150" spans="1:27" x14ac:dyDescent="0.25">
      <c r="A150" s="10">
        <v>46112</v>
      </c>
      <c r="B150" s="10">
        <v>46203</v>
      </c>
      <c r="C150" t="s">
        <v>29</v>
      </c>
      <c r="D150" t="s">
        <v>44</v>
      </c>
      <c r="E150" t="s">
        <v>42</v>
      </c>
      <c r="F150">
        <v>2</v>
      </c>
      <c r="H150" s="10"/>
      <c r="I150" s="10">
        <v>46112</v>
      </c>
      <c r="J150" s="10">
        <v>46203</v>
      </c>
      <c r="K150" s="10">
        <v>46203</v>
      </c>
      <c r="L150" s="24">
        <v>16414999.33</v>
      </c>
      <c r="M150" t="s">
        <v>45</v>
      </c>
      <c r="N150">
        <v>0</v>
      </c>
      <c r="O150" t="s">
        <v>30</v>
      </c>
      <c r="P150" s="24">
        <v>-36514.254065177804</v>
      </c>
      <c r="Q150" s="9">
        <v>0.97016774518280402</v>
      </c>
      <c r="R150" s="9">
        <v>0</v>
      </c>
      <c r="S150" s="9">
        <v>1</v>
      </c>
      <c r="T150" s="24">
        <v>0</v>
      </c>
      <c r="U150" s="24">
        <v>-36514.254065177804</v>
      </c>
      <c r="V150" s="9">
        <v>-36514.254065177804</v>
      </c>
      <c r="W150" s="9">
        <v>0.97017075834256705</v>
      </c>
      <c r="X150" s="9">
        <v>0</v>
      </c>
      <c r="Y150" s="9">
        <v>1</v>
      </c>
      <c r="Z150" s="9">
        <v>0</v>
      </c>
      <c r="AA150" s="9">
        <v>-36514.254065177804</v>
      </c>
    </row>
    <row r="151" spans="1:27" x14ac:dyDescent="0.25">
      <c r="A151" s="10">
        <v>46112</v>
      </c>
      <c r="B151" s="10">
        <v>46203</v>
      </c>
      <c r="C151" t="s">
        <v>29</v>
      </c>
      <c r="D151" t="s">
        <v>44</v>
      </c>
      <c r="E151" t="s">
        <v>42</v>
      </c>
      <c r="F151">
        <v>2</v>
      </c>
      <c r="H151" s="10"/>
      <c r="I151" s="10">
        <v>46112</v>
      </c>
      <c r="J151" s="10">
        <v>46203</v>
      </c>
      <c r="K151" s="10">
        <v>46203</v>
      </c>
      <c r="L151" s="24">
        <v>16414999.33</v>
      </c>
      <c r="M151" t="s">
        <v>45</v>
      </c>
      <c r="N151">
        <v>0</v>
      </c>
      <c r="O151" t="s">
        <v>30</v>
      </c>
      <c r="P151" s="24">
        <v>-36514.254065177804</v>
      </c>
      <c r="Q151" s="9">
        <v>0.97016774518280402</v>
      </c>
      <c r="R151" s="9">
        <v>0</v>
      </c>
      <c r="S151" s="9">
        <v>1</v>
      </c>
      <c r="T151" s="24">
        <v>0</v>
      </c>
      <c r="U151" s="24">
        <v>-36514.254065177804</v>
      </c>
      <c r="V151" s="9">
        <v>-36514.254065177804</v>
      </c>
      <c r="W151" s="9">
        <v>0.97017075834256705</v>
      </c>
      <c r="X151" s="9">
        <v>0</v>
      </c>
      <c r="Y151" s="9">
        <v>1</v>
      </c>
      <c r="Z151" s="9">
        <v>0</v>
      </c>
      <c r="AA151" s="9">
        <v>-36514.254065177804</v>
      </c>
    </row>
    <row r="152" spans="1:27" x14ac:dyDescent="0.25">
      <c r="A152" s="10">
        <v>46112</v>
      </c>
      <c r="B152" s="10">
        <v>46203</v>
      </c>
      <c r="C152" t="s">
        <v>32</v>
      </c>
      <c r="D152" t="s">
        <v>36</v>
      </c>
      <c r="E152" t="s">
        <v>34</v>
      </c>
      <c r="F152">
        <v>10001</v>
      </c>
      <c r="G152" t="s">
        <v>37</v>
      </c>
      <c r="H152" s="10">
        <v>46100</v>
      </c>
      <c r="I152" s="10">
        <v>46104</v>
      </c>
      <c r="J152" s="10">
        <v>46196</v>
      </c>
      <c r="K152" s="10">
        <v>46196</v>
      </c>
      <c r="L152" s="24">
        <v>19333332</v>
      </c>
      <c r="M152" t="s">
        <v>43</v>
      </c>
      <c r="N152">
        <v>2.1499999999999998E-2</v>
      </c>
      <c r="O152" t="s">
        <v>30</v>
      </c>
      <c r="P152" s="24">
        <v>-106225.9186</v>
      </c>
      <c r="Q152" s="9">
        <v>0.97050499740144802</v>
      </c>
      <c r="R152" s="9">
        <v>0.92307692307692302</v>
      </c>
      <c r="S152" s="9">
        <v>0.91304347826086996</v>
      </c>
      <c r="T152" s="24">
        <v>17846152.615384601</v>
      </c>
      <c r="U152" s="24">
        <v>-96988.882199999993</v>
      </c>
      <c r="V152" s="9">
        <v>-201102.21579970201</v>
      </c>
      <c r="W152" s="9">
        <v>0.97051421358700596</v>
      </c>
      <c r="X152" s="9">
        <v>0.92307692307692302</v>
      </c>
      <c r="Y152" s="9">
        <v>0.91304347826086996</v>
      </c>
      <c r="Z152" s="9">
        <v>17846152.615384601</v>
      </c>
      <c r="AA152" s="9">
        <v>-183615.06659972799</v>
      </c>
    </row>
    <row r="153" spans="1:27" x14ac:dyDescent="0.25">
      <c r="A153" s="10">
        <v>46112</v>
      </c>
      <c r="B153" s="10">
        <v>46203</v>
      </c>
      <c r="C153" t="s">
        <v>32</v>
      </c>
      <c r="D153" t="s">
        <v>36</v>
      </c>
      <c r="E153" t="s">
        <v>34</v>
      </c>
      <c r="F153">
        <v>10001</v>
      </c>
      <c r="G153" t="s">
        <v>37</v>
      </c>
      <c r="H153" s="10">
        <v>46100</v>
      </c>
      <c r="I153" s="10">
        <v>46104</v>
      </c>
      <c r="J153" s="10">
        <v>46196</v>
      </c>
      <c r="K153" s="10">
        <v>46196</v>
      </c>
      <c r="L153" s="24">
        <v>19333332</v>
      </c>
      <c r="M153" t="s">
        <v>31</v>
      </c>
      <c r="N153">
        <v>2.1499999999999998E-2</v>
      </c>
      <c r="O153" t="s">
        <v>30</v>
      </c>
      <c r="P153" s="24">
        <v>-106225.9186</v>
      </c>
      <c r="Q153" s="9">
        <v>0.97050499740144802</v>
      </c>
      <c r="R153" s="9">
        <v>0.92307692307692302</v>
      </c>
      <c r="S153" s="9">
        <v>0.91304347826086996</v>
      </c>
      <c r="T153" s="24">
        <v>17846152.615384601</v>
      </c>
      <c r="U153" s="24">
        <v>-96988.882199999993</v>
      </c>
      <c r="V153" s="9">
        <v>-201102.21579970201</v>
      </c>
      <c r="W153" s="9">
        <v>0.97051421358700596</v>
      </c>
      <c r="X153" s="9">
        <v>0.92307692307692302</v>
      </c>
      <c r="Y153" s="9">
        <v>0.91304347826086996</v>
      </c>
      <c r="Z153" s="9">
        <v>17846152.615384601</v>
      </c>
      <c r="AA153" s="9">
        <v>-183615.06659972799</v>
      </c>
    </row>
    <row r="154" spans="1:27" x14ac:dyDescent="0.25">
      <c r="A154" s="10">
        <v>46112</v>
      </c>
      <c r="B154" s="10">
        <v>46203</v>
      </c>
      <c r="C154" t="s">
        <v>32</v>
      </c>
      <c r="D154" t="s">
        <v>36</v>
      </c>
      <c r="E154" t="s">
        <v>34</v>
      </c>
      <c r="F154">
        <v>10001</v>
      </c>
      <c r="G154" t="s">
        <v>37</v>
      </c>
      <c r="H154" s="10">
        <v>46192</v>
      </c>
      <c r="I154" s="10">
        <v>46196</v>
      </c>
      <c r="J154" s="10">
        <v>46288</v>
      </c>
      <c r="K154" s="10">
        <v>46288</v>
      </c>
      <c r="L154" s="24">
        <v>14499999</v>
      </c>
      <c r="M154" t="s">
        <v>43</v>
      </c>
      <c r="N154">
        <v>2.1499999999999998E-2</v>
      </c>
      <c r="O154" t="s">
        <v>30</v>
      </c>
      <c r="P154" s="24">
        <v>-79669.438949999996</v>
      </c>
      <c r="Q154" s="9">
        <v>0.96588839733700405</v>
      </c>
      <c r="R154" s="9">
        <v>7.69230769230769E-2</v>
      </c>
      <c r="S154" s="9">
        <v>7.6086956521739094E-2</v>
      </c>
      <c r="T154" s="24">
        <v>1115384.5384615399</v>
      </c>
      <c r="U154" s="24">
        <v>-6061.8051374999995</v>
      </c>
      <c r="V154" s="9">
        <v>-152605.32703180899</v>
      </c>
      <c r="W154" s="9">
        <v>0.96593805186131199</v>
      </c>
      <c r="X154" s="9">
        <v>7.69230769230769E-2</v>
      </c>
      <c r="Y154" s="9">
        <v>7.6086956521739094E-2</v>
      </c>
      <c r="Z154" s="9">
        <v>1115384.5384615399</v>
      </c>
      <c r="AA154" s="9">
        <v>-11611.274882854999</v>
      </c>
    </row>
    <row r="155" spans="1:27" x14ac:dyDescent="0.25">
      <c r="A155" s="10">
        <v>46112</v>
      </c>
      <c r="B155" s="10">
        <v>46203</v>
      </c>
      <c r="C155" t="s">
        <v>32</v>
      </c>
      <c r="D155" t="s">
        <v>36</v>
      </c>
      <c r="E155" t="s">
        <v>34</v>
      </c>
      <c r="F155">
        <v>10001</v>
      </c>
      <c r="G155" t="s">
        <v>37</v>
      </c>
      <c r="H155" s="10">
        <v>46192</v>
      </c>
      <c r="I155" s="10">
        <v>46196</v>
      </c>
      <c r="J155" s="10">
        <v>46288</v>
      </c>
      <c r="K155" s="10">
        <v>46288</v>
      </c>
      <c r="L155" s="24">
        <v>14499999</v>
      </c>
      <c r="M155" t="s">
        <v>31</v>
      </c>
      <c r="N155">
        <v>2.1499999999999998E-2</v>
      </c>
      <c r="O155" t="s">
        <v>30</v>
      </c>
      <c r="P155" s="24">
        <v>-79669.438949999996</v>
      </c>
      <c r="Q155" s="9">
        <v>0.96588839733700405</v>
      </c>
      <c r="R155" s="9">
        <v>7.69230769230769E-2</v>
      </c>
      <c r="S155" s="9">
        <v>7.6086956521739094E-2</v>
      </c>
      <c r="T155" s="24">
        <v>1115384.5384615399</v>
      </c>
      <c r="U155" s="24">
        <v>-6061.8051374999995</v>
      </c>
      <c r="V155" s="9">
        <v>-152605.32703180899</v>
      </c>
      <c r="W155" s="9">
        <v>0.96593805186131199</v>
      </c>
      <c r="X155" s="9">
        <v>7.69230769230769E-2</v>
      </c>
      <c r="Y155" s="9">
        <v>7.6086956521739094E-2</v>
      </c>
      <c r="Z155" s="9">
        <v>1115384.5384615399</v>
      </c>
      <c r="AA155" s="9">
        <v>-11611.274882854999</v>
      </c>
    </row>
    <row r="156" spans="1:27" x14ac:dyDescent="0.25">
      <c r="A156" s="10">
        <v>46112</v>
      </c>
      <c r="B156" s="10">
        <v>46203</v>
      </c>
      <c r="C156" t="s">
        <v>32</v>
      </c>
      <c r="D156" t="s">
        <v>38</v>
      </c>
      <c r="E156" t="s">
        <v>39</v>
      </c>
      <c r="F156">
        <v>10002</v>
      </c>
      <c r="G156" t="s">
        <v>40</v>
      </c>
      <c r="H156" s="10">
        <v>46100</v>
      </c>
      <c r="I156" s="10">
        <v>46104</v>
      </c>
      <c r="J156" s="10">
        <v>46196</v>
      </c>
      <c r="K156" s="10">
        <v>46196</v>
      </c>
      <c r="L156" s="24">
        <v>10000000</v>
      </c>
      <c r="M156" t="s">
        <v>43</v>
      </c>
      <c r="N156">
        <v>2.6499999999999999E-2</v>
      </c>
      <c r="O156" t="s">
        <v>30</v>
      </c>
      <c r="P156" s="24">
        <v>-67722.222222222204</v>
      </c>
      <c r="Q156" s="9">
        <v>0.97050499740144802</v>
      </c>
      <c r="R156" s="9">
        <v>0.92307692307692302</v>
      </c>
      <c r="S156" s="9">
        <v>0.91304347826086996</v>
      </c>
      <c r="T156" s="24">
        <v>9230769.2307692301</v>
      </c>
      <c r="U156" s="24">
        <v>-61833.333333333299</v>
      </c>
      <c r="V156" s="9">
        <v>-116796.172434065</v>
      </c>
      <c r="W156" s="9">
        <v>0.97051421358700596</v>
      </c>
      <c r="X156" s="9">
        <v>0.92307692307692302</v>
      </c>
      <c r="Y156" s="9">
        <v>0.91304347826086996</v>
      </c>
      <c r="Z156" s="9">
        <v>9230769.2307692301</v>
      </c>
      <c r="AA156" s="9">
        <v>-106639.98352675499</v>
      </c>
    </row>
    <row r="157" spans="1:27" x14ac:dyDescent="0.25">
      <c r="A157" s="10">
        <v>46112</v>
      </c>
      <c r="B157" s="10">
        <v>46203</v>
      </c>
      <c r="C157" t="s">
        <v>32</v>
      </c>
      <c r="D157" t="s">
        <v>38</v>
      </c>
      <c r="E157" t="s">
        <v>39</v>
      </c>
      <c r="F157">
        <v>10002</v>
      </c>
      <c r="G157" t="s">
        <v>40</v>
      </c>
      <c r="H157" s="10">
        <v>46100</v>
      </c>
      <c r="I157" s="10">
        <v>46104</v>
      </c>
      <c r="J157" s="10">
        <v>46196</v>
      </c>
      <c r="K157" s="10">
        <v>46196</v>
      </c>
      <c r="L157" s="24">
        <v>10000000</v>
      </c>
      <c r="M157" t="s">
        <v>31</v>
      </c>
      <c r="N157">
        <v>2.6499999999999999E-2</v>
      </c>
      <c r="O157" t="s">
        <v>30</v>
      </c>
      <c r="P157" s="24">
        <v>-67722.222222222204</v>
      </c>
      <c r="Q157" s="9">
        <v>0.97050499740144802</v>
      </c>
      <c r="R157" s="9">
        <v>0.92307692307692302</v>
      </c>
      <c r="S157" s="9">
        <v>0.91304347826086996</v>
      </c>
      <c r="T157" s="24">
        <v>9230769.2307692301</v>
      </c>
      <c r="U157" s="24">
        <v>-61833.333333333299</v>
      </c>
      <c r="V157" s="9">
        <v>-116796.172434065</v>
      </c>
      <c r="W157" s="9">
        <v>0.97051421358700596</v>
      </c>
      <c r="X157" s="9">
        <v>0.92307692307692302</v>
      </c>
      <c r="Y157" s="9">
        <v>0.91304347826086996</v>
      </c>
      <c r="Z157" s="9">
        <v>9230769.2307692301</v>
      </c>
      <c r="AA157" s="9">
        <v>-106639.98352675499</v>
      </c>
    </row>
    <row r="158" spans="1:27" x14ac:dyDescent="0.25">
      <c r="A158" s="10">
        <v>46112</v>
      </c>
      <c r="B158" s="10">
        <v>46203</v>
      </c>
      <c r="C158" t="s">
        <v>32</v>
      </c>
      <c r="D158" t="s">
        <v>38</v>
      </c>
      <c r="E158" t="s">
        <v>39</v>
      </c>
      <c r="F158">
        <v>10002</v>
      </c>
      <c r="G158" t="s">
        <v>40</v>
      </c>
      <c r="H158" s="10">
        <v>46192</v>
      </c>
      <c r="I158" s="10">
        <v>46196</v>
      </c>
      <c r="J158" s="10">
        <v>46288</v>
      </c>
      <c r="K158" s="10">
        <v>46288</v>
      </c>
      <c r="L158" s="24">
        <v>10000000</v>
      </c>
      <c r="M158" t="s">
        <v>31</v>
      </c>
      <c r="N158">
        <v>2.6499999999999999E-2</v>
      </c>
      <c r="O158" t="s">
        <v>30</v>
      </c>
      <c r="P158" s="24">
        <v>-67722.222222222204</v>
      </c>
      <c r="Q158" s="9">
        <v>0.96588839733700405</v>
      </c>
      <c r="R158" s="9">
        <v>7.69230769230769E-2</v>
      </c>
      <c r="S158" s="9">
        <v>7.6086956521739094E-2</v>
      </c>
      <c r="T158" s="24">
        <v>769230.76923076902</v>
      </c>
      <c r="U158" s="24">
        <v>-5152.7777777777801</v>
      </c>
      <c r="V158" s="9">
        <v>-118022.838161443</v>
      </c>
      <c r="W158" s="9">
        <v>0.96593805186131199</v>
      </c>
      <c r="X158" s="9">
        <v>7.69230769230769E-2</v>
      </c>
      <c r="Y158" s="9">
        <v>7.6086956521739094E-2</v>
      </c>
      <c r="Z158" s="9">
        <v>769230.76923076902</v>
      </c>
      <c r="AA158" s="9">
        <v>-8979.9985557619802</v>
      </c>
    </row>
    <row r="159" spans="1:27" x14ac:dyDescent="0.25">
      <c r="A159" s="10">
        <v>46112</v>
      </c>
      <c r="B159" s="10">
        <v>46203</v>
      </c>
      <c r="C159" t="s">
        <v>32</v>
      </c>
      <c r="D159" t="s">
        <v>38</v>
      </c>
      <c r="E159" t="s">
        <v>39</v>
      </c>
      <c r="F159">
        <v>10002</v>
      </c>
      <c r="G159" t="s">
        <v>40</v>
      </c>
      <c r="H159" s="10">
        <v>46192</v>
      </c>
      <c r="I159" s="10">
        <v>46196</v>
      </c>
      <c r="J159" s="10">
        <v>46288</v>
      </c>
      <c r="K159" s="10">
        <v>46288</v>
      </c>
      <c r="L159" s="24">
        <v>10000000</v>
      </c>
      <c r="M159" t="s">
        <v>43</v>
      </c>
      <c r="N159">
        <v>2.6499999999999999E-2</v>
      </c>
      <c r="O159" t="s">
        <v>30</v>
      </c>
      <c r="P159" s="24">
        <v>-67722.222222222204</v>
      </c>
      <c r="Q159" s="9">
        <v>0.96588839733700405</v>
      </c>
      <c r="R159" s="9">
        <v>7.69230769230769E-2</v>
      </c>
      <c r="S159" s="9">
        <v>7.6086956521739094E-2</v>
      </c>
      <c r="T159" s="24">
        <v>769230.76923076902</v>
      </c>
      <c r="U159" s="24">
        <v>-5152.7777777777801</v>
      </c>
      <c r="V159" s="9">
        <v>-118022.838161443</v>
      </c>
      <c r="W159" s="9">
        <v>0.96593805186131199</v>
      </c>
      <c r="X159" s="9">
        <v>7.69230769230769E-2</v>
      </c>
      <c r="Y159" s="9">
        <v>7.6086956521739094E-2</v>
      </c>
      <c r="Z159" s="9">
        <v>769230.76923076902</v>
      </c>
      <c r="AA159" s="9">
        <v>-8979.9985557619802</v>
      </c>
    </row>
    <row r="160" spans="1:27" x14ac:dyDescent="0.25">
      <c r="A160" s="10">
        <v>46203</v>
      </c>
      <c r="B160" s="10">
        <v>46295</v>
      </c>
      <c r="C160" t="s">
        <v>29</v>
      </c>
      <c r="D160" t="s">
        <v>41</v>
      </c>
      <c r="E160" t="s">
        <v>42</v>
      </c>
      <c r="F160">
        <v>1</v>
      </c>
      <c r="H160" s="10">
        <v>46199</v>
      </c>
      <c r="I160" s="10">
        <v>46203</v>
      </c>
      <c r="J160" s="10">
        <v>46295</v>
      </c>
      <c r="K160" s="10">
        <v>46295</v>
      </c>
      <c r="L160" s="24">
        <v>16414999.33</v>
      </c>
      <c r="M160" t="s">
        <v>43</v>
      </c>
      <c r="N160">
        <v>0</v>
      </c>
      <c r="O160" t="s">
        <v>30</v>
      </c>
      <c r="P160" s="24">
        <v>0</v>
      </c>
      <c r="R160" s="9">
        <v>1</v>
      </c>
      <c r="S160" s="9">
        <v>1</v>
      </c>
      <c r="T160" s="24">
        <v>16414999.33</v>
      </c>
      <c r="U160" s="24">
        <v>0</v>
      </c>
      <c r="V160" s="9">
        <v>79843.5988113684</v>
      </c>
      <c r="W160" s="9"/>
      <c r="X160" s="9">
        <v>1</v>
      </c>
      <c r="Y160" s="9">
        <v>1</v>
      </c>
      <c r="Z160" s="9">
        <v>16414999.33</v>
      </c>
      <c r="AA160" s="9">
        <v>79843.5988113684</v>
      </c>
    </row>
    <row r="161" spans="1:27" x14ac:dyDescent="0.25">
      <c r="A161" s="10">
        <v>46203</v>
      </c>
      <c r="B161" s="10">
        <v>46295</v>
      </c>
      <c r="C161" t="s">
        <v>29</v>
      </c>
      <c r="D161" t="s">
        <v>41</v>
      </c>
      <c r="E161" t="s">
        <v>42</v>
      </c>
      <c r="F161">
        <v>1</v>
      </c>
      <c r="H161" s="10">
        <v>46199</v>
      </c>
      <c r="I161" s="10">
        <v>46203</v>
      </c>
      <c r="J161" s="10">
        <v>46295</v>
      </c>
      <c r="K161" s="10">
        <v>46295</v>
      </c>
      <c r="L161" s="24">
        <v>16414999.33</v>
      </c>
      <c r="M161" t="s">
        <v>43</v>
      </c>
      <c r="N161">
        <v>0</v>
      </c>
      <c r="O161" t="s">
        <v>30</v>
      </c>
      <c r="P161" s="24">
        <v>0</v>
      </c>
      <c r="R161" s="9">
        <v>1</v>
      </c>
      <c r="S161" s="9">
        <v>1</v>
      </c>
      <c r="T161" s="24">
        <v>16414999.33</v>
      </c>
      <c r="U161" s="24">
        <v>0</v>
      </c>
      <c r="V161" s="9">
        <v>79843.5988113684</v>
      </c>
      <c r="W161" s="9"/>
      <c r="X161" s="9">
        <v>1</v>
      </c>
      <c r="Y161" s="9">
        <v>1</v>
      </c>
      <c r="Z161" s="9">
        <v>16414999.33</v>
      </c>
      <c r="AA161" s="9">
        <v>79843.5988113684</v>
      </c>
    </row>
    <row r="162" spans="1:27" x14ac:dyDescent="0.25">
      <c r="A162" s="10">
        <v>46203</v>
      </c>
      <c r="B162" s="10">
        <v>46295</v>
      </c>
      <c r="C162" t="s">
        <v>29</v>
      </c>
      <c r="D162" t="s">
        <v>44</v>
      </c>
      <c r="E162" t="s">
        <v>42</v>
      </c>
      <c r="F162">
        <v>2</v>
      </c>
      <c r="H162" s="10"/>
      <c r="I162" s="10">
        <v>46203</v>
      </c>
      <c r="J162" s="10">
        <v>46295</v>
      </c>
      <c r="K162" s="10">
        <v>46295</v>
      </c>
      <c r="L162" s="24">
        <v>16414999.33</v>
      </c>
      <c r="M162" t="s">
        <v>45</v>
      </c>
      <c r="N162">
        <v>0</v>
      </c>
      <c r="O162" t="s">
        <v>30</v>
      </c>
      <c r="P162" s="24">
        <v>-36915.509604355597</v>
      </c>
      <c r="Q162" s="9">
        <v>0.96553482870904594</v>
      </c>
      <c r="R162" s="9">
        <v>0</v>
      </c>
      <c r="S162" s="9">
        <v>1</v>
      </c>
      <c r="T162" s="24">
        <v>0</v>
      </c>
      <c r="U162" s="24">
        <v>-36915.509604355597</v>
      </c>
      <c r="V162" s="9">
        <v>-36915.509604355597</v>
      </c>
      <c r="W162" s="9">
        <v>0.96558485592468002</v>
      </c>
      <c r="X162" s="9">
        <v>0</v>
      </c>
      <c r="Y162" s="9">
        <v>1</v>
      </c>
      <c r="Z162" s="9">
        <v>0</v>
      </c>
      <c r="AA162" s="9">
        <v>-36915.509604355597</v>
      </c>
    </row>
    <row r="163" spans="1:27" x14ac:dyDescent="0.25">
      <c r="A163" s="10">
        <v>46203</v>
      </c>
      <c r="B163" s="10">
        <v>46295</v>
      </c>
      <c r="C163" t="s">
        <v>29</v>
      </c>
      <c r="D163" t="s">
        <v>44</v>
      </c>
      <c r="E163" t="s">
        <v>42</v>
      </c>
      <c r="F163">
        <v>2</v>
      </c>
      <c r="H163" s="10"/>
      <c r="I163" s="10">
        <v>46203</v>
      </c>
      <c r="J163" s="10">
        <v>46295</v>
      </c>
      <c r="K163" s="10">
        <v>46295</v>
      </c>
      <c r="L163" s="24">
        <v>16414999.33</v>
      </c>
      <c r="M163" t="s">
        <v>45</v>
      </c>
      <c r="N163">
        <v>0</v>
      </c>
      <c r="O163" t="s">
        <v>30</v>
      </c>
      <c r="P163" s="24">
        <v>-36915.509604355597</v>
      </c>
      <c r="Q163" s="9">
        <v>0.96553482870904594</v>
      </c>
      <c r="R163" s="9">
        <v>0</v>
      </c>
      <c r="S163" s="9">
        <v>1</v>
      </c>
      <c r="T163" s="24">
        <v>0</v>
      </c>
      <c r="U163" s="24">
        <v>-36915.509604355597</v>
      </c>
      <c r="V163" s="9">
        <v>-36915.509604355597</v>
      </c>
      <c r="W163" s="9">
        <v>0.96558485592468002</v>
      </c>
      <c r="X163" s="9">
        <v>0</v>
      </c>
      <c r="Y163" s="9">
        <v>1</v>
      </c>
      <c r="Z163" s="9">
        <v>0</v>
      </c>
      <c r="AA163" s="9">
        <v>-36915.509604355597</v>
      </c>
    </row>
    <row r="164" spans="1:27" x14ac:dyDescent="0.25">
      <c r="A164" s="10">
        <v>46203</v>
      </c>
      <c r="B164" s="10">
        <v>46295</v>
      </c>
      <c r="C164" t="s">
        <v>32</v>
      </c>
      <c r="D164" t="s">
        <v>36</v>
      </c>
      <c r="E164" t="s">
        <v>34</v>
      </c>
      <c r="F164">
        <v>10001</v>
      </c>
      <c r="G164" t="s">
        <v>37</v>
      </c>
      <c r="H164" s="10">
        <v>46192</v>
      </c>
      <c r="I164" s="10">
        <v>46196</v>
      </c>
      <c r="J164" s="10">
        <v>46288</v>
      </c>
      <c r="K164" s="10">
        <v>46288</v>
      </c>
      <c r="L164" s="24">
        <v>14499999</v>
      </c>
      <c r="M164" t="s">
        <v>31</v>
      </c>
      <c r="N164">
        <v>2.1499999999999998E-2</v>
      </c>
      <c r="O164" t="s">
        <v>30</v>
      </c>
      <c r="P164" s="24">
        <v>-79669.438949999996</v>
      </c>
      <c r="Q164" s="9">
        <v>0.96588839733700405</v>
      </c>
      <c r="R164" s="9">
        <v>0.92391304347826098</v>
      </c>
      <c r="S164" s="9">
        <v>0.92391304347826098</v>
      </c>
      <c r="T164" s="24">
        <v>13396738.206521699</v>
      </c>
      <c r="U164" s="24">
        <v>-73607.633812500004</v>
      </c>
      <c r="V164" s="9">
        <v>-152605.32703180899</v>
      </c>
      <c r="W164" s="9">
        <v>0.96593805186131199</v>
      </c>
      <c r="X164" s="9">
        <v>0.92391304347826098</v>
      </c>
      <c r="Y164" s="9">
        <v>0.92391304347826098</v>
      </c>
      <c r="Z164" s="9">
        <v>13396738.206521699</v>
      </c>
      <c r="AA164" s="9">
        <v>-140994.05214895401</v>
      </c>
    </row>
    <row r="165" spans="1:27" x14ac:dyDescent="0.25">
      <c r="A165" s="10">
        <v>46203</v>
      </c>
      <c r="B165" s="10">
        <v>46295</v>
      </c>
      <c r="C165" t="s">
        <v>32</v>
      </c>
      <c r="D165" t="s">
        <v>36</v>
      </c>
      <c r="E165" t="s">
        <v>34</v>
      </c>
      <c r="F165">
        <v>10001</v>
      </c>
      <c r="G165" t="s">
        <v>37</v>
      </c>
      <c r="H165" s="10">
        <v>46192</v>
      </c>
      <c r="I165" s="10">
        <v>46196</v>
      </c>
      <c r="J165" s="10">
        <v>46288</v>
      </c>
      <c r="K165" s="10">
        <v>46288</v>
      </c>
      <c r="L165" s="24">
        <v>14499999</v>
      </c>
      <c r="M165" t="s">
        <v>43</v>
      </c>
      <c r="N165">
        <v>2.1499999999999998E-2</v>
      </c>
      <c r="O165" t="s">
        <v>30</v>
      </c>
      <c r="P165" s="24">
        <v>-79669.438949999996</v>
      </c>
      <c r="Q165" s="9">
        <v>0.96588839733700405</v>
      </c>
      <c r="R165" s="9">
        <v>0.92391304347826098</v>
      </c>
      <c r="S165" s="9">
        <v>0.92391304347826098</v>
      </c>
      <c r="T165" s="24">
        <v>13396738.206521699</v>
      </c>
      <c r="U165" s="24">
        <v>-73607.633812500004</v>
      </c>
      <c r="V165" s="9">
        <v>-152605.32703180899</v>
      </c>
      <c r="W165" s="9">
        <v>0.96593805186131199</v>
      </c>
      <c r="X165" s="9">
        <v>0.92391304347826098</v>
      </c>
      <c r="Y165" s="9">
        <v>0.92391304347826098</v>
      </c>
      <c r="Z165" s="9">
        <v>13396738.206521699</v>
      </c>
      <c r="AA165" s="9">
        <v>-140994.05214895401</v>
      </c>
    </row>
    <row r="166" spans="1:27" x14ac:dyDescent="0.25">
      <c r="A166" s="10">
        <v>46203</v>
      </c>
      <c r="B166" s="10">
        <v>46295</v>
      </c>
      <c r="C166" t="s">
        <v>32</v>
      </c>
      <c r="D166" t="s">
        <v>36</v>
      </c>
      <c r="E166" t="s">
        <v>34</v>
      </c>
      <c r="F166">
        <v>10001</v>
      </c>
      <c r="G166" t="s">
        <v>37</v>
      </c>
      <c r="H166" s="10">
        <v>46286</v>
      </c>
      <c r="I166" s="10">
        <v>46288</v>
      </c>
      <c r="J166" s="10">
        <v>46379</v>
      </c>
      <c r="K166" s="10">
        <v>46379</v>
      </c>
      <c r="L166" s="24">
        <v>14499999</v>
      </c>
      <c r="M166" t="s">
        <v>43</v>
      </c>
      <c r="N166">
        <v>2.1499999999999998E-2</v>
      </c>
      <c r="O166" t="s">
        <v>30</v>
      </c>
      <c r="P166" s="24">
        <v>-78803.466787500001</v>
      </c>
      <c r="Q166" s="9">
        <v>0.96129200517354296</v>
      </c>
      <c r="R166" s="9">
        <v>7.6086956521739094E-2</v>
      </c>
      <c r="S166" s="9">
        <v>7.69230769230769E-2</v>
      </c>
      <c r="T166" s="24">
        <v>1103260.79347826</v>
      </c>
      <c r="U166" s="24">
        <v>-6061.8051374999995</v>
      </c>
      <c r="V166" s="9">
        <v>-152793.350931122</v>
      </c>
      <c r="W166" s="9">
        <v>0.96130320945775205</v>
      </c>
      <c r="X166" s="9">
        <v>7.6086956521739094E-2</v>
      </c>
      <c r="Y166" s="9">
        <v>7.69230769230769E-2</v>
      </c>
      <c r="Z166" s="9">
        <v>1103260.79347826</v>
      </c>
      <c r="AA166" s="9">
        <v>-11753.334687009399</v>
      </c>
    </row>
    <row r="167" spans="1:27" x14ac:dyDescent="0.25">
      <c r="A167" s="10">
        <v>46203</v>
      </c>
      <c r="B167" s="10">
        <v>46295</v>
      </c>
      <c r="C167" t="s">
        <v>32</v>
      </c>
      <c r="D167" t="s">
        <v>36</v>
      </c>
      <c r="E167" t="s">
        <v>34</v>
      </c>
      <c r="F167">
        <v>10001</v>
      </c>
      <c r="G167" t="s">
        <v>37</v>
      </c>
      <c r="H167" s="10">
        <v>46286</v>
      </c>
      <c r="I167" s="10">
        <v>46288</v>
      </c>
      <c r="J167" s="10">
        <v>46379</v>
      </c>
      <c r="K167" s="10">
        <v>46379</v>
      </c>
      <c r="L167" s="24">
        <v>14499999</v>
      </c>
      <c r="M167" t="s">
        <v>31</v>
      </c>
      <c r="N167">
        <v>2.1499999999999998E-2</v>
      </c>
      <c r="O167" t="s">
        <v>30</v>
      </c>
      <c r="P167" s="24">
        <v>-78803.466787500001</v>
      </c>
      <c r="Q167" s="9">
        <v>0.96129200517354296</v>
      </c>
      <c r="R167" s="9">
        <v>7.6086956521739094E-2</v>
      </c>
      <c r="S167" s="9">
        <v>7.69230769230769E-2</v>
      </c>
      <c r="T167" s="24">
        <v>1103260.79347826</v>
      </c>
      <c r="U167" s="24">
        <v>-6061.8051374999995</v>
      </c>
      <c r="V167" s="9">
        <v>-152793.350931122</v>
      </c>
      <c r="W167" s="9">
        <v>0.96130320945775205</v>
      </c>
      <c r="X167" s="9">
        <v>7.6086956521739094E-2</v>
      </c>
      <c r="Y167" s="9">
        <v>7.69230769230769E-2</v>
      </c>
      <c r="Z167" s="9">
        <v>1103260.79347826</v>
      </c>
      <c r="AA167" s="9">
        <v>-11753.334687009399</v>
      </c>
    </row>
    <row r="168" spans="1:27" x14ac:dyDescent="0.25">
      <c r="A168" s="10">
        <v>46203</v>
      </c>
      <c r="B168" s="10">
        <v>46295</v>
      </c>
      <c r="C168" t="s">
        <v>32</v>
      </c>
      <c r="D168" t="s">
        <v>38</v>
      </c>
      <c r="E168" t="s">
        <v>39</v>
      </c>
      <c r="F168">
        <v>10002</v>
      </c>
      <c r="G168" t="s">
        <v>40</v>
      </c>
      <c r="H168" s="10">
        <v>46192</v>
      </c>
      <c r="I168" s="10">
        <v>46196</v>
      </c>
      <c r="J168" s="10">
        <v>46288</v>
      </c>
      <c r="K168" s="10">
        <v>46288</v>
      </c>
      <c r="L168" s="24">
        <v>10000000</v>
      </c>
      <c r="M168" t="s">
        <v>31</v>
      </c>
      <c r="N168">
        <v>2.6499999999999999E-2</v>
      </c>
      <c r="O168" t="s">
        <v>30</v>
      </c>
      <c r="P168" s="24">
        <v>-67722.222222222204</v>
      </c>
      <c r="Q168" s="9">
        <v>0.96588839733700405</v>
      </c>
      <c r="R168" s="9">
        <v>0.92391304347826098</v>
      </c>
      <c r="S168" s="9">
        <v>0.92391304347826098</v>
      </c>
      <c r="T168" s="24">
        <v>9239130.4347826093</v>
      </c>
      <c r="U168" s="24">
        <v>-62569.444444444402</v>
      </c>
      <c r="V168" s="9">
        <v>-118022.838161443</v>
      </c>
      <c r="W168" s="9">
        <v>0.96593805186131199</v>
      </c>
      <c r="X168" s="9">
        <v>0.92391304347826098</v>
      </c>
      <c r="Y168" s="9">
        <v>0.92391304347826098</v>
      </c>
      <c r="Z168" s="9">
        <v>9239130.4347826093</v>
      </c>
      <c r="AA168" s="9">
        <v>-109042.839605681</v>
      </c>
    </row>
    <row r="169" spans="1:27" x14ac:dyDescent="0.25">
      <c r="A169" s="10">
        <v>46203</v>
      </c>
      <c r="B169" s="10">
        <v>46295</v>
      </c>
      <c r="C169" t="s">
        <v>32</v>
      </c>
      <c r="D169" t="s">
        <v>38</v>
      </c>
      <c r="E169" t="s">
        <v>39</v>
      </c>
      <c r="F169">
        <v>10002</v>
      </c>
      <c r="G169" t="s">
        <v>40</v>
      </c>
      <c r="H169" s="10">
        <v>46192</v>
      </c>
      <c r="I169" s="10">
        <v>46196</v>
      </c>
      <c r="J169" s="10">
        <v>46288</v>
      </c>
      <c r="K169" s="10">
        <v>46288</v>
      </c>
      <c r="L169" s="24">
        <v>10000000</v>
      </c>
      <c r="M169" t="s">
        <v>43</v>
      </c>
      <c r="N169">
        <v>2.6499999999999999E-2</v>
      </c>
      <c r="O169" t="s">
        <v>30</v>
      </c>
      <c r="P169" s="24">
        <v>-67722.222222222204</v>
      </c>
      <c r="Q169" s="9">
        <v>0.96588839733700405</v>
      </c>
      <c r="R169" s="9">
        <v>0.92391304347826098</v>
      </c>
      <c r="S169" s="9">
        <v>0.92391304347826098</v>
      </c>
      <c r="T169" s="24">
        <v>9239130.4347826093</v>
      </c>
      <c r="U169" s="24">
        <v>-62569.444444444402</v>
      </c>
      <c r="V169" s="9">
        <v>-118022.838161443</v>
      </c>
      <c r="W169" s="9">
        <v>0.96593805186131199</v>
      </c>
      <c r="X169" s="9">
        <v>0.92391304347826098</v>
      </c>
      <c r="Y169" s="9">
        <v>0.92391304347826098</v>
      </c>
      <c r="Z169" s="9">
        <v>9239130.4347826093</v>
      </c>
      <c r="AA169" s="9">
        <v>-109042.839605681</v>
      </c>
    </row>
    <row r="170" spans="1:27" x14ac:dyDescent="0.25">
      <c r="A170" s="10">
        <v>46203</v>
      </c>
      <c r="B170" s="10">
        <v>46295</v>
      </c>
      <c r="C170" t="s">
        <v>32</v>
      </c>
      <c r="D170" t="s">
        <v>38</v>
      </c>
      <c r="E170" t="s">
        <v>39</v>
      </c>
      <c r="F170">
        <v>10002</v>
      </c>
      <c r="G170" t="s">
        <v>40</v>
      </c>
      <c r="H170" s="10">
        <v>46286</v>
      </c>
      <c r="I170" s="10">
        <v>46288</v>
      </c>
      <c r="J170" s="10">
        <v>46379</v>
      </c>
      <c r="K170" s="10">
        <v>46379</v>
      </c>
      <c r="L170" s="24">
        <v>10000000</v>
      </c>
      <c r="M170" t="s">
        <v>43</v>
      </c>
      <c r="N170">
        <v>2.6499999999999999E-2</v>
      </c>
      <c r="O170" t="s">
        <v>30</v>
      </c>
      <c r="P170" s="24">
        <v>-66986.111111111095</v>
      </c>
      <c r="Q170" s="9">
        <v>0.96129200517354296</v>
      </c>
      <c r="R170" s="9">
        <v>7.6086956521739094E-2</v>
      </c>
      <c r="S170" s="9">
        <v>7.69230769230769E-2</v>
      </c>
      <c r="T170" s="24">
        <v>760869.56521739101</v>
      </c>
      <c r="U170" s="24">
        <v>-5152.7777777777801</v>
      </c>
      <c r="V170" s="9">
        <v>-118013.62093619601</v>
      </c>
      <c r="W170" s="9">
        <v>0.96130320945775205</v>
      </c>
      <c r="X170" s="9">
        <v>7.6086956521739094E-2</v>
      </c>
      <c r="Y170" s="9">
        <v>7.69230769230769E-2</v>
      </c>
      <c r="Z170" s="9">
        <v>760869.56521739101</v>
      </c>
      <c r="AA170" s="9">
        <v>-9077.9708412458604</v>
      </c>
    </row>
    <row r="171" spans="1:27" x14ac:dyDescent="0.25">
      <c r="A171" s="10">
        <v>46203</v>
      </c>
      <c r="B171" s="10">
        <v>46295</v>
      </c>
      <c r="C171" t="s">
        <v>32</v>
      </c>
      <c r="D171" t="s">
        <v>38</v>
      </c>
      <c r="E171" t="s">
        <v>39</v>
      </c>
      <c r="F171">
        <v>10002</v>
      </c>
      <c r="G171" t="s">
        <v>40</v>
      </c>
      <c r="H171" s="10">
        <v>46286</v>
      </c>
      <c r="I171" s="10">
        <v>46288</v>
      </c>
      <c r="J171" s="10">
        <v>46379</v>
      </c>
      <c r="K171" s="10">
        <v>46379</v>
      </c>
      <c r="L171" s="24">
        <v>10000000</v>
      </c>
      <c r="M171" t="s">
        <v>31</v>
      </c>
      <c r="N171">
        <v>2.6499999999999999E-2</v>
      </c>
      <c r="O171" t="s">
        <v>30</v>
      </c>
      <c r="P171" s="24">
        <v>-66986.111111111095</v>
      </c>
      <c r="Q171" s="9">
        <v>0.96129200517354296</v>
      </c>
      <c r="R171" s="9">
        <v>7.6086956521739094E-2</v>
      </c>
      <c r="S171" s="9">
        <v>7.69230769230769E-2</v>
      </c>
      <c r="T171" s="24">
        <v>760869.56521739101</v>
      </c>
      <c r="U171" s="24">
        <v>-5152.7777777777801</v>
      </c>
      <c r="V171" s="9">
        <v>-118013.62093619601</v>
      </c>
      <c r="W171" s="9">
        <v>0.96130320945775205</v>
      </c>
      <c r="X171" s="9">
        <v>7.6086956521739094E-2</v>
      </c>
      <c r="Y171" s="9">
        <v>7.69230769230769E-2</v>
      </c>
      <c r="Z171" s="9">
        <v>760869.56521739101</v>
      </c>
      <c r="AA171" s="9">
        <v>-9077.9708412458604</v>
      </c>
    </row>
    <row r="172" spans="1:27" x14ac:dyDescent="0.25">
      <c r="A172" s="10">
        <v>46295</v>
      </c>
      <c r="B172" s="10">
        <v>46387</v>
      </c>
      <c r="C172" t="s">
        <v>29</v>
      </c>
      <c r="D172" t="s">
        <v>41</v>
      </c>
      <c r="E172" t="s">
        <v>42</v>
      </c>
      <c r="F172">
        <v>1</v>
      </c>
      <c r="H172" s="10">
        <v>46293</v>
      </c>
      <c r="I172" s="10">
        <v>46295</v>
      </c>
      <c r="J172" s="10">
        <v>46387</v>
      </c>
      <c r="K172" s="10">
        <v>46387</v>
      </c>
      <c r="L172" s="24">
        <v>16414999.33</v>
      </c>
      <c r="M172" t="s">
        <v>43</v>
      </c>
      <c r="N172">
        <v>0</v>
      </c>
      <c r="O172" t="s">
        <v>30</v>
      </c>
      <c r="P172" s="24">
        <v>0</v>
      </c>
      <c r="R172" s="9">
        <v>1</v>
      </c>
      <c r="S172" s="9">
        <v>1</v>
      </c>
      <c r="T172" s="24">
        <v>16414999.33</v>
      </c>
      <c r="U172" s="24">
        <v>0</v>
      </c>
      <c r="V172" s="9">
        <v>81659.495112136705</v>
      </c>
      <c r="W172" s="9"/>
      <c r="X172" s="9">
        <v>1</v>
      </c>
      <c r="Y172" s="9">
        <v>1</v>
      </c>
      <c r="Z172" s="9">
        <v>16414999.33</v>
      </c>
      <c r="AA172" s="9">
        <v>81659.495112136705</v>
      </c>
    </row>
    <row r="173" spans="1:27" x14ac:dyDescent="0.25">
      <c r="A173" s="10">
        <v>46295</v>
      </c>
      <c r="B173" s="10">
        <v>46387</v>
      </c>
      <c r="C173" t="s">
        <v>29</v>
      </c>
      <c r="D173" t="s">
        <v>41</v>
      </c>
      <c r="E173" t="s">
        <v>42</v>
      </c>
      <c r="F173">
        <v>1</v>
      </c>
      <c r="H173" s="10">
        <v>46293</v>
      </c>
      <c r="I173" s="10">
        <v>46295</v>
      </c>
      <c r="J173" s="10">
        <v>46387</v>
      </c>
      <c r="K173" s="10">
        <v>46387</v>
      </c>
      <c r="L173" s="24">
        <v>16414999.33</v>
      </c>
      <c r="M173" t="s">
        <v>43</v>
      </c>
      <c r="N173">
        <v>0</v>
      </c>
      <c r="O173" t="s">
        <v>30</v>
      </c>
      <c r="P173" s="24">
        <v>0</v>
      </c>
      <c r="R173" s="9">
        <v>1</v>
      </c>
      <c r="S173" s="9">
        <v>1</v>
      </c>
      <c r="T173" s="24">
        <v>16414999.33</v>
      </c>
      <c r="U173" s="24">
        <v>0</v>
      </c>
      <c r="V173" s="9">
        <v>81659.495112136705</v>
      </c>
      <c r="W173" s="9"/>
      <c r="X173" s="9">
        <v>1</v>
      </c>
      <c r="Y173" s="9">
        <v>1</v>
      </c>
      <c r="Z173" s="9">
        <v>16414999.33</v>
      </c>
      <c r="AA173" s="9">
        <v>81659.495112136705</v>
      </c>
    </row>
    <row r="174" spans="1:27" x14ac:dyDescent="0.25">
      <c r="A174" s="10">
        <v>46295</v>
      </c>
      <c r="B174" s="10">
        <v>46387</v>
      </c>
      <c r="C174" t="s">
        <v>29</v>
      </c>
      <c r="D174" t="s">
        <v>44</v>
      </c>
      <c r="E174" t="s">
        <v>42</v>
      </c>
      <c r="F174">
        <v>2</v>
      </c>
      <c r="H174" s="10"/>
      <c r="I174" s="10">
        <v>46295</v>
      </c>
      <c r="J174" s="10">
        <v>46387</v>
      </c>
      <c r="K174" s="10">
        <v>46387</v>
      </c>
      <c r="L174" s="24">
        <v>16414999.33</v>
      </c>
      <c r="M174" t="s">
        <v>45</v>
      </c>
      <c r="N174">
        <v>0</v>
      </c>
      <c r="O174" t="s">
        <v>30</v>
      </c>
      <c r="P174" s="24">
        <v>-36915.509604355597</v>
      </c>
      <c r="Q174" s="9">
        <v>0.96088792674158996</v>
      </c>
      <c r="R174" s="9">
        <v>0</v>
      </c>
      <c r="S174" s="9">
        <v>1</v>
      </c>
      <c r="T174" s="24">
        <v>0</v>
      </c>
      <c r="U174" s="24">
        <v>-36915.509604355597</v>
      </c>
      <c r="V174" s="9">
        <v>-36915.509604355597</v>
      </c>
      <c r="W174" s="9">
        <v>0.96089189040731005</v>
      </c>
      <c r="X174" s="9">
        <v>0</v>
      </c>
      <c r="Y174" s="9">
        <v>1</v>
      </c>
      <c r="Z174" s="9">
        <v>0</v>
      </c>
      <c r="AA174" s="9">
        <v>-36915.509604355597</v>
      </c>
    </row>
    <row r="175" spans="1:27" x14ac:dyDescent="0.25">
      <c r="A175" s="10">
        <v>46295</v>
      </c>
      <c r="B175" s="10">
        <v>46387</v>
      </c>
      <c r="C175" t="s">
        <v>29</v>
      </c>
      <c r="D175" t="s">
        <v>44</v>
      </c>
      <c r="E175" t="s">
        <v>42</v>
      </c>
      <c r="F175">
        <v>2</v>
      </c>
      <c r="H175" s="10"/>
      <c r="I175" s="10">
        <v>46295</v>
      </c>
      <c r="J175" s="10">
        <v>46387</v>
      </c>
      <c r="K175" s="10">
        <v>46387</v>
      </c>
      <c r="L175" s="24">
        <v>16414999.33</v>
      </c>
      <c r="M175" t="s">
        <v>45</v>
      </c>
      <c r="N175">
        <v>0</v>
      </c>
      <c r="O175" t="s">
        <v>30</v>
      </c>
      <c r="P175" s="24">
        <v>-36915.509604355597</v>
      </c>
      <c r="Q175" s="9">
        <v>0.96088792674158996</v>
      </c>
      <c r="R175" s="9">
        <v>0</v>
      </c>
      <c r="S175" s="9">
        <v>1</v>
      </c>
      <c r="T175" s="24">
        <v>0</v>
      </c>
      <c r="U175" s="24">
        <v>-36915.509604355597</v>
      </c>
      <c r="V175" s="9">
        <v>-36915.509604355597</v>
      </c>
      <c r="W175" s="9">
        <v>0.96089189040731005</v>
      </c>
      <c r="X175" s="9">
        <v>0</v>
      </c>
      <c r="Y175" s="9">
        <v>1</v>
      </c>
      <c r="Z175" s="9">
        <v>0</v>
      </c>
      <c r="AA175" s="9">
        <v>-36915.509604355597</v>
      </c>
    </row>
    <row r="176" spans="1:27" x14ac:dyDescent="0.25">
      <c r="A176" s="10">
        <v>46295</v>
      </c>
      <c r="B176" s="10">
        <v>46387</v>
      </c>
      <c r="C176" t="s">
        <v>32</v>
      </c>
      <c r="D176" t="s">
        <v>36</v>
      </c>
      <c r="E176" t="s">
        <v>34</v>
      </c>
      <c r="F176">
        <v>10001</v>
      </c>
      <c r="G176" t="s">
        <v>37</v>
      </c>
      <c r="H176" s="10">
        <v>46286</v>
      </c>
      <c r="I176" s="10">
        <v>46288</v>
      </c>
      <c r="J176" s="10">
        <v>46379</v>
      </c>
      <c r="K176" s="10">
        <v>46379</v>
      </c>
      <c r="L176" s="24">
        <v>14499999</v>
      </c>
      <c r="M176" t="s">
        <v>43</v>
      </c>
      <c r="N176">
        <v>2.1499999999999998E-2</v>
      </c>
      <c r="O176" t="s">
        <v>30</v>
      </c>
      <c r="P176" s="24">
        <v>-78803.466787500001</v>
      </c>
      <c r="Q176" s="9">
        <v>0.96129200517354296</v>
      </c>
      <c r="R176" s="9">
        <v>0.91304347826086996</v>
      </c>
      <c r="S176" s="9">
        <v>0.92307692307692302</v>
      </c>
      <c r="T176" s="24">
        <v>13239129.521739099</v>
      </c>
      <c r="U176" s="24">
        <v>-72741.661649999995</v>
      </c>
      <c r="V176" s="9">
        <v>-152793.350931122</v>
      </c>
      <c r="W176" s="9">
        <v>0.96130320945775205</v>
      </c>
      <c r="X176" s="9">
        <v>0.91304347826086996</v>
      </c>
      <c r="Y176" s="9">
        <v>0.92307692307692302</v>
      </c>
      <c r="Z176" s="9">
        <v>13239129.521739099</v>
      </c>
      <c r="AA176" s="9">
        <v>-141040.01624411301</v>
      </c>
    </row>
    <row r="177" spans="1:27" x14ac:dyDescent="0.25">
      <c r="A177" s="10">
        <v>46295</v>
      </c>
      <c r="B177" s="10">
        <v>46387</v>
      </c>
      <c r="C177" t="s">
        <v>32</v>
      </c>
      <c r="D177" t="s">
        <v>36</v>
      </c>
      <c r="E177" t="s">
        <v>34</v>
      </c>
      <c r="F177">
        <v>10001</v>
      </c>
      <c r="G177" t="s">
        <v>37</v>
      </c>
      <c r="H177" s="10">
        <v>46286</v>
      </c>
      <c r="I177" s="10">
        <v>46288</v>
      </c>
      <c r="J177" s="10">
        <v>46379</v>
      </c>
      <c r="K177" s="10">
        <v>46379</v>
      </c>
      <c r="L177" s="24">
        <v>14499999</v>
      </c>
      <c r="M177" t="s">
        <v>31</v>
      </c>
      <c r="N177">
        <v>2.1499999999999998E-2</v>
      </c>
      <c r="O177" t="s">
        <v>30</v>
      </c>
      <c r="P177" s="24">
        <v>-78803.466787500001</v>
      </c>
      <c r="Q177" s="9">
        <v>0.96129200517354296</v>
      </c>
      <c r="R177" s="9">
        <v>0.91304347826086996</v>
      </c>
      <c r="S177" s="9">
        <v>0.92307692307692302</v>
      </c>
      <c r="T177" s="24">
        <v>13239129.521739099</v>
      </c>
      <c r="U177" s="24">
        <v>-72741.661649999995</v>
      </c>
      <c r="V177" s="9">
        <v>-152793.350931122</v>
      </c>
      <c r="W177" s="9">
        <v>0.96130320945775205</v>
      </c>
      <c r="X177" s="9">
        <v>0.91304347826086996</v>
      </c>
      <c r="Y177" s="9">
        <v>0.92307692307692302</v>
      </c>
      <c r="Z177" s="9">
        <v>13239129.521739099</v>
      </c>
      <c r="AA177" s="9">
        <v>-141040.01624411301</v>
      </c>
    </row>
    <row r="178" spans="1:27" x14ac:dyDescent="0.25">
      <c r="A178" s="10">
        <v>46295</v>
      </c>
      <c r="B178" s="10">
        <v>46387</v>
      </c>
      <c r="C178" t="s">
        <v>32</v>
      </c>
      <c r="D178" t="s">
        <v>36</v>
      </c>
      <c r="E178" t="s">
        <v>34</v>
      </c>
      <c r="F178">
        <v>10001</v>
      </c>
      <c r="G178" t="s">
        <v>37</v>
      </c>
      <c r="H178" s="10">
        <v>46377</v>
      </c>
      <c r="I178" s="10">
        <v>46379</v>
      </c>
      <c r="J178" s="10">
        <v>46469</v>
      </c>
      <c r="K178" s="10">
        <v>46469</v>
      </c>
      <c r="L178" s="24">
        <v>14499999</v>
      </c>
      <c r="M178" t="s">
        <v>43</v>
      </c>
      <c r="N178">
        <v>2.1499999999999998E-2</v>
      </c>
      <c r="O178" t="s">
        <v>30</v>
      </c>
      <c r="P178" s="24">
        <v>-77937.494625000007</v>
      </c>
      <c r="Q178" s="9">
        <v>0.95657962403712404</v>
      </c>
      <c r="R178" s="9">
        <v>8.6956521739130405E-2</v>
      </c>
      <c r="S178" s="9">
        <v>8.8888888888888906E-2</v>
      </c>
      <c r="T178" s="24">
        <v>1260869.4782608701</v>
      </c>
      <c r="U178" s="24">
        <v>-6927.7772999999997</v>
      </c>
      <c r="V178" s="9">
        <v>-151832.53214685799</v>
      </c>
      <c r="W178" s="9">
        <v>0.95664815872943099</v>
      </c>
      <c r="X178" s="9">
        <v>8.6956521739130405E-2</v>
      </c>
      <c r="Y178" s="9">
        <v>8.8888888888888906E-2</v>
      </c>
      <c r="Z178" s="9">
        <v>1260869.4782608701</v>
      </c>
      <c r="AA178" s="9">
        <v>-13496.2250797207</v>
      </c>
    </row>
    <row r="179" spans="1:27" x14ac:dyDescent="0.25">
      <c r="A179" s="10">
        <v>46295</v>
      </c>
      <c r="B179" s="10">
        <v>46387</v>
      </c>
      <c r="C179" t="s">
        <v>32</v>
      </c>
      <c r="D179" t="s">
        <v>36</v>
      </c>
      <c r="E179" t="s">
        <v>34</v>
      </c>
      <c r="F179">
        <v>10001</v>
      </c>
      <c r="G179" t="s">
        <v>37</v>
      </c>
      <c r="H179" s="10">
        <v>46377</v>
      </c>
      <c r="I179" s="10">
        <v>46379</v>
      </c>
      <c r="J179" s="10">
        <v>46469</v>
      </c>
      <c r="K179" s="10">
        <v>46469</v>
      </c>
      <c r="L179" s="24">
        <v>14499999</v>
      </c>
      <c r="M179" t="s">
        <v>31</v>
      </c>
      <c r="N179">
        <v>2.1499999999999998E-2</v>
      </c>
      <c r="O179" t="s">
        <v>30</v>
      </c>
      <c r="P179" s="24">
        <v>-77937.494625000007</v>
      </c>
      <c r="Q179" s="9">
        <v>0.95657962403712404</v>
      </c>
      <c r="R179" s="9">
        <v>8.6956521739130405E-2</v>
      </c>
      <c r="S179" s="9">
        <v>8.8888888888888906E-2</v>
      </c>
      <c r="T179" s="24">
        <v>1260869.4782608701</v>
      </c>
      <c r="U179" s="24">
        <v>-6927.7772999999997</v>
      </c>
      <c r="V179" s="9">
        <v>-151832.53214685799</v>
      </c>
      <c r="W179" s="9">
        <v>0.95664815872943099</v>
      </c>
      <c r="X179" s="9">
        <v>8.6956521739130405E-2</v>
      </c>
      <c r="Y179" s="9">
        <v>8.8888888888888906E-2</v>
      </c>
      <c r="Z179" s="9">
        <v>1260869.4782608701</v>
      </c>
      <c r="AA179" s="9">
        <v>-13496.2250797207</v>
      </c>
    </row>
    <row r="180" spans="1:27" x14ac:dyDescent="0.25">
      <c r="A180" s="10">
        <v>46295</v>
      </c>
      <c r="B180" s="10">
        <v>46387</v>
      </c>
      <c r="C180" t="s">
        <v>32</v>
      </c>
      <c r="D180" t="s">
        <v>38</v>
      </c>
      <c r="E180" t="s">
        <v>39</v>
      </c>
      <c r="F180">
        <v>10002</v>
      </c>
      <c r="G180" t="s">
        <v>40</v>
      </c>
      <c r="H180" s="10">
        <v>46286</v>
      </c>
      <c r="I180" s="10">
        <v>46288</v>
      </c>
      <c r="J180" s="10">
        <v>46379</v>
      </c>
      <c r="K180" s="10">
        <v>46379</v>
      </c>
      <c r="L180" s="24">
        <v>10000000</v>
      </c>
      <c r="M180" t="s">
        <v>43</v>
      </c>
      <c r="N180">
        <v>2.6499999999999999E-2</v>
      </c>
      <c r="O180" t="s">
        <v>30</v>
      </c>
      <c r="P180" s="24">
        <v>-66986.111111111095</v>
      </c>
      <c r="Q180" s="9">
        <v>0.96129200517354296</v>
      </c>
      <c r="R180" s="9">
        <v>0.91304347826086996</v>
      </c>
      <c r="S180" s="9">
        <v>0.92307692307692302</v>
      </c>
      <c r="T180" s="24">
        <v>9130434.7826087009</v>
      </c>
      <c r="U180" s="24">
        <v>-61833.333333333299</v>
      </c>
      <c r="V180" s="9">
        <v>-118013.62093619601</v>
      </c>
      <c r="W180" s="9">
        <v>0.96130320945775205</v>
      </c>
      <c r="X180" s="9">
        <v>0.91304347826086996</v>
      </c>
      <c r="Y180" s="9">
        <v>0.92307692307692302</v>
      </c>
      <c r="Z180" s="9">
        <v>9130434.7826087009</v>
      </c>
      <c r="AA180" s="9">
        <v>-108935.65009495</v>
      </c>
    </row>
    <row r="181" spans="1:27" x14ac:dyDescent="0.25">
      <c r="A181" s="10">
        <v>46295</v>
      </c>
      <c r="B181" s="10">
        <v>46387</v>
      </c>
      <c r="C181" t="s">
        <v>32</v>
      </c>
      <c r="D181" t="s">
        <v>38</v>
      </c>
      <c r="E181" t="s">
        <v>39</v>
      </c>
      <c r="F181">
        <v>10002</v>
      </c>
      <c r="G181" t="s">
        <v>40</v>
      </c>
      <c r="H181" s="10">
        <v>46286</v>
      </c>
      <c r="I181" s="10">
        <v>46288</v>
      </c>
      <c r="J181" s="10">
        <v>46379</v>
      </c>
      <c r="K181" s="10">
        <v>46379</v>
      </c>
      <c r="L181" s="24">
        <v>10000000</v>
      </c>
      <c r="M181" t="s">
        <v>31</v>
      </c>
      <c r="N181">
        <v>2.6499999999999999E-2</v>
      </c>
      <c r="O181" t="s">
        <v>30</v>
      </c>
      <c r="P181" s="24">
        <v>-66986.111111111095</v>
      </c>
      <c r="Q181" s="9">
        <v>0.96129200517354296</v>
      </c>
      <c r="R181" s="9">
        <v>0.91304347826086996</v>
      </c>
      <c r="S181" s="9">
        <v>0.92307692307692302</v>
      </c>
      <c r="T181" s="24">
        <v>9130434.7826087009</v>
      </c>
      <c r="U181" s="24">
        <v>-61833.333333333299</v>
      </c>
      <c r="V181" s="9">
        <v>-118013.62093619601</v>
      </c>
      <c r="W181" s="9">
        <v>0.96130320945775205</v>
      </c>
      <c r="X181" s="9">
        <v>0.91304347826086996</v>
      </c>
      <c r="Y181" s="9">
        <v>0.92307692307692302</v>
      </c>
      <c r="Z181" s="9">
        <v>9130434.7826087009</v>
      </c>
      <c r="AA181" s="9">
        <v>-108935.65009495</v>
      </c>
    </row>
    <row r="182" spans="1:27" x14ac:dyDescent="0.25">
      <c r="A182" s="10">
        <v>46295</v>
      </c>
      <c r="B182" s="10">
        <v>46387</v>
      </c>
      <c r="C182" t="s">
        <v>32</v>
      </c>
      <c r="D182" t="s">
        <v>38</v>
      </c>
      <c r="E182" t="s">
        <v>39</v>
      </c>
      <c r="F182">
        <v>10002</v>
      </c>
      <c r="G182" t="s">
        <v>40</v>
      </c>
      <c r="H182" s="10">
        <v>46377</v>
      </c>
      <c r="I182" s="10">
        <v>46379</v>
      </c>
      <c r="J182" s="10">
        <v>46469</v>
      </c>
      <c r="K182" s="10">
        <v>46469</v>
      </c>
      <c r="L182" s="24">
        <v>10000000</v>
      </c>
      <c r="M182" t="s">
        <v>31</v>
      </c>
      <c r="N182">
        <v>2.6499999999999999E-2</v>
      </c>
      <c r="O182" t="s">
        <v>30</v>
      </c>
      <c r="P182" s="24">
        <v>-66250</v>
      </c>
      <c r="Q182" s="9">
        <v>0.95657962403712404</v>
      </c>
      <c r="R182" s="9">
        <v>8.6956521739130405E-2</v>
      </c>
      <c r="S182" s="9">
        <v>8.8888888888888906E-2</v>
      </c>
      <c r="T182" s="24">
        <v>869565.21739130397</v>
      </c>
      <c r="U182" s="24">
        <v>-5888.8888888888896</v>
      </c>
      <c r="V182" s="9">
        <v>-117212.09835728801</v>
      </c>
      <c r="W182" s="9">
        <v>0.95664815872943099</v>
      </c>
      <c r="X182" s="9">
        <v>8.6956521739130405E-2</v>
      </c>
      <c r="Y182" s="9">
        <v>8.8888888888888906E-2</v>
      </c>
      <c r="Z182" s="9">
        <v>869565.21739130397</v>
      </c>
      <c r="AA182" s="9">
        <v>-10418.8531873145</v>
      </c>
    </row>
    <row r="183" spans="1:27" x14ac:dyDescent="0.25">
      <c r="A183" s="10">
        <v>46295</v>
      </c>
      <c r="B183" s="10">
        <v>46387</v>
      </c>
      <c r="C183" t="s">
        <v>32</v>
      </c>
      <c r="D183" t="s">
        <v>38</v>
      </c>
      <c r="E183" t="s">
        <v>39</v>
      </c>
      <c r="F183">
        <v>10002</v>
      </c>
      <c r="G183" t="s">
        <v>40</v>
      </c>
      <c r="H183" s="10">
        <v>46377</v>
      </c>
      <c r="I183" s="10">
        <v>46379</v>
      </c>
      <c r="J183" s="10">
        <v>46469</v>
      </c>
      <c r="K183" s="10">
        <v>46469</v>
      </c>
      <c r="L183" s="24">
        <v>10000000</v>
      </c>
      <c r="M183" t="s">
        <v>43</v>
      </c>
      <c r="N183">
        <v>2.6499999999999999E-2</v>
      </c>
      <c r="O183" t="s">
        <v>30</v>
      </c>
      <c r="P183" s="24">
        <v>-66250</v>
      </c>
      <c r="Q183" s="9">
        <v>0.95657962403712404</v>
      </c>
      <c r="R183" s="9">
        <v>8.6956521739130405E-2</v>
      </c>
      <c r="S183" s="9">
        <v>8.8888888888888906E-2</v>
      </c>
      <c r="T183" s="24">
        <v>869565.21739130397</v>
      </c>
      <c r="U183" s="24">
        <v>-5888.8888888888896</v>
      </c>
      <c r="V183" s="9">
        <v>-117212.09835728801</v>
      </c>
      <c r="W183" s="9">
        <v>0.95664815872943099</v>
      </c>
      <c r="X183" s="9">
        <v>8.6956521739130405E-2</v>
      </c>
      <c r="Y183" s="9">
        <v>8.8888888888888906E-2</v>
      </c>
      <c r="Z183" s="9">
        <v>869565.21739130397</v>
      </c>
      <c r="AA183" s="9">
        <v>-10418.8531873145</v>
      </c>
    </row>
    <row r="184" spans="1:27" x14ac:dyDescent="0.25">
      <c r="A184" s="10">
        <v>46387</v>
      </c>
      <c r="B184" s="10">
        <v>46477</v>
      </c>
      <c r="C184" t="s">
        <v>29</v>
      </c>
      <c r="D184" t="s">
        <v>41</v>
      </c>
      <c r="E184" t="s">
        <v>42</v>
      </c>
      <c r="F184">
        <v>1</v>
      </c>
      <c r="H184" s="10">
        <v>46385</v>
      </c>
      <c r="I184" s="10">
        <v>46387</v>
      </c>
      <c r="J184" s="10">
        <v>46477</v>
      </c>
      <c r="K184" s="10">
        <v>46477</v>
      </c>
      <c r="L184" s="24">
        <v>16414999.33</v>
      </c>
      <c r="M184" t="s">
        <v>43</v>
      </c>
      <c r="N184">
        <v>0</v>
      </c>
      <c r="O184" t="s">
        <v>30</v>
      </c>
      <c r="P184" s="24">
        <v>0</v>
      </c>
      <c r="R184" s="9">
        <v>1</v>
      </c>
      <c r="S184" s="9">
        <v>1</v>
      </c>
      <c r="T184" s="24">
        <v>16414999.33</v>
      </c>
      <c r="U184" s="24">
        <v>0</v>
      </c>
      <c r="V184" s="9">
        <v>79364.440907238401</v>
      </c>
      <c r="W184" s="9"/>
      <c r="X184" s="9">
        <v>1</v>
      </c>
      <c r="Y184" s="9">
        <v>1</v>
      </c>
      <c r="Z184" s="9">
        <v>16414999.33</v>
      </c>
      <c r="AA184" s="9">
        <v>79364.440907238401</v>
      </c>
    </row>
    <row r="185" spans="1:27" x14ac:dyDescent="0.25">
      <c r="A185" s="10">
        <v>46387</v>
      </c>
      <c r="B185" s="10">
        <v>46477</v>
      </c>
      <c r="C185" t="s">
        <v>29</v>
      </c>
      <c r="D185" t="s">
        <v>41</v>
      </c>
      <c r="E185" t="s">
        <v>42</v>
      </c>
      <c r="F185">
        <v>1</v>
      </c>
      <c r="H185" s="10">
        <v>46385</v>
      </c>
      <c r="I185" s="10">
        <v>46387</v>
      </c>
      <c r="J185" s="10">
        <v>46477</v>
      </c>
      <c r="K185" s="10">
        <v>46477</v>
      </c>
      <c r="L185" s="24">
        <v>16414999.33</v>
      </c>
      <c r="M185" t="s">
        <v>43</v>
      </c>
      <c r="N185">
        <v>0</v>
      </c>
      <c r="O185" t="s">
        <v>30</v>
      </c>
      <c r="P185" s="24">
        <v>0</v>
      </c>
      <c r="R185" s="9">
        <v>1</v>
      </c>
      <c r="S185" s="9">
        <v>1</v>
      </c>
      <c r="T185" s="24">
        <v>16414999.33</v>
      </c>
      <c r="U185" s="24">
        <v>0</v>
      </c>
      <c r="V185" s="9">
        <v>79364.440907238401</v>
      </c>
      <c r="W185" s="9"/>
      <c r="X185" s="9">
        <v>1</v>
      </c>
      <c r="Y185" s="9">
        <v>1</v>
      </c>
      <c r="Z185" s="9">
        <v>16414999.33</v>
      </c>
      <c r="AA185" s="9">
        <v>79364.440907238401</v>
      </c>
    </row>
    <row r="186" spans="1:27" x14ac:dyDescent="0.25">
      <c r="A186" s="10">
        <v>46387</v>
      </c>
      <c r="B186" s="10">
        <v>46477</v>
      </c>
      <c r="C186" t="s">
        <v>29</v>
      </c>
      <c r="D186" t="s">
        <v>44</v>
      </c>
      <c r="E186" t="s">
        <v>42</v>
      </c>
      <c r="F186">
        <v>2</v>
      </c>
      <c r="H186" s="10"/>
      <c r="I186" s="10">
        <v>46387</v>
      </c>
      <c r="J186" s="10">
        <v>46477</v>
      </c>
      <c r="K186" s="10">
        <v>46477</v>
      </c>
      <c r="L186" s="24">
        <v>16414999.33</v>
      </c>
      <c r="M186" t="s">
        <v>45</v>
      </c>
      <c r="N186">
        <v>0</v>
      </c>
      <c r="O186" t="s">
        <v>30</v>
      </c>
      <c r="P186" s="24">
        <v>-36112.998526000003</v>
      </c>
      <c r="Q186" s="9">
        <v>0.95615824703094299</v>
      </c>
      <c r="R186" s="9">
        <v>0</v>
      </c>
      <c r="S186" s="9">
        <v>1</v>
      </c>
      <c r="T186" s="24">
        <v>0</v>
      </c>
      <c r="U186" s="24">
        <v>-36112.998526000003</v>
      </c>
      <c r="V186" s="9">
        <v>-36112.998526000003</v>
      </c>
      <c r="W186" s="9">
        <v>0.95623155711685603</v>
      </c>
      <c r="X186" s="9">
        <v>0</v>
      </c>
      <c r="Y186" s="9">
        <v>1</v>
      </c>
      <c r="Z186" s="9">
        <v>0</v>
      </c>
      <c r="AA186" s="9">
        <v>-36112.998526000003</v>
      </c>
    </row>
    <row r="187" spans="1:27" x14ac:dyDescent="0.25">
      <c r="A187" s="10">
        <v>46387</v>
      </c>
      <c r="B187" s="10">
        <v>46477</v>
      </c>
      <c r="C187" t="s">
        <v>29</v>
      </c>
      <c r="D187" t="s">
        <v>44</v>
      </c>
      <c r="E187" t="s">
        <v>42</v>
      </c>
      <c r="F187">
        <v>2</v>
      </c>
      <c r="H187" s="10"/>
      <c r="I187" s="10">
        <v>46387</v>
      </c>
      <c r="J187" s="10">
        <v>46477</v>
      </c>
      <c r="K187" s="10">
        <v>46477</v>
      </c>
      <c r="L187" s="24">
        <v>16414999.33</v>
      </c>
      <c r="M187" t="s">
        <v>45</v>
      </c>
      <c r="N187">
        <v>0</v>
      </c>
      <c r="O187" t="s">
        <v>30</v>
      </c>
      <c r="P187" s="24">
        <v>-36112.998526000003</v>
      </c>
      <c r="Q187" s="9">
        <v>0.95615824703094299</v>
      </c>
      <c r="R187" s="9">
        <v>0</v>
      </c>
      <c r="S187" s="9">
        <v>1</v>
      </c>
      <c r="T187" s="24">
        <v>0</v>
      </c>
      <c r="U187" s="24">
        <v>-36112.998526000003</v>
      </c>
      <c r="V187" s="9">
        <v>-36112.998526000003</v>
      </c>
      <c r="W187" s="9">
        <v>0.95623155711685603</v>
      </c>
      <c r="X187" s="9">
        <v>0</v>
      </c>
      <c r="Y187" s="9">
        <v>1</v>
      </c>
      <c r="Z187" s="9">
        <v>0</v>
      </c>
      <c r="AA187" s="9">
        <v>-36112.998526000003</v>
      </c>
    </row>
    <row r="188" spans="1:27" x14ac:dyDescent="0.25">
      <c r="A188" s="10">
        <v>46387</v>
      </c>
      <c r="B188" s="10">
        <v>46477</v>
      </c>
      <c r="C188" t="s">
        <v>32</v>
      </c>
      <c r="D188" t="s">
        <v>36</v>
      </c>
      <c r="E188" t="s">
        <v>34</v>
      </c>
      <c r="F188">
        <v>10001</v>
      </c>
      <c r="G188" t="s">
        <v>37</v>
      </c>
      <c r="H188" s="10">
        <v>46377</v>
      </c>
      <c r="I188" s="10">
        <v>46379</v>
      </c>
      <c r="J188" s="10">
        <v>46469</v>
      </c>
      <c r="K188" s="10">
        <v>46469</v>
      </c>
      <c r="L188" s="24">
        <v>14499999</v>
      </c>
      <c r="M188" t="s">
        <v>43</v>
      </c>
      <c r="N188">
        <v>2.1499999999999998E-2</v>
      </c>
      <c r="O188" t="s">
        <v>30</v>
      </c>
      <c r="P188" s="24">
        <v>-77937.494625000007</v>
      </c>
      <c r="Q188" s="9">
        <v>0.95657962403712404</v>
      </c>
      <c r="R188" s="9">
        <v>0.91111111111111098</v>
      </c>
      <c r="S188" s="9">
        <v>0.91111111111111098</v>
      </c>
      <c r="T188" s="24">
        <v>13211110.199999999</v>
      </c>
      <c r="U188" s="24">
        <v>-71009.717325000005</v>
      </c>
      <c r="V188" s="9">
        <v>-151832.53214685799</v>
      </c>
      <c r="W188" s="9">
        <v>0.95664815872943099</v>
      </c>
      <c r="X188" s="9">
        <v>0.91111111111111098</v>
      </c>
      <c r="Y188" s="9">
        <v>0.91111111111111098</v>
      </c>
      <c r="Z188" s="9">
        <v>13211110.199999999</v>
      </c>
      <c r="AA188" s="9">
        <v>-138336.307067138</v>
      </c>
    </row>
    <row r="189" spans="1:27" x14ac:dyDescent="0.25">
      <c r="A189" s="10">
        <v>46387</v>
      </c>
      <c r="B189" s="10">
        <v>46477</v>
      </c>
      <c r="C189" t="s">
        <v>32</v>
      </c>
      <c r="D189" t="s">
        <v>36</v>
      </c>
      <c r="E189" t="s">
        <v>34</v>
      </c>
      <c r="F189">
        <v>10001</v>
      </c>
      <c r="G189" t="s">
        <v>37</v>
      </c>
      <c r="H189" s="10">
        <v>46377</v>
      </c>
      <c r="I189" s="10">
        <v>46379</v>
      </c>
      <c r="J189" s="10">
        <v>46469</v>
      </c>
      <c r="K189" s="10">
        <v>46469</v>
      </c>
      <c r="L189" s="24">
        <v>14499999</v>
      </c>
      <c r="M189" t="s">
        <v>31</v>
      </c>
      <c r="N189">
        <v>2.1499999999999998E-2</v>
      </c>
      <c r="O189" t="s">
        <v>30</v>
      </c>
      <c r="P189" s="24">
        <v>-77937.494625000007</v>
      </c>
      <c r="Q189" s="9">
        <v>0.95657962403712404</v>
      </c>
      <c r="R189" s="9">
        <v>0.91111111111111098</v>
      </c>
      <c r="S189" s="9">
        <v>0.91111111111111098</v>
      </c>
      <c r="T189" s="24">
        <v>13211110.199999999</v>
      </c>
      <c r="U189" s="24">
        <v>-71009.717325000005</v>
      </c>
      <c r="V189" s="9">
        <v>-151832.53214685799</v>
      </c>
      <c r="W189" s="9">
        <v>0.95664815872943099</v>
      </c>
      <c r="X189" s="9">
        <v>0.91111111111111098</v>
      </c>
      <c r="Y189" s="9">
        <v>0.91111111111111098</v>
      </c>
      <c r="Z189" s="9">
        <v>13211110.199999999</v>
      </c>
      <c r="AA189" s="9">
        <v>-138336.307067138</v>
      </c>
    </row>
    <row r="190" spans="1:27" x14ac:dyDescent="0.25">
      <c r="A190" s="10">
        <v>46387</v>
      </c>
      <c r="B190" s="10">
        <v>46477</v>
      </c>
      <c r="C190" t="s">
        <v>32</v>
      </c>
      <c r="D190" t="s">
        <v>36</v>
      </c>
      <c r="E190" t="s">
        <v>34</v>
      </c>
      <c r="F190">
        <v>10001</v>
      </c>
      <c r="G190" t="s">
        <v>37</v>
      </c>
      <c r="H190" s="10">
        <v>46465</v>
      </c>
      <c r="I190" s="10">
        <v>46469</v>
      </c>
      <c r="J190" s="10">
        <v>46561</v>
      </c>
      <c r="K190" s="10">
        <v>46561</v>
      </c>
      <c r="L190" s="24">
        <v>14499999</v>
      </c>
      <c r="M190" t="s">
        <v>31</v>
      </c>
      <c r="N190">
        <v>2.1499999999999998E-2</v>
      </c>
      <c r="O190" t="s">
        <v>30</v>
      </c>
      <c r="P190" s="24">
        <v>-79669.438949999996</v>
      </c>
      <c r="Q190" s="9">
        <v>0.95173378846603796</v>
      </c>
      <c r="R190" s="9">
        <v>8.8888888888888906E-2</v>
      </c>
      <c r="S190" s="9">
        <v>8.6956521739130405E-2</v>
      </c>
      <c r="T190" s="24">
        <v>1288888.8</v>
      </c>
      <c r="U190" s="24">
        <v>-6927.7772999999997</v>
      </c>
      <c r="V190" s="9">
        <v>-144642.46688471601</v>
      </c>
      <c r="W190" s="9">
        <v>0.95183165911287104</v>
      </c>
      <c r="X190" s="9">
        <v>8.8888888888888906E-2</v>
      </c>
      <c r="Y190" s="9">
        <v>8.6956521739130405E-2</v>
      </c>
      <c r="Z190" s="9">
        <v>1288888.8</v>
      </c>
      <c r="AA190" s="9">
        <v>-12577.6058160623</v>
      </c>
    </row>
    <row r="191" spans="1:27" x14ac:dyDescent="0.25">
      <c r="A191" s="10">
        <v>46387</v>
      </c>
      <c r="B191" s="10">
        <v>46477</v>
      </c>
      <c r="C191" t="s">
        <v>32</v>
      </c>
      <c r="D191" t="s">
        <v>36</v>
      </c>
      <c r="E191" t="s">
        <v>34</v>
      </c>
      <c r="F191">
        <v>10001</v>
      </c>
      <c r="G191" t="s">
        <v>37</v>
      </c>
      <c r="H191" s="10">
        <v>46465</v>
      </c>
      <c r="I191" s="10">
        <v>46469</v>
      </c>
      <c r="J191" s="10">
        <v>46561</v>
      </c>
      <c r="K191" s="10">
        <v>46561</v>
      </c>
      <c r="L191" s="24">
        <v>14499999</v>
      </c>
      <c r="M191" t="s">
        <v>43</v>
      </c>
      <c r="N191">
        <v>2.1499999999999998E-2</v>
      </c>
      <c r="O191" t="s">
        <v>30</v>
      </c>
      <c r="P191" s="24">
        <v>-79669.438949999996</v>
      </c>
      <c r="Q191" s="9">
        <v>0.95173378846603796</v>
      </c>
      <c r="R191" s="9">
        <v>8.8888888888888906E-2</v>
      </c>
      <c r="S191" s="9">
        <v>8.6956521739130405E-2</v>
      </c>
      <c r="T191" s="24">
        <v>1288888.8</v>
      </c>
      <c r="U191" s="24">
        <v>-6927.7772999999997</v>
      </c>
      <c r="V191" s="9">
        <v>-144642.46688471601</v>
      </c>
      <c r="W191" s="9">
        <v>0.95183165911287104</v>
      </c>
      <c r="X191" s="9">
        <v>8.8888888888888906E-2</v>
      </c>
      <c r="Y191" s="9">
        <v>8.6956521739130405E-2</v>
      </c>
      <c r="Z191" s="9">
        <v>1288888.8</v>
      </c>
      <c r="AA191" s="9">
        <v>-12577.6058160623</v>
      </c>
    </row>
    <row r="192" spans="1:27" x14ac:dyDescent="0.25">
      <c r="A192" s="10">
        <v>46387</v>
      </c>
      <c r="B192" s="10">
        <v>46477</v>
      </c>
      <c r="C192" t="s">
        <v>32</v>
      </c>
      <c r="D192" t="s">
        <v>38</v>
      </c>
      <c r="E192" t="s">
        <v>39</v>
      </c>
      <c r="F192">
        <v>10002</v>
      </c>
      <c r="G192" t="s">
        <v>40</v>
      </c>
      <c r="H192" s="10">
        <v>46377</v>
      </c>
      <c r="I192" s="10">
        <v>46379</v>
      </c>
      <c r="J192" s="10">
        <v>46469</v>
      </c>
      <c r="K192" s="10">
        <v>46469</v>
      </c>
      <c r="L192" s="24">
        <v>10000000</v>
      </c>
      <c r="M192" t="s">
        <v>31</v>
      </c>
      <c r="N192">
        <v>2.6499999999999999E-2</v>
      </c>
      <c r="O192" t="s">
        <v>30</v>
      </c>
      <c r="P192" s="24">
        <v>-66250</v>
      </c>
      <c r="Q192" s="9">
        <v>0.95657962403712404</v>
      </c>
      <c r="R192" s="9">
        <v>0.91111111111111098</v>
      </c>
      <c r="S192" s="9">
        <v>0.91111111111111098</v>
      </c>
      <c r="T192" s="24">
        <v>9111111.1111111101</v>
      </c>
      <c r="U192" s="24">
        <v>-60361.111111111102</v>
      </c>
      <c r="V192" s="9">
        <v>-117212.09835728801</v>
      </c>
      <c r="W192" s="9">
        <v>0.95664815872943099</v>
      </c>
      <c r="X192" s="9">
        <v>0.91111111111111098</v>
      </c>
      <c r="Y192" s="9">
        <v>0.91111111111111098</v>
      </c>
      <c r="Z192" s="9">
        <v>9111111.1111111101</v>
      </c>
      <c r="AA192" s="9">
        <v>-106793.245169974</v>
      </c>
    </row>
    <row r="193" spans="1:27" x14ac:dyDescent="0.25">
      <c r="A193" s="10">
        <v>46387</v>
      </c>
      <c r="B193" s="10">
        <v>46477</v>
      </c>
      <c r="C193" t="s">
        <v>32</v>
      </c>
      <c r="D193" t="s">
        <v>38</v>
      </c>
      <c r="E193" t="s">
        <v>39</v>
      </c>
      <c r="F193">
        <v>10002</v>
      </c>
      <c r="G193" t="s">
        <v>40</v>
      </c>
      <c r="H193" s="10">
        <v>46377</v>
      </c>
      <c r="I193" s="10">
        <v>46379</v>
      </c>
      <c r="J193" s="10">
        <v>46469</v>
      </c>
      <c r="K193" s="10">
        <v>46469</v>
      </c>
      <c r="L193" s="24">
        <v>10000000</v>
      </c>
      <c r="M193" t="s">
        <v>43</v>
      </c>
      <c r="N193">
        <v>2.6499999999999999E-2</v>
      </c>
      <c r="O193" t="s">
        <v>30</v>
      </c>
      <c r="P193" s="24">
        <v>-66250</v>
      </c>
      <c r="Q193" s="9">
        <v>0.95657962403712404</v>
      </c>
      <c r="R193" s="9">
        <v>0.91111111111111098</v>
      </c>
      <c r="S193" s="9">
        <v>0.91111111111111098</v>
      </c>
      <c r="T193" s="24">
        <v>9111111.1111111101</v>
      </c>
      <c r="U193" s="24">
        <v>-60361.111111111102</v>
      </c>
      <c r="V193" s="9">
        <v>-117212.09835728801</v>
      </c>
      <c r="W193" s="9">
        <v>0.95664815872943099</v>
      </c>
      <c r="X193" s="9">
        <v>0.91111111111111098</v>
      </c>
      <c r="Y193" s="9">
        <v>0.91111111111111098</v>
      </c>
      <c r="Z193" s="9">
        <v>9111111.1111111101</v>
      </c>
      <c r="AA193" s="9">
        <v>-106793.245169974</v>
      </c>
    </row>
    <row r="194" spans="1:27" x14ac:dyDescent="0.25">
      <c r="A194" s="10">
        <v>46387</v>
      </c>
      <c r="B194" s="10">
        <v>46477</v>
      </c>
      <c r="C194" t="s">
        <v>32</v>
      </c>
      <c r="D194" t="s">
        <v>38</v>
      </c>
      <c r="E194" t="s">
        <v>39</v>
      </c>
      <c r="F194">
        <v>10002</v>
      </c>
      <c r="G194" t="s">
        <v>40</v>
      </c>
      <c r="H194" s="10">
        <v>46465</v>
      </c>
      <c r="I194" s="10">
        <v>46469</v>
      </c>
      <c r="J194" s="10">
        <v>46561</v>
      </c>
      <c r="K194" s="10">
        <v>46561</v>
      </c>
      <c r="L194" s="24">
        <v>10000000</v>
      </c>
      <c r="M194" t="s">
        <v>43</v>
      </c>
      <c r="N194">
        <v>2.6499999999999999E-2</v>
      </c>
      <c r="O194" t="s">
        <v>30</v>
      </c>
      <c r="P194" s="24">
        <v>-67722.222222222204</v>
      </c>
      <c r="Q194" s="9">
        <v>0.95173378846603796</v>
      </c>
      <c r="R194" s="9">
        <v>8.8888888888888906E-2</v>
      </c>
      <c r="S194" s="9">
        <v>8.6956521739130405E-2</v>
      </c>
      <c r="T194" s="24">
        <v>888888.88888888899</v>
      </c>
      <c r="U194" s="24">
        <v>-5888.8888888888896</v>
      </c>
      <c r="V194" s="9">
        <v>-112531.21009506</v>
      </c>
      <c r="W194" s="9">
        <v>0.95183165911287104</v>
      </c>
      <c r="X194" s="9">
        <v>8.8888888888888906E-2</v>
      </c>
      <c r="Y194" s="9">
        <v>8.6956521739130405E-2</v>
      </c>
      <c r="Z194" s="9">
        <v>888888.88888888899</v>
      </c>
      <c r="AA194" s="9">
        <v>-9785.3226169617501</v>
      </c>
    </row>
    <row r="195" spans="1:27" x14ac:dyDescent="0.25">
      <c r="A195" s="10">
        <v>46387</v>
      </c>
      <c r="B195" s="10">
        <v>46477</v>
      </c>
      <c r="C195" t="s">
        <v>32</v>
      </c>
      <c r="D195" t="s">
        <v>38</v>
      </c>
      <c r="E195" t="s">
        <v>39</v>
      </c>
      <c r="F195">
        <v>10002</v>
      </c>
      <c r="G195" t="s">
        <v>40</v>
      </c>
      <c r="H195" s="10">
        <v>46465</v>
      </c>
      <c r="I195" s="10">
        <v>46469</v>
      </c>
      <c r="J195" s="10">
        <v>46561</v>
      </c>
      <c r="K195" s="10">
        <v>46561</v>
      </c>
      <c r="L195" s="24">
        <v>10000000</v>
      </c>
      <c r="M195" t="s">
        <v>31</v>
      </c>
      <c r="N195">
        <v>2.6499999999999999E-2</v>
      </c>
      <c r="O195" t="s">
        <v>30</v>
      </c>
      <c r="P195" s="24">
        <v>-67722.222222222204</v>
      </c>
      <c r="Q195" s="9">
        <v>0.95173378846603796</v>
      </c>
      <c r="R195" s="9">
        <v>8.8888888888888906E-2</v>
      </c>
      <c r="S195" s="9">
        <v>8.6956521739130405E-2</v>
      </c>
      <c r="T195" s="24">
        <v>888888.88888888899</v>
      </c>
      <c r="U195" s="24">
        <v>-5888.8888888888896</v>
      </c>
      <c r="V195" s="9">
        <v>-112531.21009506</v>
      </c>
      <c r="W195" s="9">
        <v>0.95183165911287104</v>
      </c>
      <c r="X195" s="9">
        <v>8.8888888888888906E-2</v>
      </c>
      <c r="Y195" s="9">
        <v>8.6956521739130405E-2</v>
      </c>
      <c r="Z195" s="9">
        <v>888888.88888888899</v>
      </c>
      <c r="AA195" s="9">
        <v>-9785.3226169617501</v>
      </c>
    </row>
    <row r="196" spans="1:27" x14ac:dyDescent="0.25">
      <c r="A196" s="10">
        <v>46477</v>
      </c>
      <c r="B196" s="10">
        <v>46568</v>
      </c>
      <c r="C196" t="s">
        <v>32</v>
      </c>
      <c r="D196" t="s">
        <v>36</v>
      </c>
      <c r="E196" t="s">
        <v>34</v>
      </c>
      <c r="F196">
        <v>10001</v>
      </c>
      <c r="G196" t="s">
        <v>37</v>
      </c>
      <c r="H196" s="10">
        <v>46465</v>
      </c>
      <c r="I196" s="10">
        <v>46469</v>
      </c>
      <c r="J196" s="10">
        <v>46561</v>
      </c>
      <c r="K196" s="10">
        <v>46561</v>
      </c>
      <c r="L196" s="24">
        <v>14499999</v>
      </c>
      <c r="M196" t="s">
        <v>43</v>
      </c>
      <c r="N196">
        <v>2.1499999999999998E-2</v>
      </c>
      <c r="O196" t="s">
        <v>30</v>
      </c>
      <c r="P196" s="24">
        <v>-79669.438949999996</v>
      </c>
      <c r="Q196" s="9">
        <v>0.95173378846603796</v>
      </c>
      <c r="R196" s="9">
        <v>0.92307692307692302</v>
      </c>
      <c r="S196" s="9">
        <v>0.91304347826086996</v>
      </c>
      <c r="T196" s="24">
        <v>13384614.461538499</v>
      </c>
      <c r="U196" s="24">
        <v>-72741.661649999995</v>
      </c>
      <c r="V196" s="9">
        <v>-144642.46688471601</v>
      </c>
      <c r="W196" s="9">
        <v>0.95183165911287104</v>
      </c>
      <c r="X196" s="9">
        <v>0.92307692307692302</v>
      </c>
      <c r="Y196" s="9">
        <v>0.91304347826086996</v>
      </c>
      <c r="Z196" s="9">
        <v>13384614.461538499</v>
      </c>
      <c r="AA196" s="9">
        <v>-132064.86106865399</v>
      </c>
    </row>
    <row r="197" spans="1:27" x14ac:dyDescent="0.25">
      <c r="A197" s="10">
        <v>46477</v>
      </c>
      <c r="B197" s="10">
        <v>46568</v>
      </c>
      <c r="C197" t="s">
        <v>32</v>
      </c>
      <c r="D197" t="s">
        <v>36</v>
      </c>
      <c r="E197" t="s">
        <v>34</v>
      </c>
      <c r="F197">
        <v>10001</v>
      </c>
      <c r="G197" t="s">
        <v>37</v>
      </c>
      <c r="H197" s="10">
        <v>46465</v>
      </c>
      <c r="I197" s="10">
        <v>46469</v>
      </c>
      <c r="J197" s="10">
        <v>46561</v>
      </c>
      <c r="K197" s="10">
        <v>46561</v>
      </c>
      <c r="L197" s="24">
        <v>14499999</v>
      </c>
      <c r="M197" t="s">
        <v>31</v>
      </c>
      <c r="N197">
        <v>2.1499999999999998E-2</v>
      </c>
      <c r="O197" t="s">
        <v>30</v>
      </c>
      <c r="P197" s="24">
        <v>-79669.438949999996</v>
      </c>
      <c r="Q197" s="9">
        <v>0.95173378846603796</v>
      </c>
      <c r="R197" s="9">
        <v>0.92307692307692302</v>
      </c>
      <c r="S197" s="9">
        <v>0.91304347826086996</v>
      </c>
      <c r="T197" s="24">
        <v>13384614.461538499</v>
      </c>
      <c r="U197" s="24">
        <v>-72741.661649999995</v>
      </c>
      <c r="V197" s="9">
        <v>-144642.46688471601</v>
      </c>
      <c r="W197" s="9">
        <v>0.95183165911287104</v>
      </c>
      <c r="X197" s="9">
        <v>0.92307692307692302</v>
      </c>
      <c r="Y197" s="9">
        <v>0.91304347826086996</v>
      </c>
      <c r="Z197" s="9">
        <v>13384614.461538499</v>
      </c>
      <c r="AA197" s="9">
        <v>-132064.86106865399</v>
      </c>
    </row>
    <row r="198" spans="1:27" x14ac:dyDescent="0.25">
      <c r="A198" s="10">
        <v>46477</v>
      </c>
      <c r="B198" s="10">
        <v>46568</v>
      </c>
      <c r="C198" t="s">
        <v>32</v>
      </c>
      <c r="D198" t="s">
        <v>36</v>
      </c>
      <c r="E198" t="s">
        <v>34</v>
      </c>
      <c r="F198">
        <v>10001</v>
      </c>
      <c r="G198" t="s">
        <v>37</v>
      </c>
      <c r="H198" s="10">
        <v>46559</v>
      </c>
      <c r="I198" s="10">
        <v>46561</v>
      </c>
      <c r="J198" s="10">
        <v>46653</v>
      </c>
      <c r="K198" s="10">
        <v>46653</v>
      </c>
      <c r="L198" s="24">
        <v>9666666</v>
      </c>
      <c r="M198" t="s">
        <v>31</v>
      </c>
      <c r="N198">
        <v>2.1499999999999998E-2</v>
      </c>
      <c r="O198" t="s">
        <v>30</v>
      </c>
      <c r="P198" s="24">
        <v>-53112.959300000002</v>
      </c>
      <c r="Q198" s="9">
        <v>0.94688795289495198</v>
      </c>
      <c r="R198" s="9">
        <v>7.69230769230769E-2</v>
      </c>
      <c r="S198" s="9">
        <v>7.6086956521739094E-2</v>
      </c>
      <c r="T198" s="24">
        <v>743589.69230769202</v>
      </c>
      <c r="U198" s="24">
        <v>-4041.2034250000002</v>
      </c>
      <c r="V198" s="9">
        <v>-91899.059587217198</v>
      </c>
      <c r="W198" s="9">
        <v>0.94696377626990202</v>
      </c>
      <c r="X198" s="9">
        <v>7.69230769230769E-2</v>
      </c>
      <c r="Y198" s="9">
        <v>7.6086956521739094E-2</v>
      </c>
      <c r="Z198" s="9">
        <v>743589.69230769202</v>
      </c>
      <c r="AA198" s="9">
        <v>-6992.3197512013103</v>
      </c>
    </row>
    <row r="199" spans="1:27" x14ac:dyDescent="0.25">
      <c r="A199" s="10">
        <v>46477</v>
      </c>
      <c r="B199" s="10">
        <v>46568</v>
      </c>
      <c r="C199" t="s">
        <v>32</v>
      </c>
      <c r="D199" t="s">
        <v>36</v>
      </c>
      <c r="E199" t="s">
        <v>34</v>
      </c>
      <c r="F199">
        <v>10001</v>
      </c>
      <c r="G199" t="s">
        <v>37</v>
      </c>
      <c r="H199" s="10">
        <v>46559</v>
      </c>
      <c r="I199" s="10">
        <v>46561</v>
      </c>
      <c r="J199" s="10">
        <v>46653</v>
      </c>
      <c r="K199" s="10">
        <v>46653</v>
      </c>
      <c r="L199" s="24">
        <v>9666666</v>
      </c>
      <c r="M199" t="s">
        <v>43</v>
      </c>
      <c r="N199">
        <v>2.1499999999999998E-2</v>
      </c>
      <c r="O199" t="s">
        <v>30</v>
      </c>
      <c r="P199" s="24">
        <v>-53112.959300000002</v>
      </c>
      <c r="Q199" s="9">
        <v>0.94688795289495198</v>
      </c>
      <c r="R199" s="9">
        <v>7.69230769230769E-2</v>
      </c>
      <c r="S199" s="9">
        <v>7.6086956521739094E-2</v>
      </c>
      <c r="T199" s="24">
        <v>743589.69230769202</v>
      </c>
      <c r="U199" s="24">
        <v>-4041.2034250000002</v>
      </c>
      <c r="V199" s="9">
        <v>-91899.059587217198</v>
      </c>
      <c r="W199" s="9">
        <v>0.94696377626990202</v>
      </c>
      <c r="X199" s="9">
        <v>7.69230769230769E-2</v>
      </c>
      <c r="Y199" s="9">
        <v>7.6086956521739094E-2</v>
      </c>
      <c r="Z199" s="9">
        <v>743589.69230769202</v>
      </c>
      <c r="AA199" s="9">
        <v>-6992.3197512013103</v>
      </c>
    </row>
    <row r="200" spans="1:27" x14ac:dyDescent="0.25">
      <c r="A200" s="10">
        <v>46477</v>
      </c>
      <c r="B200" s="10">
        <v>46568</v>
      </c>
      <c r="C200" t="s">
        <v>32</v>
      </c>
      <c r="D200" t="s">
        <v>38</v>
      </c>
      <c r="E200" t="s">
        <v>39</v>
      </c>
      <c r="F200">
        <v>10002</v>
      </c>
      <c r="G200" t="s">
        <v>40</v>
      </c>
      <c r="H200" s="10">
        <v>46465</v>
      </c>
      <c r="I200" s="10">
        <v>46469</v>
      </c>
      <c r="J200" s="10">
        <v>46561</v>
      </c>
      <c r="K200" s="10">
        <v>46561</v>
      </c>
      <c r="L200" s="24">
        <v>10000000</v>
      </c>
      <c r="M200" t="s">
        <v>31</v>
      </c>
      <c r="N200">
        <v>2.6499999999999999E-2</v>
      </c>
      <c r="O200" t="s">
        <v>30</v>
      </c>
      <c r="P200" s="24">
        <v>-67722.222222222204</v>
      </c>
      <c r="Q200" s="9">
        <v>0.95173378846603796</v>
      </c>
      <c r="R200" s="9">
        <v>0.92307692307692302</v>
      </c>
      <c r="S200" s="9">
        <v>0.91304347826086996</v>
      </c>
      <c r="T200" s="24">
        <v>9230769.2307692301</v>
      </c>
      <c r="U200" s="24">
        <v>-61833.333333333299</v>
      </c>
      <c r="V200" s="9">
        <v>-112531.21009506</v>
      </c>
      <c r="W200" s="9">
        <v>0.95183165911287104</v>
      </c>
      <c r="X200" s="9">
        <v>0.92307692307692302</v>
      </c>
      <c r="Y200" s="9">
        <v>0.91304347826086996</v>
      </c>
      <c r="Z200" s="9">
        <v>9230769.2307692301</v>
      </c>
      <c r="AA200" s="9">
        <v>-102745.887478098</v>
      </c>
    </row>
    <row r="201" spans="1:27" x14ac:dyDescent="0.25">
      <c r="A201" s="10">
        <v>46477</v>
      </c>
      <c r="B201" s="10">
        <v>46568</v>
      </c>
      <c r="C201" t="s">
        <v>32</v>
      </c>
      <c r="D201" t="s">
        <v>38</v>
      </c>
      <c r="E201" t="s">
        <v>39</v>
      </c>
      <c r="F201">
        <v>10002</v>
      </c>
      <c r="G201" t="s">
        <v>40</v>
      </c>
      <c r="H201" s="10">
        <v>46465</v>
      </c>
      <c r="I201" s="10">
        <v>46469</v>
      </c>
      <c r="J201" s="10">
        <v>46561</v>
      </c>
      <c r="K201" s="10">
        <v>46561</v>
      </c>
      <c r="L201" s="24">
        <v>10000000</v>
      </c>
      <c r="M201" t="s">
        <v>43</v>
      </c>
      <c r="N201">
        <v>2.6499999999999999E-2</v>
      </c>
      <c r="O201" t="s">
        <v>30</v>
      </c>
      <c r="P201" s="24">
        <v>-67722.222222222204</v>
      </c>
      <c r="Q201" s="9">
        <v>0.95173378846603796</v>
      </c>
      <c r="R201" s="9">
        <v>0.92307692307692302</v>
      </c>
      <c r="S201" s="9">
        <v>0.91304347826086996</v>
      </c>
      <c r="T201" s="24">
        <v>9230769.2307692301</v>
      </c>
      <c r="U201" s="24">
        <v>-61833.333333333299</v>
      </c>
      <c r="V201" s="9">
        <v>-112531.21009506</v>
      </c>
      <c r="W201" s="9">
        <v>0.95183165911287104</v>
      </c>
      <c r="X201" s="9">
        <v>0.92307692307692302</v>
      </c>
      <c r="Y201" s="9">
        <v>0.91304347826086996</v>
      </c>
      <c r="Z201" s="9">
        <v>9230769.2307692301</v>
      </c>
      <c r="AA201" s="9">
        <v>-102745.887478098</v>
      </c>
    </row>
    <row r="202" spans="1:27" x14ac:dyDescent="0.25">
      <c r="A202" s="10">
        <v>46477</v>
      </c>
      <c r="B202" s="10">
        <v>46568</v>
      </c>
      <c r="C202" t="s">
        <v>32</v>
      </c>
      <c r="D202" t="s">
        <v>38</v>
      </c>
      <c r="E202" t="s">
        <v>39</v>
      </c>
      <c r="F202">
        <v>10002</v>
      </c>
      <c r="G202" t="s">
        <v>40</v>
      </c>
      <c r="H202" s="10">
        <v>46559</v>
      </c>
      <c r="I202" s="10">
        <v>46561</v>
      </c>
      <c r="J202" s="10">
        <v>46653</v>
      </c>
      <c r="K202" s="10">
        <v>46653</v>
      </c>
      <c r="L202" s="24">
        <v>10000000</v>
      </c>
      <c r="M202" t="s">
        <v>43</v>
      </c>
      <c r="N202">
        <v>2.6499999999999999E-2</v>
      </c>
      <c r="O202" t="s">
        <v>30</v>
      </c>
      <c r="P202" s="24">
        <v>-67722.222222222204</v>
      </c>
      <c r="Q202" s="9">
        <v>0.94688795289495198</v>
      </c>
      <c r="R202" s="9">
        <v>7.69230769230769E-2</v>
      </c>
      <c r="S202" s="9">
        <v>7.6086956521739094E-2</v>
      </c>
      <c r="T202" s="24">
        <v>769230.76923076902</v>
      </c>
      <c r="U202" s="24">
        <v>-5152.7777777777801</v>
      </c>
      <c r="V202" s="9">
        <v>-107845.777010623</v>
      </c>
      <c r="W202" s="9">
        <v>0.94696377626990202</v>
      </c>
      <c r="X202" s="9">
        <v>7.69230769230769E-2</v>
      </c>
      <c r="Y202" s="9">
        <v>7.6086956521739094E-2</v>
      </c>
      <c r="Z202" s="9">
        <v>769230.76923076902</v>
      </c>
      <c r="AA202" s="9">
        <v>-8205.6569464604509</v>
      </c>
    </row>
    <row r="203" spans="1:27" x14ac:dyDescent="0.25">
      <c r="A203" s="10">
        <v>46477</v>
      </c>
      <c r="B203" s="10">
        <v>46568</v>
      </c>
      <c r="C203" t="s">
        <v>32</v>
      </c>
      <c r="D203" t="s">
        <v>38</v>
      </c>
      <c r="E203" t="s">
        <v>39</v>
      </c>
      <c r="F203">
        <v>10002</v>
      </c>
      <c r="G203" t="s">
        <v>40</v>
      </c>
      <c r="H203" s="10">
        <v>46559</v>
      </c>
      <c r="I203" s="10">
        <v>46561</v>
      </c>
      <c r="J203" s="10">
        <v>46653</v>
      </c>
      <c r="K203" s="10">
        <v>46653</v>
      </c>
      <c r="L203" s="24">
        <v>10000000</v>
      </c>
      <c r="M203" t="s">
        <v>31</v>
      </c>
      <c r="N203">
        <v>2.6499999999999999E-2</v>
      </c>
      <c r="O203" t="s">
        <v>30</v>
      </c>
      <c r="P203" s="24">
        <v>-67722.222222222204</v>
      </c>
      <c r="Q203" s="9">
        <v>0.94688795289495198</v>
      </c>
      <c r="R203" s="9">
        <v>7.69230769230769E-2</v>
      </c>
      <c r="S203" s="9">
        <v>7.6086956521739094E-2</v>
      </c>
      <c r="T203" s="24">
        <v>769230.76923076902</v>
      </c>
      <c r="U203" s="24">
        <v>-5152.7777777777801</v>
      </c>
      <c r="V203" s="9">
        <v>-107845.777010623</v>
      </c>
      <c r="W203" s="9">
        <v>0.94696377626990202</v>
      </c>
      <c r="X203" s="9">
        <v>7.69230769230769E-2</v>
      </c>
      <c r="Y203" s="9">
        <v>7.6086956521739094E-2</v>
      </c>
      <c r="Z203" s="9">
        <v>769230.76923076902</v>
      </c>
      <c r="AA203" s="9">
        <v>-8205.6569464604509</v>
      </c>
    </row>
    <row r="204" spans="1:27" x14ac:dyDescent="0.25">
      <c r="A204" s="10">
        <v>46568</v>
      </c>
      <c r="B204" s="10">
        <v>46660</v>
      </c>
      <c r="C204" t="s">
        <v>32</v>
      </c>
      <c r="D204" t="s">
        <v>36</v>
      </c>
      <c r="E204" t="s">
        <v>34</v>
      </c>
      <c r="F204">
        <v>10001</v>
      </c>
      <c r="G204" t="s">
        <v>37</v>
      </c>
      <c r="H204" s="10">
        <v>46559</v>
      </c>
      <c r="I204" s="10">
        <v>46561</v>
      </c>
      <c r="J204" s="10">
        <v>46653</v>
      </c>
      <c r="K204" s="10">
        <v>46653</v>
      </c>
      <c r="L204" s="24">
        <v>9666666</v>
      </c>
      <c r="M204" t="s">
        <v>31</v>
      </c>
      <c r="N204">
        <v>2.1499999999999998E-2</v>
      </c>
      <c r="O204" t="s">
        <v>30</v>
      </c>
      <c r="P204" s="24">
        <v>-53112.959300000002</v>
      </c>
      <c r="Q204" s="9">
        <v>0.94688795289495198</v>
      </c>
      <c r="R204" s="9">
        <v>0.92391304347826098</v>
      </c>
      <c r="S204" s="9">
        <v>0.92391304347826098</v>
      </c>
      <c r="T204" s="24">
        <v>8931158.8043478299</v>
      </c>
      <c r="U204" s="24">
        <v>-49071.755875000003</v>
      </c>
      <c r="V204" s="9">
        <v>-91899.059587217198</v>
      </c>
      <c r="W204" s="9">
        <v>0.94696377626990202</v>
      </c>
      <c r="X204" s="9">
        <v>0.92391304347826098</v>
      </c>
      <c r="Y204" s="9">
        <v>0.92391304347826098</v>
      </c>
      <c r="Z204" s="9">
        <v>8931158.8043478299</v>
      </c>
      <c r="AA204" s="9">
        <v>-84906.739836015899</v>
      </c>
    </row>
    <row r="205" spans="1:27" x14ac:dyDescent="0.25">
      <c r="A205" s="10">
        <v>46568</v>
      </c>
      <c r="B205" s="10">
        <v>46660</v>
      </c>
      <c r="C205" t="s">
        <v>32</v>
      </c>
      <c r="D205" t="s">
        <v>36</v>
      </c>
      <c r="E205" t="s">
        <v>34</v>
      </c>
      <c r="F205">
        <v>10001</v>
      </c>
      <c r="G205" t="s">
        <v>37</v>
      </c>
      <c r="H205" s="10">
        <v>46559</v>
      </c>
      <c r="I205" s="10">
        <v>46561</v>
      </c>
      <c r="J205" s="10">
        <v>46653</v>
      </c>
      <c r="K205" s="10">
        <v>46653</v>
      </c>
      <c r="L205" s="24">
        <v>9666666</v>
      </c>
      <c r="M205" t="s">
        <v>43</v>
      </c>
      <c r="N205">
        <v>2.1499999999999998E-2</v>
      </c>
      <c r="O205" t="s">
        <v>30</v>
      </c>
      <c r="P205" s="24">
        <v>-53112.959300000002</v>
      </c>
      <c r="Q205" s="9">
        <v>0.94688795289495198</v>
      </c>
      <c r="R205" s="9">
        <v>0.92391304347826098</v>
      </c>
      <c r="S205" s="9">
        <v>0.92391304347826098</v>
      </c>
      <c r="T205" s="24">
        <v>8931158.8043478299</v>
      </c>
      <c r="U205" s="24">
        <v>-49071.755875000003</v>
      </c>
      <c r="V205" s="9">
        <v>-91899.059587217198</v>
      </c>
      <c r="W205" s="9">
        <v>0.94696377626990202</v>
      </c>
      <c r="X205" s="9">
        <v>0.92391304347826098</v>
      </c>
      <c r="Y205" s="9">
        <v>0.92391304347826098</v>
      </c>
      <c r="Z205" s="9">
        <v>8931158.8043478299</v>
      </c>
      <c r="AA205" s="9">
        <v>-84906.739836015899</v>
      </c>
    </row>
    <row r="206" spans="1:27" x14ac:dyDescent="0.25">
      <c r="A206" s="10">
        <v>46568</v>
      </c>
      <c r="B206" s="10">
        <v>46660</v>
      </c>
      <c r="C206" t="s">
        <v>32</v>
      </c>
      <c r="D206" t="s">
        <v>36</v>
      </c>
      <c r="E206" t="s">
        <v>34</v>
      </c>
      <c r="F206">
        <v>10001</v>
      </c>
      <c r="G206" t="s">
        <v>37</v>
      </c>
      <c r="H206" s="10">
        <v>46651</v>
      </c>
      <c r="I206" s="10">
        <v>46653</v>
      </c>
      <c r="J206" s="10">
        <v>46744</v>
      </c>
      <c r="K206" s="10">
        <v>46744</v>
      </c>
      <c r="L206" s="24">
        <v>9666666</v>
      </c>
      <c r="M206" t="s">
        <v>31</v>
      </c>
      <c r="N206">
        <v>2.1499999999999998E-2</v>
      </c>
      <c r="O206" t="s">
        <v>30</v>
      </c>
      <c r="P206" s="24">
        <v>-52535.644525000003</v>
      </c>
      <c r="Q206" s="9">
        <v>0.94209478944963898</v>
      </c>
      <c r="R206" s="9">
        <v>7.6086956521739094E-2</v>
      </c>
      <c r="S206" s="9">
        <v>7.69230769230769E-2</v>
      </c>
      <c r="T206" s="24">
        <v>735507.19565217395</v>
      </c>
      <c r="U206" s="24">
        <v>-4041.2034250000002</v>
      </c>
      <c r="V206" s="9">
        <v>-91720.949690322203</v>
      </c>
      <c r="W206" s="9">
        <v>0.94210540660778896</v>
      </c>
      <c r="X206" s="9">
        <v>7.6086956521739094E-2</v>
      </c>
      <c r="Y206" s="9">
        <v>7.69230769230769E-2</v>
      </c>
      <c r="Z206" s="9">
        <v>735507.19565217395</v>
      </c>
      <c r="AA206" s="9">
        <v>-7055.4576684863196</v>
      </c>
    </row>
    <row r="207" spans="1:27" x14ac:dyDescent="0.25">
      <c r="A207" s="10">
        <v>46568</v>
      </c>
      <c r="B207" s="10">
        <v>46660</v>
      </c>
      <c r="C207" t="s">
        <v>32</v>
      </c>
      <c r="D207" t="s">
        <v>36</v>
      </c>
      <c r="E207" t="s">
        <v>34</v>
      </c>
      <c r="F207">
        <v>10001</v>
      </c>
      <c r="G207" t="s">
        <v>37</v>
      </c>
      <c r="H207" s="10">
        <v>46651</v>
      </c>
      <c r="I207" s="10">
        <v>46653</v>
      </c>
      <c r="J207" s="10">
        <v>46744</v>
      </c>
      <c r="K207" s="10">
        <v>46744</v>
      </c>
      <c r="L207" s="24">
        <v>9666666</v>
      </c>
      <c r="M207" t="s">
        <v>43</v>
      </c>
      <c r="N207">
        <v>2.1499999999999998E-2</v>
      </c>
      <c r="O207" t="s">
        <v>30</v>
      </c>
      <c r="P207" s="24">
        <v>-52535.644525000003</v>
      </c>
      <c r="Q207" s="9">
        <v>0.94209478944963898</v>
      </c>
      <c r="R207" s="9">
        <v>7.6086956521739094E-2</v>
      </c>
      <c r="S207" s="9">
        <v>7.69230769230769E-2</v>
      </c>
      <c r="T207" s="24">
        <v>735507.19565217395</v>
      </c>
      <c r="U207" s="24">
        <v>-4041.2034250000002</v>
      </c>
      <c r="V207" s="9">
        <v>-91720.949690322203</v>
      </c>
      <c r="W207" s="9">
        <v>0.94210540660778896</v>
      </c>
      <c r="X207" s="9">
        <v>7.6086956521739094E-2</v>
      </c>
      <c r="Y207" s="9">
        <v>7.69230769230769E-2</v>
      </c>
      <c r="Z207" s="9">
        <v>735507.19565217395</v>
      </c>
      <c r="AA207" s="9">
        <v>-7055.4576684863196</v>
      </c>
    </row>
    <row r="208" spans="1:27" x14ac:dyDescent="0.25">
      <c r="A208" s="10">
        <v>46568</v>
      </c>
      <c r="B208" s="10">
        <v>46660</v>
      </c>
      <c r="C208" t="s">
        <v>32</v>
      </c>
      <c r="D208" t="s">
        <v>38</v>
      </c>
      <c r="E208" t="s">
        <v>39</v>
      </c>
      <c r="F208">
        <v>10002</v>
      </c>
      <c r="G208" t="s">
        <v>40</v>
      </c>
      <c r="H208" s="10">
        <v>46559</v>
      </c>
      <c r="I208" s="10">
        <v>46561</v>
      </c>
      <c r="J208" s="10">
        <v>46653</v>
      </c>
      <c r="K208" s="10">
        <v>46653</v>
      </c>
      <c r="L208" s="24">
        <v>10000000</v>
      </c>
      <c r="M208" t="s">
        <v>31</v>
      </c>
      <c r="N208">
        <v>2.6499999999999999E-2</v>
      </c>
      <c r="O208" t="s">
        <v>30</v>
      </c>
      <c r="P208" s="24">
        <v>-67722.222222222204</v>
      </c>
      <c r="Q208" s="9">
        <v>0.94688795289495198</v>
      </c>
      <c r="R208" s="9">
        <v>0.92391304347826098</v>
      </c>
      <c r="S208" s="9">
        <v>0.92391304347826098</v>
      </c>
      <c r="T208" s="24">
        <v>9239130.4347826093</v>
      </c>
      <c r="U208" s="24">
        <v>-62569.444444444402</v>
      </c>
      <c r="V208" s="9">
        <v>-107845.777010623</v>
      </c>
      <c r="W208" s="9">
        <v>0.94696377626990202</v>
      </c>
      <c r="X208" s="9">
        <v>0.92391304347826098</v>
      </c>
      <c r="Y208" s="9">
        <v>0.92391304347826098</v>
      </c>
      <c r="Z208" s="9">
        <v>9239130.4347826093</v>
      </c>
      <c r="AA208" s="9">
        <v>-99640.120064162693</v>
      </c>
    </row>
    <row r="209" spans="1:27" x14ac:dyDescent="0.25">
      <c r="A209" s="10">
        <v>46568</v>
      </c>
      <c r="B209" s="10">
        <v>46660</v>
      </c>
      <c r="C209" t="s">
        <v>32</v>
      </c>
      <c r="D209" t="s">
        <v>38</v>
      </c>
      <c r="E209" t="s">
        <v>39</v>
      </c>
      <c r="F209">
        <v>10002</v>
      </c>
      <c r="G209" t="s">
        <v>40</v>
      </c>
      <c r="H209" s="10">
        <v>46559</v>
      </c>
      <c r="I209" s="10">
        <v>46561</v>
      </c>
      <c r="J209" s="10">
        <v>46653</v>
      </c>
      <c r="K209" s="10">
        <v>46653</v>
      </c>
      <c r="L209" s="24">
        <v>10000000</v>
      </c>
      <c r="M209" t="s">
        <v>43</v>
      </c>
      <c r="N209">
        <v>2.6499999999999999E-2</v>
      </c>
      <c r="O209" t="s">
        <v>30</v>
      </c>
      <c r="P209" s="24">
        <v>-67722.222222222204</v>
      </c>
      <c r="Q209" s="9">
        <v>0.94688795289495198</v>
      </c>
      <c r="R209" s="9">
        <v>0.92391304347826098</v>
      </c>
      <c r="S209" s="9">
        <v>0.92391304347826098</v>
      </c>
      <c r="T209" s="24">
        <v>9239130.4347826093</v>
      </c>
      <c r="U209" s="24">
        <v>-62569.444444444402</v>
      </c>
      <c r="V209" s="9">
        <v>-107845.777010623</v>
      </c>
      <c r="W209" s="9">
        <v>0.94696377626990202</v>
      </c>
      <c r="X209" s="9">
        <v>0.92391304347826098</v>
      </c>
      <c r="Y209" s="9">
        <v>0.92391304347826098</v>
      </c>
      <c r="Z209" s="9">
        <v>9239130.4347826093</v>
      </c>
      <c r="AA209" s="9">
        <v>-99640.120064162693</v>
      </c>
    </row>
    <row r="210" spans="1:27" x14ac:dyDescent="0.25">
      <c r="A210" s="10">
        <v>46568</v>
      </c>
      <c r="B210" s="10">
        <v>46660</v>
      </c>
      <c r="C210" t="s">
        <v>32</v>
      </c>
      <c r="D210" t="s">
        <v>38</v>
      </c>
      <c r="E210" t="s">
        <v>39</v>
      </c>
      <c r="F210">
        <v>10002</v>
      </c>
      <c r="G210" t="s">
        <v>40</v>
      </c>
      <c r="H210" s="10">
        <v>46651</v>
      </c>
      <c r="I210" s="10">
        <v>46653</v>
      </c>
      <c r="J210" s="10">
        <v>46744</v>
      </c>
      <c r="K210" s="10">
        <v>46744</v>
      </c>
      <c r="L210" s="24">
        <v>10000000</v>
      </c>
      <c r="M210" t="s">
        <v>31</v>
      </c>
      <c r="N210">
        <v>2.6499999999999999E-2</v>
      </c>
      <c r="O210" t="s">
        <v>30</v>
      </c>
      <c r="P210" s="24">
        <v>-66986.111111111095</v>
      </c>
      <c r="Q210" s="9">
        <v>0.94209478944963898</v>
      </c>
      <c r="R210" s="9">
        <v>7.6086956521739094E-2</v>
      </c>
      <c r="S210" s="9">
        <v>7.69230769230769E-2</v>
      </c>
      <c r="T210" s="24">
        <v>760869.56521739101</v>
      </c>
      <c r="U210" s="24">
        <v>-5152.7777777777801</v>
      </c>
      <c r="V210" s="9">
        <v>-107522.63649155</v>
      </c>
      <c r="W210" s="9">
        <v>0.94210540660778896</v>
      </c>
      <c r="X210" s="9">
        <v>7.6086956521739094E-2</v>
      </c>
      <c r="Y210" s="9">
        <v>7.69230769230769E-2</v>
      </c>
      <c r="Z210" s="9">
        <v>760869.56521739101</v>
      </c>
      <c r="AA210" s="9">
        <v>-8270.9720378115107</v>
      </c>
    </row>
    <row r="211" spans="1:27" x14ac:dyDescent="0.25">
      <c r="A211" s="10">
        <v>46568</v>
      </c>
      <c r="B211" s="10">
        <v>46660</v>
      </c>
      <c r="C211" t="s">
        <v>32</v>
      </c>
      <c r="D211" t="s">
        <v>38</v>
      </c>
      <c r="E211" t="s">
        <v>39</v>
      </c>
      <c r="F211">
        <v>10002</v>
      </c>
      <c r="G211" t="s">
        <v>40</v>
      </c>
      <c r="H211" s="10">
        <v>46651</v>
      </c>
      <c r="I211" s="10">
        <v>46653</v>
      </c>
      <c r="J211" s="10">
        <v>46744</v>
      </c>
      <c r="K211" s="10">
        <v>46744</v>
      </c>
      <c r="L211" s="24">
        <v>10000000</v>
      </c>
      <c r="M211" t="s">
        <v>43</v>
      </c>
      <c r="N211">
        <v>2.6499999999999999E-2</v>
      </c>
      <c r="O211" t="s">
        <v>30</v>
      </c>
      <c r="P211" s="24">
        <v>-66986.111111111095</v>
      </c>
      <c r="Q211" s="9">
        <v>0.94209478944963898</v>
      </c>
      <c r="R211" s="9">
        <v>7.6086956521739094E-2</v>
      </c>
      <c r="S211" s="9">
        <v>7.69230769230769E-2</v>
      </c>
      <c r="T211" s="24">
        <v>760869.56521739101</v>
      </c>
      <c r="U211" s="24">
        <v>-5152.7777777777801</v>
      </c>
      <c r="V211" s="9">
        <v>-107522.63649155</v>
      </c>
      <c r="W211" s="9">
        <v>0.94210540660778896</v>
      </c>
      <c r="X211" s="9">
        <v>7.6086956521739094E-2</v>
      </c>
      <c r="Y211" s="9">
        <v>7.69230769230769E-2</v>
      </c>
      <c r="Z211" s="9">
        <v>760869.56521739101</v>
      </c>
      <c r="AA211" s="9">
        <v>-8270.9720378115107</v>
      </c>
    </row>
    <row r="212" spans="1:27" x14ac:dyDescent="0.25">
      <c r="A212" s="10">
        <v>46660</v>
      </c>
      <c r="B212" s="10">
        <v>46752</v>
      </c>
      <c r="C212" t="s">
        <v>32</v>
      </c>
      <c r="D212" t="s">
        <v>36</v>
      </c>
      <c r="E212" t="s">
        <v>34</v>
      </c>
      <c r="F212">
        <v>10001</v>
      </c>
      <c r="G212" t="s">
        <v>37</v>
      </c>
      <c r="H212" s="10">
        <v>46651</v>
      </c>
      <c r="I212" s="10">
        <v>46653</v>
      </c>
      <c r="J212" s="10">
        <v>46744</v>
      </c>
      <c r="K212" s="10">
        <v>46744</v>
      </c>
      <c r="L212" s="24">
        <v>9666666</v>
      </c>
      <c r="M212" t="s">
        <v>43</v>
      </c>
      <c r="N212">
        <v>2.1499999999999998E-2</v>
      </c>
      <c r="O212" t="s">
        <v>30</v>
      </c>
      <c r="P212" s="24">
        <v>-52535.644525000003</v>
      </c>
      <c r="Q212" s="9">
        <v>0.94209478944963898</v>
      </c>
      <c r="R212" s="9">
        <v>0.91304347826086996</v>
      </c>
      <c r="S212" s="9">
        <v>0.92307692307692302</v>
      </c>
      <c r="T212" s="24">
        <v>8826086.3478260897</v>
      </c>
      <c r="U212" s="24">
        <v>-48494.441099999996</v>
      </c>
      <c r="V212" s="9">
        <v>-91720.949690322203</v>
      </c>
      <c r="W212" s="9">
        <v>0.94210540660778896</v>
      </c>
      <c r="X212" s="9">
        <v>0.91304347826086996</v>
      </c>
      <c r="Y212" s="9">
        <v>0.92307692307692302</v>
      </c>
      <c r="Z212" s="9">
        <v>8826086.3478260897</v>
      </c>
      <c r="AA212" s="9">
        <v>-84665.492021835904</v>
      </c>
    </row>
    <row r="213" spans="1:27" x14ac:dyDescent="0.25">
      <c r="A213" s="10">
        <v>46660</v>
      </c>
      <c r="B213" s="10">
        <v>46752</v>
      </c>
      <c r="C213" t="s">
        <v>32</v>
      </c>
      <c r="D213" t="s">
        <v>36</v>
      </c>
      <c r="E213" t="s">
        <v>34</v>
      </c>
      <c r="F213">
        <v>10001</v>
      </c>
      <c r="G213" t="s">
        <v>37</v>
      </c>
      <c r="H213" s="10">
        <v>46651</v>
      </c>
      <c r="I213" s="10">
        <v>46653</v>
      </c>
      <c r="J213" s="10">
        <v>46744</v>
      </c>
      <c r="K213" s="10">
        <v>46744</v>
      </c>
      <c r="L213" s="24">
        <v>9666666</v>
      </c>
      <c r="M213" t="s">
        <v>31</v>
      </c>
      <c r="N213">
        <v>2.1499999999999998E-2</v>
      </c>
      <c r="O213" t="s">
        <v>30</v>
      </c>
      <c r="P213" s="24">
        <v>-52535.644525000003</v>
      </c>
      <c r="Q213" s="9">
        <v>0.94209478944963898</v>
      </c>
      <c r="R213" s="9">
        <v>0.91304347826086996</v>
      </c>
      <c r="S213" s="9">
        <v>0.92307692307692302</v>
      </c>
      <c r="T213" s="24">
        <v>8826086.3478260897</v>
      </c>
      <c r="U213" s="24">
        <v>-48494.441099999996</v>
      </c>
      <c r="V213" s="9">
        <v>-91720.949690322203</v>
      </c>
      <c r="W213" s="9">
        <v>0.94210540660778896</v>
      </c>
      <c r="X213" s="9">
        <v>0.91304347826086996</v>
      </c>
      <c r="Y213" s="9">
        <v>0.92307692307692302</v>
      </c>
      <c r="Z213" s="9">
        <v>8826086.3478260897</v>
      </c>
      <c r="AA213" s="9">
        <v>-84665.492021835904</v>
      </c>
    </row>
    <row r="214" spans="1:27" x14ac:dyDescent="0.25">
      <c r="A214" s="10">
        <v>46660</v>
      </c>
      <c r="B214" s="10">
        <v>46752</v>
      </c>
      <c r="C214" t="s">
        <v>32</v>
      </c>
      <c r="D214" t="s">
        <v>36</v>
      </c>
      <c r="E214" t="s">
        <v>34</v>
      </c>
      <c r="F214">
        <v>10001</v>
      </c>
      <c r="G214" t="s">
        <v>37</v>
      </c>
      <c r="H214" s="10">
        <v>46742</v>
      </c>
      <c r="I214" s="10">
        <v>46744</v>
      </c>
      <c r="J214" s="10">
        <v>46835</v>
      </c>
      <c r="K214" s="10">
        <v>46835</v>
      </c>
      <c r="L214" s="24">
        <v>9666666</v>
      </c>
      <c r="M214" t="s">
        <v>31</v>
      </c>
      <c r="N214">
        <v>2.1499999999999998E-2</v>
      </c>
      <c r="O214" t="s">
        <v>30</v>
      </c>
      <c r="P214" s="24">
        <v>-52535.644525000003</v>
      </c>
      <c r="Q214" s="9">
        <v>0.93715195847084798</v>
      </c>
      <c r="R214" s="9">
        <v>8.6956521739130405E-2</v>
      </c>
      <c r="S214" s="9">
        <v>8.7912087912087905E-2</v>
      </c>
      <c r="T214" s="24">
        <v>840579.65217391297</v>
      </c>
      <c r="U214" s="24">
        <v>-4618.5182000000004</v>
      </c>
      <c r="V214" s="9">
        <v>-97199.607578843003</v>
      </c>
      <c r="W214" s="9">
        <v>0.93720968001708604</v>
      </c>
      <c r="X214" s="9">
        <v>8.6956521739130405E-2</v>
      </c>
      <c r="Y214" s="9">
        <v>8.7912087912087905E-2</v>
      </c>
      <c r="Z214" s="9">
        <v>840579.65217391297</v>
      </c>
      <c r="AA214" s="9">
        <v>-8545.0204464917006</v>
      </c>
    </row>
    <row r="215" spans="1:27" x14ac:dyDescent="0.25">
      <c r="A215" s="10">
        <v>46660</v>
      </c>
      <c r="B215" s="10">
        <v>46752</v>
      </c>
      <c r="C215" t="s">
        <v>32</v>
      </c>
      <c r="D215" t="s">
        <v>36</v>
      </c>
      <c r="E215" t="s">
        <v>34</v>
      </c>
      <c r="F215">
        <v>10001</v>
      </c>
      <c r="G215" t="s">
        <v>37</v>
      </c>
      <c r="H215" s="10">
        <v>46742</v>
      </c>
      <c r="I215" s="10">
        <v>46744</v>
      </c>
      <c r="J215" s="10">
        <v>46835</v>
      </c>
      <c r="K215" s="10">
        <v>46835</v>
      </c>
      <c r="L215" s="24">
        <v>9666666</v>
      </c>
      <c r="M215" t="s">
        <v>43</v>
      </c>
      <c r="N215">
        <v>2.1499999999999998E-2</v>
      </c>
      <c r="O215" t="s">
        <v>30</v>
      </c>
      <c r="P215" s="24">
        <v>-52535.644525000003</v>
      </c>
      <c r="Q215" s="9">
        <v>0.93715195847084798</v>
      </c>
      <c r="R215" s="9">
        <v>8.6956521739130405E-2</v>
      </c>
      <c r="S215" s="9">
        <v>8.7912087912087905E-2</v>
      </c>
      <c r="T215" s="24">
        <v>840579.65217391297</v>
      </c>
      <c r="U215" s="24">
        <v>-4618.5182000000004</v>
      </c>
      <c r="V215" s="9">
        <v>-97199.607578843003</v>
      </c>
      <c r="W215" s="9">
        <v>0.93720968001708604</v>
      </c>
      <c r="X215" s="9">
        <v>8.6956521739130405E-2</v>
      </c>
      <c r="Y215" s="9">
        <v>8.7912087912087905E-2</v>
      </c>
      <c r="Z215" s="9">
        <v>840579.65217391297</v>
      </c>
      <c r="AA215" s="9">
        <v>-8545.0204464917006</v>
      </c>
    </row>
    <row r="216" spans="1:27" x14ac:dyDescent="0.25">
      <c r="A216" s="10">
        <v>46660</v>
      </c>
      <c r="B216" s="10">
        <v>46752</v>
      </c>
      <c r="C216" t="s">
        <v>32</v>
      </c>
      <c r="D216" t="s">
        <v>38</v>
      </c>
      <c r="E216" t="s">
        <v>39</v>
      </c>
      <c r="F216">
        <v>10002</v>
      </c>
      <c r="G216" t="s">
        <v>40</v>
      </c>
      <c r="H216" s="10">
        <v>46651</v>
      </c>
      <c r="I216" s="10">
        <v>46653</v>
      </c>
      <c r="J216" s="10">
        <v>46744</v>
      </c>
      <c r="K216" s="10">
        <v>46744</v>
      </c>
      <c r="L216" s="24">
        <v>10000000</v>
      </c>
      <c r="M216" t="s">
        <v>31</v>
      </c>
      <c r="N216">
        <v>2.6499999999999999E-2</v>
      </c>
      <c r="O216" t="s">
        <v>30</v>
      </c>
      <c r="P216" s="24">
        <v>-66986.111111111095</v>
      </c>
      <c r="Q216" s="9">
        <v>0.94209478944963898</v>
      </c>
      <c r="R216" s="9">
        <v>0.91304347826086996</v>
      </c>
      <c r="S216" s="9">
        <v>0.92307692307692302</v>
      </c>
      <c r="T216" s="24">
        <v>9130434.7826087009</v>
      </c>
      <c r="U216" s="24">
        <v>-61833.333333333299</v>
      </c>
      <c r="V216" s="9">
        <v>-107522.63649155</v>
      </c>
      <c r="W216" s="9">
        <v>0.94210540660778896</v>
      </c>
      <c r="X216" s="9">
        <v>0.91304347826086996</v>
      </c>
      <c r="Y216" s="9">
        <v>0.92307692307692302</v>
      </c>
      <c r="Z216" s="9">
        <v>9130434.7826087009</v>
      </c>
      <c r="AA216" s="9">
        <v>-99251.664453738107</v>
      </c>
    </row>
    <row r="217" spans="1:27" x14ac:dyDescent="0.25">
      <c r="A217" s="10">
        <v>46660</v>
      </c>
      <c r="B217" s="10">
        <v>46752</v>
      </c>
      <c r="C217" t="s">
        <v>32</v>
      </c>
      <c r="D217" t="s">
        <v>38</v>
      </c>
      <c r="E217" t="s">
        <v>39</v>
      </c>
      <c r="F217">
        <v>10002</v>
      </c>
      <c r="G217" t="s">
        <v>40</v>
      </c>
      <c r="H217" s="10">
        <v>46651</v>
      </c>
      <c r="I217" s="10">
        <v>46653</v>
      </c>
      <c r="J217" s="10">
        <v>46744</v>
      </c>
      <c r="K217" s="10">
        <v>46744</v>
      </c>
      <c r="L217" s="24">
        <v>10000000</v>
      </c>
      <c r="M217" t="s">
        <v>43</v>
      </c>
      <c r="N217">
        <v>2.6499999999999999E-2</v>
      </c>
      <c r="O217" t="s">
        <v>30</v>
      </c>
      <c r="P217" s="24">
        <v>-66986.111111111095</v>
      </c>
      <c r="Q217" s="9">
        <v>0.94209478944963898</v>
      </c>
      <c r="R217" s="9">
        <v>0.91304347826086996</v>
      </c>
      <c r="S217" s="9">
        <v>0.92307692307692302</v>
      </c>
      <c r="T217" s="24">
        <v>9130434.7826087009</v>
      </c>
      <c r="U217" s="24">
        <v>-61833.333333333299</v>
      </c>
      <c r="V217" s="9">
        <v>-107522.63649155</v>
      </c>
      <c r="W217" s="9">
        <v>0.94210540660778896</v>
      </c>
      <c r="X217" s="9">
        <v>0.91304347826086996</v>
      </c>
      <c r="Y217" s="9">
        <v>0.92307692307692302</v>
      </c>
      <c r="Z217" s="9">
        <v>9130434.7826087009</v>
      </c>
      <c r="AA217" s="9">
        <v>-99251.664453738107</v>
      </c>
    </row>
    <row r="218" spans="1:27" x14ac:dyDescent="0.25">
      <c r="A218" s="10">
        <v>46660</v>
      </c>
      <c r="B218" s="10">
        <v>46752</v>
      </c>
      <c r="C218" t="s">
        <v>32</v>
      </c>
      <c r="D218" t="s">
        <v>38</v>
      </c>
      <c r="E218" t="s">
        <v>39</v>
      </c>
      <c r="F218">
        <v>10002</v>
      </c>
      <c r="G218" t="s">
        <v>40</v>
      </c>
      <c r="H218" s="10">
        <v>46742</v>
      </c>
      <c r="I218" s="10">
        <v>46744</v>
      </c>
      <c r="J218" s="10">
        <v>46835</v>
      </c>
      <c r="K218" s="10">
        <v>46835</v>
      </c>
      <c r="L218" s="24">
        <v>10000000</v>
      </c>
      <c r="M218" t="s">
        <v>31</v>
      </c>
      <c r="N218">
        <v>2.6499999999999999E-2</v>
      </c>
      <c r="O218" t="s">
        <v>30</v>
      </c>
      <c r="P218" s="24">
        <v>-66986.111111111095</v>
      </c>
      <c r="Q218" s="9">
        <v>0.93715195847084798</v>
      </c>
      <c r="R218" s="9">
        <v>8.6956521739130405E-2</v>
      </c>
      <c r="S218" s="9">
        <v>8.7912087912087905E-2</v>
      </c>
      <c r="T218" s="24">
        <v>869565.21739130397</v>
      </c>
      <c r="U218" s="24">
        <v>-5888.8888888888896</v>
      </c>
      <c r="V218" s="9">
        <v>-113190.21400847301</v>
      </c>
      <c r="W218" s="9">
        <v>0.93720968001708604</v>
      </c>
      <c r="X218" s="9">
        <v>8.6956521739130405E-2</v>
      </c>
      <c r="Y218" s="9">
        <v>8.7912087912087905E-2</v>
      </c>
      <c r="Z218" s="9">
        <v>869565.21739130397</v>
      </c>
      <c r="AA218" s="9">
        <v>-9950.7880447009302</v>
      </c>
    </row>
    <row r="219" spans="1:27" x14ac:dyDescent="0.25">
      <c r="A219" s="10">
        <v>46660</v>
      </c>
      <c r="B219" s="10">
        <v>46752</v>
      </c>
      <c r="C219" t="s">
        <v>32</v>
      </c>
      <c r="D219" t="s">
        <v>38</v>
      </c>
      <c r="E219" t="s">
        <v>39</v>
      </c>
      <c r="F219">
        <v>10002</v>
      </c>
      <c r="G219" t="s">
        <v>40</v>
      </c>
      <c r="H219" s="10">
        <v>46742</v>
      </c>
      <c r="I219" s="10">
        <v>46744</v>
      </c>
      <c r="J219" s="10">
        <v>46835</v>
      </c>
      <c r="K219" s="10">
        <v>46835</v>
      </c>
      <c r="L219" s="24">
        <v>10000000</v>
      </c>
      <c r="M219" t="s">
        <v>43</v>
      </c>
      <c r="N219">
        <v>2.6499999999999999E-2</v>
      </c>
      <c r="O219" t="s">
        <v>30</v>
      </c>
      <c r="P219" s="24">
        <v>-66986.111111111095</v>
      </c>
      <c r="Q219" s="9">
        <v>0.93715195847084798</v>
      </c>
      <c r="R219" s="9">
        <v>8.6956521739130405E-2</v>
      </c>
      <c r="S219" s="9">
        <v>8.7912087912087905E-2</v>
      </c>
      <c r="T219" s="24">
        <v>869565.21739130397</v>
      </c>
      <c r="U219" s="24">
        <v>-5888.8888888888896</v>
      </c>
      <c r="V219" s="9">
        <v>-113190.21400847301</v>
      </c>
      <c r="W219" s="9">
        <v>0.93720968001708604</v>
      </c>
      <c r="X219" s="9">
        <v>8.6956521739130405E-2</v>
      </c>
      <c r="Y219" s="9">
        <v>8.7912087912087905E-2</v>
      </c>
      <c r="Z219" s="9">
        <v>869565.21739130397</v>
      </c>
      <c r="AA219" s="9">
        <v>-9950.7880447009302</v>
      </c>
    </row>
    <row r="220" spans="1:27" x14ac:dyDescent="0.25">
      <c r="A220" s="10">
        <v>46752</v>
      </c>
      <c r="B220" s="10">
        <v>46843</v>
      </c>
      <c r="C220" t="s">
        <v>32</v>
      </c>
      <c r="D220" t="s">
        <v>36</v>
      </c>
      <c r="E220" t="s">
        <v>34</v>
      </c>
      <c r="F220">
        <v>10001</v>
      </c>
      <c r="G220" t="s">
        <v>37</v>
      </c>
      <c r="H220" s="10">
        <v>46742</v>
      </c>
      <c r="I220" s="10">
        <v>46744</v>
      </c>
      <c r="J220" s="10">
        <v>46835</v>
      </c>
      <c r="K220" s="10">
        <v>46835</v>
      </c>
      <c r="L220" s="24">
        <v>9666666</v>
      </c>
      <c r="M220" t="s">
        <v>31</v>
      </c>
      <c r="N220">
        <v>2.1499999999999998E-2</v>
      </c>
      <c r="O220" t="s">
        <v>30</v>
      </c>
      <c r="P220" s="24">
        <v>-52535.644525000003</v>
      </c>
      <c r="Q220" s="9">
        <v>0.93715195847084798</v>
      </c>
      <c r="R220" s="9">
        <v>0.91208791208791196</v>
      </c>
      <c r="S220" s="9">
        <v>0.91208791208791196</v>
      </c>
      <c r="T220" s="24">
        <v>8816849.2087912094</v>
      </c>
      <c r="U220" s="24">
        <v>-47917.126324999997</v>
      </c>
      <c r="V220" s="9">
        <v>-97199.607578843003</v>
      </c>
      <c r="W220" s="9">
        <v>0.93720968001708604</v>
      </c>
      <c r="X220" s="9">
        <v>0.91208791208791196</v>
      </c>
      <c r="Y220" s="9">
        <v>0.91208791208791196</v>
      </c>
      <c r="Z220" s="9">
        <v>8816849.2087912094</v>
      </c>
      <c r="AA220" s="9">
        <v>-88654.587132351298</v>
      </c>
    </row>
    <row r="221" spans="1:27" x14ac:dyDescent="0.25">
      <c r="A221" s="10">
        <v>46752</v>
      </c>
      <c r="B221" s="10">
        <v>46843</v>
      </c>
      <c r="C221" t="s">
        <v>32</v>
      </c>
      <c r="D221" t="s">
        <v>36</v>
      </c>
      <c r="E221" t="s">
        <v>34</v>
      </c>
      <c r="F221">
        <v>10001</v>
      </c>
      <c r="G221" t="s">
        <v>37</v>
      </c>
      <c r="H221" s="10">
        <v>46742</v>
      </c>
      <c r="I221" s="10">
        <v>46744</v>
      </c>
      <c r="J221" s="10">
        <v>46835</v>
      </c>
      <c r="K221" s="10">
        <v>46835</v>
      </c>
      <c r="L221" s="24">
        <v>9666666</v>
      </c>
      <c r="M221" t="s">
        <v>43</v>
      </c>
      <c r="N221">
        <v>2.1499999999999998E-2</v>
      </c>
      <c r="O221" t="s">
        <v>30</v>
      </c>
      <c r="P221" s="24">
        <v>-52535.644525000003</v>
      </c>
      <c r="Q221" s="9">
        <v>0.93715195847084798</v>
      </c>
      <c r="R221" s="9">
        <v>0.91208791208791196</v>
      </c>
      <c r="S221" s="9">
        <v>0.91208791208791196</v>
      </c>
      <c r="T221" s="24">
        <v>8816849.2087912094</v>
      </c>
      <c r="U221" s="24">
        <v>-47917.126324999997</v>
      </c>
      <c r="V221" s="9">
        <v>-97199.607578843003</v>
      </c>
      <c r="W221" s="9">
        <v>0.93720968001708604</v>
      </c>
      <c r="X221" s="9">
        <v>0.91208791208791196</v>
      </c>
      <c r="Y221" s="9">
        <v>0.91208791208791196</v>
      </c>
      <c r="Z221" s="9">
        <v>8816849.2087912094</v>
      </c>
      <c r="AA221" s="9">
        <v>-88654.587132351298</v>
      </c>
    </row>
    <row r="222" spans="1:27" x14ac:dyDescent="0.25">
      <c r="A222" s="10">
        <v>46752</v>
      </c>
      <c r="B222" s="10">
        <v>46843</v>
      </c>
      <c r="C222" t="s">
        <v>32</v>
      </c>
      <c r="D222" t="s">
        <v>36</v>
      </c>
      <c r="E222" t="s">
        <v>34</v>
      </c>
      <c r="F222">
        <v>10001</v>
      </c>
      <c r="G222" t="s">
        <v>37</v>
      </c>
      <c r="H222" s="10">
        <v>46833</v>
      </c>
      <c r="I222" s="10">
        <v>46835</v>
      </c>
      <c r="J222" s="10">
        <v>46927</v>
      </c>
      <c r="K222" s="10">
        <v>46927</v>
      </c>
      <c r="L222" s="24">
        <v>9666666</v>
      </c>
      <c r="M222" t="s">
        <v>43</v>
      </c>
      <c r="N222">
        <v>2.1499999999999998E-2</v>
      </c>
      <c r="O222" t="s">
        <v>30</v>
      </c>
      <c r="P222" s="24">
        <v>-53112.959300000002</v>
      </c>
      <c r="Q222" s="9">
        <v>0.93213182653166105</v>
      </c>
      <c r="R222" s="9">
        <v>8.7912087912087905E-2</v>
      </c>
      <c r="S222" s="9">
        <v>8.6956521739130405E-2</v>
      </c>
      <c r="T222" s="24">
        <v>849816.79120879096</v>
      </c>
      <c r="U222" s="24">
        <v>-4618.5182000000004</v>
      </c>
      <c r="V222" s="9">
        <v>-103679.633569197</v>
      </c>
      <c r="W222" s="9">
        <v>0.93222027213365299</v>
      </c>
      <c r="X222" s="9">
        <v>8.7912087912087905E-2</v>
      </c>
      <c r="Y222" s="9">
        <v>8.6956521739130405E-2</v>
      </c>
      <c r="Z222" s="9">
        <v>849816.79120879096</v>
      </c>
      <c r="AA222" s="9">
        <v>-9015.6203103649295</v>
      </c>
    </row>
    <row r="223" spans="1:27" x14ac:dyDescent="0.25">
      <c r="A223" s="10">
        <v>46752</v>
      </c>
      <c r="B223" s="10">
        <v>46843</v>
      </c>
      <c r="C223" t="s">
        <v>32</v>
      </c>
      <c r="D223" t="s">
        <v>36</v>
      </c>
      <c r="E223" t="s">
        <v>34</v>
      </c>
      <c r="F223">
        <v>10001</v>
      </c>
      <c r="G223" t="s">
        <v>37</v>
      </c>
      <c r="H223" s="10">
        <v>46833</v>
      </c>
      <c r="I223" s="10">
        <v>46835</v>
      </c>
      <c r="J223" s="10">
        <v>46927</v>
      </c>
      <c r="K223" s="10">
        <v>46927</v>
      </c>
      <c r="L223" s="24">
        <v>9666666</v>
      </c>
      <c r="M223" t="s">
        <v>31</v>
      </c>
      <c r="N223">
        <v>2.1499999999999998E-2</v>
      </c>
      <c r="O223" t="s">
        <v>30</v>
      </c>
      <c r="P223" s="24">
        <v>-53112.959300000002</v>
      </c>
      <c r="Q223" s="9">
        <v>0.93213182653166105</v>
      </c>
      <c r="R223" s="9">
        <v>8.7912087912087905E-2</v>
      </c>
      <c r="S223" s="9">
        <v>8.6956521739130405E-2</v>
      </c>
      <c r="T223" s="24">
        <v>849816.79120879096</v>
      </c>
      <c r="U223" s="24">
        <v>-4618.5182000000004</v>
      </c>
      <c r="V223" s="9">
        <v>-103679.633569197</v>
      </c>
      <c r="W223" s="9">
        <v>0.93222027213365299</v>
      </c>
      <c r="X223" s="9">
        <v>8.7912087912087905E-2</v>
      </c>
      <c r="Y223" s="9">
        <v>8.6956521739130405E-2</v>
      </c>
      <c r="Z223" s="9">
        <v>849816.79120879096</v>
      </c>
      <c r="AA223" s="9">
        <v>-9015.6203103649295</v>
      </c>
    </row>
    <row r="224" spans="1:27" x14ac:dyDescent="0.25">
      <c r="A224" s="10">
        <v>46752</v>
      </c>
      <c r="B224" s="10">
        <v>46843</v>
      </c>
      <c r="C224" t="s">
        <v>32</v>
      </c>
      <c r="D224" t="s">
        <v>38</v>
      </c>
      <c r="E224" t="s">
        <v>39</v>
      </c>
      <c r="F224">
        <v>10002</v>
      </c>
      <c r="G224" t="s">
        <v>40</v>
      </c>
      <c r="H224" s="10">
        <v>46742</v>
      </c>
      <c r="I224" s="10">
        <v>46744</v>
      </c>
      <c r="J224" s="10">
        <v>46835</v>
      </c>
      <c r="K224" s="10">
        <v>46835</v>
      </c>
      <c r="L224" s="24">
        <v>10000000</v>
      </c>
      <c r="M224" t="s">
        <v>43</v>
      </c>
      <c r="N224">
        <v>2.6499999999999999E-2</v>
      </c>
      <c r="O224" t="s">
        <v>30</v>
      </c>
      <c r="P224" s="24">
        <v>-66986.111111111095</v>
      </c>
      <c r="Q224" s="9">
        <v>0.93715195847084798</v>
      </c>
      <c r="R224" s="9">
        <v>0.91208791208791196</v>
      </c>
      <c r="S224" s="9">
        <v>0.91208791208791196</v>
      </c>
      <c r="T224" s="24">
        <v>9120879.1208791193</v>
      </c>
      <c r="U224" s="24">
        <v>-61097.222222222197</v>
      </c>
      <c r="V224" s="9">
        <v>-113190.21400847301</v>
      </c>
      <c r="W224" s="9">
        <v>0.93720968001708604</v>
      </c>
      <c r="X224" s="9">
        <v>0.91208791208791196</v>
      </c>
      <c r="Y224" s="9">
        <v>0.91208791208791196</v>
      </c>
      <c r="Z224" s="9">
        <v>9120879.1208791193</v>
      </c>
      <c r="AA224" s="9">
        <v>-103239.425963772</v>
      </c>
    </row>
    <row r="225" spans="1:27" x14ac:dyDescent="0.25">
      <c r="A225" s="10">
        <v>46752</v>
      </c>
      <c r="B225" s="10">
        <v>46843</v>
      </c>
      <c r="C225" t="s">
        <v>32</v>
      </c>
      <c r="D225" t="s">
        <v>38</v>
      </c>
      <c r="E225" t="s">
        <v>39</v>
      </c>
      <c r="F225">
        <v>10002</v>
      </c>
      <c r="G225" t="s">
        <v>40</v>
      </c>
      <c r="H225" s="10">
        <v>46742</v>
      </c>
      <c r="I225" s="10">
        <v>46744</v>
      </c>
      <c r="J225" s="10">
        <v>46835</v>
      </c>
      <c r="K225" s="10">
        <v>46835</v>
      </c>
      <c r="L225" s="24">
        <v>10000000</v>
      </c>
      <c r="M225" t="s">
        <v>31</v>
      </c>
      <c r="N225">
        <v>2.6499999999999999E-2</v>
      </c>
      <c r="O225" t="s">
        <v>30</v>
      </c>
      <c r="P225" s="24">
        <v>-66986.111111111095</v>
      </c>
      <c r="Q225" s="9">
        <v>0.93715195847084798</v>
      </c>
      <c r="R225" s="9">
        <v>0.91208791208791196</v>
      </c>
      <c r="S225" s="9">
        <v>0.91208791208791196</v>
      </c>
      <c r="T225" s="24">
        <v>9120879.1208791193</v>
      </c>
      <c r="U225" s="24">
        <v>-61097.222222222197</v>
      </c>
      <c r="V225" s="9">
        <v>-113190.21400847301</v>
      </c>
      <c r="W225" s="9">
        <v>0.93720968001708604</v>
      </c>
      <c r="X225" s="9">
        <v>0.91208791208791196</v>
      </c>
      <c r="Y225" s="9">
        <v>0.91208791208791196</v>
      </c>
      <c r="Z225" s="9">
        <v>9120879.1208791193</v>
      </c>
      <c r="AA225" s="9">
        <v>-103239.425963772</v>
      </c>
    </row>
    <row r="226" spans="1:27" x14ac:dyDescent="0.25">
      <c r="A226" s="10">
        <v>46752</v>
      </c>
      <c r="B226" s="10">
        <v>46843</v>
      </c>
      <c r="C226" t="s">
        <v>32</v>
      </c>
      <c r="D226" t="s">
        <v>38</v>
      </c>
      <c r="E226" t="s">
        <v>39</v>
      </c>
      <c r="F226">
        <v>10002</v>
      </c>
      <c r="G226" t="s">
        <v>40</v>
      </c>
      <c r="H226" s="10">
        <v>46833</v>
      </c>
      <c r="I226" s="10">
        <v>46835</v>
      </c>
      <c r="J226" s="10">
        <v>46927</v>
      </c>
      <c r="K226" s="10">
        <v>46927</v>
      </c>
      <c r="L226" s="24">
        <v>10000000</v>
      </c>
      <c r="M226" t="s">
        <v>43</v>
      </c>
      <c r="N226">
        <v>2.6499999999999999E-2</v>
      </c>
      <c r="O226" t="s">
        <v>30</v>
      </c>
      <c r="P226" s="24">
        <v>-67722.222222222204</v>
      </c>
      <c r="Q226" s="9">
        <v>0.93213182653166105</v>
      </c>
      <c r="R226" s="9">
        <v>8.7912087912087905E-2</v>
      </c>
      <c r="S226" s="9">
        <v>8.6956521739130405E-2</v>
      </c>
      <c r="T226" s="24">
        <v>879120.87912087899</v>
      </c>
      <c r="U226" s="24">
        <v>-5888.8888888888896</v>
      </c>
      <c r="V226" s="9">
        <v>-120032.578522105</v>
      </c>
      <c r="W226" s="9">
        <v>0.93222027213365299</v>
      </c>
      <c r="X226" s="9">
        <v>8.7912087912087905E-2</v>
      </c>
      <c r="Y226" s="9">
        <v>8.6956521739130405E-2</v>
      </c>
      <c r="Z226" s="9">
        <v>879120.87912087899</v>
      </c>
      <c r="AA226" s="9">
        <v>-10437.615523661299</v>
      </c>
    </row>
    <row r="227" spans="1:27" x14ac:dyDescent="0.25">
      <c r="A227" s="10">
        <v>46752</v>
      </c>
      <c r="B227" s="10">
        <v>46843</v>
      </c>
      <c r="C227" t="s">
        <v>32</v>
      </c>
      <c r="D227" t="s">
        <v>38</v>
      </c>
      <c r="E227" t="s">
        <v>39</v>
      </c>
      <c r="F227">
        <v>10002</v>
      </c>
      <c r="G227" t="s">
        <v>40</v>
      </c>
      <c r="H227" s="10">
        <v>46833</v>
      </c>
      <c r="I227" s="10">
        <v>46835</v>
      </c>
      <c r="J227" s="10">
        <v>46927</v>
      </c>
      <c r="K227" s="10">
        <v>46927</v>
      </c>
      <c r="L227" s="24">
        <v>10000000</v>
      </c>
      <c r="M227" t="s">
        <v>31</v>
      </c>
      <c r="N227">
        <v>2.6499999999999999E-2</v>
      </c>
      <c r="O227" t="s">
        <v>30</v>
      </c>
      <c r="P227" s="24">
        <v>-67722.222222222204</v>
      </c>
      <c r="Q227" s="9">
        <v>0.93213182653166105</v>
      </c>
      <c r="R227" s="9">
        <v>8.7912087912087905E-2</v>
      </c>
      <c r="S227" s="9">
        <v>8.6956521739130405E-2</v>
      </c>
      <c r="T227" s="24">
        <v>879120.87912087899</v>
      </c>
      <c r="U227" s="24">
        <v>-5888.8888888888896</v>
      </c>
      <c r="V227" s="9">
        <v>-120032.578522105</v>
      </c>
      <c r="W227" s="9">
        <v>0.93222027213365299</v>
      </c>
      <c r="X227" s="9">
        <v>8.7912087912087905E-2</v>
      </c>
      <c r="Y227" s="9">
        <v>8.6956521739130405E-2</v>
      </c>
      <c r="Z227" s="9">
        <v>879120.87912087899</v>
      </c>
      <c r="AA227" s="9">
        <v>-10437.615523661299</v>
      </c>
    </row>
    <row r="228" spans="1:27" x14ac:dyDescent="0.25">
      <c r="A228" s="10">
        <v>46843</v>
      </c>
      <c r="B228" s="10">
        <v>46934</v>
      </c>
      <c r="C228" t="s">
        <v>32</v>
      </c>
      <c r="D228" t="s">
        <v>36</v>
      </c>
      <c r="E228" t="s">
        <v>34</v>
      </c>
      <c r="F228">
        <v>10001</v>
      </c>
      <c r="G228" t="s">
        <v>37</v>
      </c>
      <c r="H228" s="10">
        <v>46833</v>
      </c>
      <c r="I228" s="10">
        <v>46835</v>
      </c>
      <c r="J228" s="10">
        <v>46927</v>
      </c>
      <c r="K228" s="10">
        <v>46927</v>
      </c>
      <c r="L228" s="24">
        <v>9666666</v>
      </c>
      <c r="M228" t="s">
        <v>43</v>
      </c>
      <c r="N228">
        <v>2.1499999999999998E-2</v>
      </c>
      <c r="O228" t="s">
        <v>30</v>
      </c>
      <c r="P228" s="24">
        <v>-53112.959300000002</v>
      </c>
      <c r="Q228" s="9">
        <v>0.93213182653166105</v>
      </c>
      <c r="R228" s="9">
        <v>0.92307692307692302</v>
      </c>
      <c r="S228" s="9">
        <v>0.91304347826086996</v>
      </c>
      <c r="T228" s="24">
        <v>8923076.3076923098</v>
      </c>
      <c r="U228" s="24">
        <v>-48494.441099999996</v>
      </c>
      <c r="V228" s="9">
        <v>-103679.633569197</v>
      </c>
      <c r="W228" s="9">
        <v>0.93222027213365299</v>
      </c>
      <c r="X228" s="9">
        <v>0.92307692307692302</v>
      </c>
      <c r="Y228" s="9">
        <v>0.91304347826086996</v>
      </c>
      <c r="Z228" s="9">
        <v>8923076.3076923098</v>
      </c>
      <c r="AA228" s="9">
        <v>-94664.013258831794</v>
      </c>
    </row>
    <row r="229" spans="1:27" x14ac:dyDescent="0.25">
      <c r="A229" s="10">
        <v>46843</v>
      </c>
      <c r="B229" s="10">
        <v>46934</v>
      </c>
      <c r="C229" t="s">
        <v>32</v>
      </c>
      <c r="D229" t="s">
        <v>36</v>
      </c>
      <c r="E229" t="s">
        <v>34</v>
      </c>
      <c r="F229">
        <v>10001</v>
      </c>
      <c r="G229" t="s">
        <v>37</v>
      </c>
      <c r="H229" s="10">
        <v>46833</v>
      </c>
      <c r="I229" s="10">
        <v>46835</v>
      </c>
      <c r="J229" s="10">
        <v>46927</v>
      </c>
      <c r="K229" s="10">
        <v>46927</v>
      </c>
      <c r="L229" s="24">
        <v>9666666</v>
      </c>
      <c r="M229" t="s">
        <v>31</v>
      </c>
      <c r="N229">
        <v>2.1499999999999998E-2</v>
      </c>
      <c r="O229" t="s">
        <v>30</v>
      </c>
      <c r="P229" s="24">
        <v>-53112.959300000002</v>
      </c>
      <c r="Q229" s="9">
        <v>0.93213182653166105</v>
      </c>
      <c r="R229" s="9">
        <v>0.92307692307692302</v>
      </c>
      <c r="S229" s="9">
        <v>0.91304347826086996</v>
      </c>
      <c r="T229" s="24">
        <v>8923076.3076923098</v>
      </c>
      <c r="U229" s="24">
        <v>-48494.441099999996</v>
      </c>
      <c r="V229" s="9">
        <v>-103679.633569197</v>
      </c>
      <c r="W229" s="9">
        <v>0.93222027213365299</v>
      </c>
      <c r="X229" s="9">
        <v>0.92307692307692302</v>
      </c>
      <c r="Y229" s="9">
        <v>0.91304347826086996</v>
      </c>
      <c r="Z229" s="9">
        <v>8923076.3076923098</v>
      </c>
      <c r="AA229" s="9">
        <v>-94664.013258831794</v>
      </c>
    </row>
    <row r="230" spans="1:27" x14ac:dyDescent="0.25">
      <c r="A230" s="10">
        <v>46843</v>
      </c>
      <c r="B230" s="10">
        <v>46934</v>
      </c>
      <c r="C230" t="s">
        <v>32</v>
      </c>
      <c r="D230" t="s">
        <v>36</v>
      </c>
      <c r="E230" t="s">
        <v>34</v>
      </c>
      <c r="F230">
        <v>10001</v>
      </c>
      <c r="G230" t="s">
        <v>37</v>
      </c>
      <c r="H230" s="10">
        <v>46925</v>
      </c>
      <c r="I230" s="10">
        <v>46927</v>
      </c>
      <c r="J230" s="10">
        <v>47021</v>
      </c>
      <c r="K230" s="10">
        <v>47021</v>
      </c>
      <c r="L230" s="24">
        <v>4833333</v>
      </c>
      <c r="M230" t="s">
        <v>43</v>
      </c>
      <c r="N230">
        <v>2.1499999999999998E-2</v>
      </c>
      <c r="O230" t="s">
        <v>30</v>
      </c>
      <c r="P230" s="24">
        <v>-27133.794425</v>
      </c>
      <c r="Q230" s="9">
        <v>0.92700256128944802</v>
      </c>
      <c r="R230" s="9">
        <v>7.69230769230769E-2</v>
      </c>
      <c r="S230" s="9">
        <v>7.4468085106383003E-2</v>
      </c>
      <c r="T230" s="24">
        <v>371794.84615384601</v>
      </c>
      <c r="U230" s="24">
        <v>-2020.6017125000001</v>
      </c>
      <c r="V230" s="9">
        <v>-54687.162521921702</v>
      </c>
      <c r="W230" s="9">
        <v>0.92707596987240704</v>
      </c>
      <c r="X230" s="9">
        <v>7.69230769230769E-2</v>
      </c>
      <c r="Y230" s="9">
        <v>7.4468085106383003E-2</v>
      </c>
      <c r="Z230" s="9">
        <v>371794.84615384601</v>
      </c>
      <c r="AA230" s="9">
        <v>-4072.4482729090601</v>
      </c>
    </row>
    <row r="231" spans="1:27" x14ac:dyDescent="0.25">
      <c r="A231" s="10">
        <v>46843</v>
      </c>
      <c r="B231" s="10">
        <v>46934</v>
      </c>
      <c r="C231" t="s">
        <v>32</v>
      </c>
      <c r="D231" t="s">
        <v>36</v>
      </c>
      <c r="E231" t="s">
        <v>34</v>
      </c>
      <c r="F231">
        <v>10001</v>
      </c>
      <c r="G231" t="s">
        <v>37</v>
      </c>
      <c r="H231" s="10">
        <v>46925</v>
      </c>
      <c r="I231" s="10">
        <v>46927</v>
      </c>
      <c r="J231" s="10">
        <v>47021</v>
      </c>
      <c r="K231" s="10">
        <v>47021</v>
      </c>
      <c r="L231" s="24">
        <v>4833333</v>
      </c>
      <c r="M231" t="s">
        <v>31</v>
      </c>
      <c r="N231">
        <v>2.1499999999999998E-2</v>
      </c>
      <c r="O231" t="s">
        <v>30</v>
      </c>
      <c r="P231" s="24">
        <v>-27133.794425</v>
      </c>
      <c r="Q231" s="9">
        <v>0.92700256128944802</v>
      </c>
      <c r="R231" s="9">
        <v>7.69230769230769E-2</v>
      </c>
      <c r="S231" s="9">
        <v>7.4468085106383003E-2</v>
      </c>
      <c r="T231" s="24">
        <v>371794.84615384601</v>
      </c>
      <c r="U231" s="24">
        <v>-2020.6017125000001</v>
      </c>
      <c r="V231" s="9">
        <v>-54687.162521921702</v>
      </c>
      <c r="W231" s="9">
        <v>0.92707596987240704</v>
      </c>
      <c r="X231" s="9">
        <v>7.69230769230769E-2</v>
      </c>
      <c r="Y231" s="9">
        <v>7.4468085106383003E-2</v>
      </c>
      <c r="Z231" s="9">
        <v>371794.84615384601</v>
      </c>
      <c r="AA231" s="9">
        <v>-4072.4482729090601</v>
      </c>
    </row>
    <row r="232" spans="1:27" x14ac:dyDescent="0.25">
      <c r="A232" s="10">
        <v>46843</v>
      </c>
      <c r="B232" s="10">
        <v>46934</v>
      </c>
      <c r="C232" t="s">
        <v>32</v>
      </c>
      <c r="D232" t="s">
        <v>38</v>
      </c>
      <c r="E232" t="s">
        <v>39</v>
      </c>
      <c r="F232">
        <v>10002</v>
      </c>
      <c r="G232" t="s">
        <v>40</v>
      </c>
      <c r="H232" s="10">
        <v>46833</v>
      </c>
      <c r="I232" s="10">
        <v>46835</v>
      </c>
      <c r="J232" s="10">
        <v>46927</v>
      </c>
      <c r="K232" s="10">
        <v>46927</v>
      </c>
      <c r="L232" s="24">
        <v>10000000</v>
      </c>
      <c r="M232" t="s">
        <v>43</v>
      </c>
      <c r="N232">
        <v>2.6499999999999999E-2</v>
      </c>
      <c r="O232" t="s">
        <v>30</v>
      </c>
      <c r="P232" s="24">
        <v>-67722.222222222204</v>
      </c>
      <c r="Q232" s="9">
        <v>0.93213182653166105</v>
      </c>
      <c r="R232" s="9">
        <v>0.92307692307692302</v>
      </c>
      <c r="S232" s="9">
        <v>0.91304347826086996</v>
      </c>
      <c r="T232" s="24">
        <v>9230769.2307692301</v>
      </c>
      <c r="U232" s="24">
        <v>-61833.333333333299</v>
      </c>
      <c r="V232" s="9">
        <v>-120032.578522105</v>
      </c>
      <c r="W232" s="9">
        <v>0.93222027213365299</v>
      </c>
      <c r="X232" s="9">
        <v>0.92307692307692302</v>
      </c>
      <c r="Y232" s="9">
        <v>0.91304347826086996</v>
      </c>
      <c r="Z232" s="9">
        <v>9230769.2307692301</v>
      </c>
      <c r="AA232" s="9">
        <v>-109594.962998444</v>
      </c>
    </row>
    <row r="233" spans="1:27" x14ac:dyDescent="0.25">
      <c r="A233" s="10">
        <v>46843</v>
      </c>
      <c r="B233" s="10">
        <v>46934</v>
      </c>
      <c r="C233" t="s">
        <v>32</v>
      </c>
      <c r="D233" t="s">
        <v>38</v>
      </c>
      <c r="E233" t="s">
        <v>39</v>
      </c>
      <c r="F233">
        <v>10002</v>
      </c>
      <c r="G233" t="s">
        <v>40</v>
      </c>
      <c r="H233" s="10">
        <v>46833</v>
      </c>
      <c r="I233" s="10">
        <v>46835</v>
      </c>
      <c r="J233" s="10">
        <v>46927</v>
      </c>
      <c r="K233" s="10">
        <v>46927</v>
      </c>
      <c r="L233" s="24">
        <v>10000000</v>
      </c>
      <c r="M233" t="s">
        <v>31</v>
      </c>
      <c r="N233">
        <v>2.6499999999999999E-2</v>
      </c>
      <c r="O233" t="s">
        <v>30</v>
      </c>
      <c r="P233" s="24">
        <v>-67722.222222222204</v>
      </c>
      <c r="Q233" s="9">
        <v>0.93213182653166105</v>
      </c>
      <c r="R233" s="9">
        <v>0.92307692307692302</v>
      </c>
      <c r="S233" s="9">
        <v>0.91304347826086996</v>
      </c>
      <c r="T233" s="24">
        <v>9230769.2307692301</v>
      </c>
      <c r="U233" s="24">
        <v>-61833.333333333299</v>
      </c>
      <c r="V233" s="9">
        <v>-120032.578522105</v>
      </c>
      <c r="W233" s="9">
        <v>0.93222027213365299</v>
      </c>
      <c r="X233" s="9">
        <v>0.92307692307692302</v>
      </c>
      <c r="Y233" s="9">
        <v>0.91304347826086996</v>
      </c>
      <c r="Z233" s="9">
        <v>9230769.2307692301</v>
      </c>
      <c r="AA233" s="9">
        <v>-109594.962998444</v>
      </c>
    </row>
    <row r="234" spans="1:27" x14ac:dyDescent="0.25">
      <c r="A234" s="10">
        <v>46843</v>
      </c>
      <c r="B234" s="10">
        <v>46934</v>
      </c>
      <c r="C234" t="s">
        <v>32</v>
      </c>
      <c r="D234" t="s">
        <v>38</v>
      </c>
      <c r="E234" t="s">
        <v>39</v>
      </c>
      <c r="F234">
        <v>10002</v>
      </c>
      <c r="G234" t="s">
        <v>40</v>
      </c>
      <c r="H234" s="10">
        <v>46925</v>
      </c>
      <c r="I234" s="10">
        <v>46927</v>
      </c>
      <c r="J234" s="10">
        <v>47021</v>
      </c>
      <c r="K234" s="10">
        <v>47021</v>
      </c>
      <c r="L234" s="24">
        <v>10000000</v>
      </c>
      <c r="M234" t="s">
        <v>43</v>
      </c>
      <c r="N234">
        <v>2.6499999999999999E-2</v>
      </c>
      <c r="O234" t="s">
        <v>30</v>
      </c>
      <c r="P234" s="24">
        <v>-69194.444444444496</v>
      </c>
      <c r="Q234" s="9">
        <v>0.92700256128944802</v>
      </c>
      <c r="R234" s="9">
        <v>7.69230769230769E-2</v>
      </c>
      <c r="S234" s="9">
        <v>7.4468085106383003E-2</v>
      </c>
      <c r="T234" s="24">
        <v>769230.76923076902</v>
      </c>
      <c r="U234" s="24">
        <v>-5152.7777777777801</v>
      </c>
      <c r="V234" s="9">
        <v>-126201.41685234899</v>
      </c>
      <c r="W234" s="9">
        <v>0.92707596987240704</v>
      </c>
      <c r="X234" s="9">
        <v>7.69230769230769E-2</v>
      </c>
      <c r="Y234" s="9">
        <v>7.4468085106383003E-2</v>
      </c>
      <c r="Z234" s="9">
        <v>769230.76923076902</v>
      </c>
      <c r="AA234" s="9">
        <v>-9397.9778507068695</v>
      </c>
    </row>
    <row r="235" spans="1:27" x14ac:dyDescent="0.25">
      <c r="A235" s="10">
        <v>46843</v>
      </c>
      <c r="B235" s="10">
        <v>46934</v>
      </c>
      <c r="C235" t="s">
        <v>32</v>
      </c>
      <c r="D235" t="s">
        <v>38</v>
      </c>
      <c r="E235" t="s">
        <v>39</v>
      </c>
      <c r="F235">
        <v>10002</v>
      </c>
      <c r="G235" t="s">
        <v>40</v>
      </c>
      <c r="H235" s="10">
        <v>46925</v>
      </c>
      <c r="I235" s="10">
        <v>46927</v>
      </c>
      <c r="J235" s="10">
        <v>47021</v>
      </c>
      <c r="K235" s="10">
        <v>47021</v>
      </c>
      <c r="L235" s="24">
        <v>10000000</v>
      </c>
      <c r="M235" t="s">
        <v>31</v>
      </c>
      <c r="N235">
        <v>2.6499999999999999E-2</v>
      </c>
      <c r="O235" t="s">
        <v>30</v>
      </c>
      <c r="P235" s="24">
        <v>-69194.444444444496</v>
      </c>
      <c r="Q235" s="9">
        <v>0.92700256128944802</v>
      </c>
      <c r="R235" s="9">
        <v>7.69230769230769E-2</v>
      </c>
      <c r="S235" s="9">
        <v>7.4468085106383003E-2</v>
      </c>
      <c r="T235" s="24">
        <v>769230.76923076902</v>
      </c>
      <c r="U235" s="24">
        <v>-5152.7777777777801</v>
      </c>
      <c r="V235" s="9">
        <v>-126201.41685234899</v>
      </c>
      <c r="W235" s="9">
        <v>0.92707596987240704</v>
      </c>
      <c r="X235" s="9">
        <v>7.69230769230769E-2</v>
      </c>
      <c r="Y235" s="9">
        <v>7.4468085106383003E-2</v>
      </c>
      <c r="Z235" s="9">
        <v>769230.76923076902</v>
      </c>
      <c r="AA235" s="9">
        <v>-9397.9778507068695</v>
      </c>
    </row>
    <row r="236" spans="1:27" x14ac:dyDescent="0.25">
      <c r="A236" s="10">
        <v>46934</v>
      </c>
      <c r="B236" s="10">
        <v>47026</v>
      </c>
      <c r="C236" t="s">
        <v>32</v>
      </c>
      <c r="D236" t="s">
        <v>36</v>
      </c>
      <c r="E236" t="s">
        <v>34</v>
      </c>
      <c r="F236">
        <v>10001</v>
      </c>
      <c r="G236" t="s">
        <v>37</v>
      </c>
      <c r="H236" s="10">
        <v>46925</v>
      </c>
      <c r="I236" s="10">
        <v>46927</v>
      </c>
      <c r="J236" s="10">
        <v>47021</v>
      </c>
      <c r="K236" s="10">
        <v>47021</v>
      </c>
      <c r="L236" s="24">
        <v>4833333</v>
      </c>
      <c r="M236" t="s">
        <v>43</v>
      </c>
      <c r="N236">
        <v>2.1499999999999998E-2</v>
      </c>
      <c r="O236" t="s">
        <v>30</v>
      </c>
      <c r="P236" s="24">
        <v>-27133.794425</v>
      </c>
      <c r="Q236" s="9">
        <v>0.92700256128944802</v>
      </c>
      <c r="R236" s="9">
        <v>0.94565217391304301</v>
      </c>
      <c r="S236" s="9">
        <v>0.92553191489361697</v>
      </c>
      <c r="T236" s="24">
        <v>4570651.8586956495</v>
      </c>
      <c r="U236" s="24">
        <v>-25113.1927125</v>
      </c>
      <c r="V236" s="9">
        <v>-54687.162521921702</v>
      </c>
      <c r="W236" s="9">
        <v>0.92707596987240704</v>
      </c>
      <c r="X236" s="9">
        <v>0.94565217391304301</v>
      </c>
      <c r="Y236" s="9">
        <v>0.92553191489361697</v>
      </c>
      <c r="Z236" s="9">
        <v>4570651.8586956495</v>
      </c>
      <c r="AA236" s="9">
        <v>-50614.714249012599</v>
      </c>
    </row>
    <row r="237" spans="1:27" x14ac:dyDescent="0.25">
      <c r="A237" s="10">
        <v>46934</v>
      </c>
      <c r="B237" s="10">
        <v>47026</v>
      </c>
      <c r="C237" t="s">
        <v>32</v>
      </c>
      <c r="D237" t="s">
        <v>36</v>
      </c>
      <c r="E237" t="s">
        <v>34</v>
      </c>
      <c r="F237">
        <v>10001</v>
      </c>
      <c r="G237" t="s">
        <v>37</v>
      </c>
      <c r="H237" s="10">
        <v>46925</v>
      </c>
      <c r="I237" s="10">
        <v>46927</v>
      </c>
      <c r="J237" s="10">
        <v>47021</v>
      </c>
      <c r="K237" s="10">
        <v>47021</v>
      </c>
      <c r="L237" s="24">
        <v>4833333</v>
      </c>
      <c r="M237" t="s">
        <v>31</v>
      </c>
      <c r="N237">
        <v>2.1499999999999998E-2</v>
      </c>
      <c r="O237" t="s">
        <v>30</v>
      </c>
      <c r="P237" s="24">
        <v>-27133.794425</v>
      </c>
      <c r="Q237" s="9">
        <v>0.92700256128944802</v>
      </c>
      <c r="R237" s="9">
        <v>0.94565217391304301</v>
      </c>
      <c r="S237" s="9">
        <v>0.92553191489361697</v>
      </c>
      <c r="T237" s="24">
        <v>4570651.8586956495</v>
      </c>
      <c r="U237" s="24">
        <v>-25113.1927125</v>
      </c>
      <c r="V237" s="9">
        <v>-54687.162521921702</v>
      </c>
      <c r="W237" s="9">
        <v>0.92707596987240704</v>
      </c>
      <c r="X237" s="9">
        <v>0.94565217391304301</v>
      </c>
      <c r="Y237" s="9">
        <v>0.92553191489361697</v>
      </c>
      <c r="Z237" s="9">
        <v>4570651.8586956495</v>
      </c>
      <c r="AA237" s="9">
        <v>-50614.714249012599</v>
      </c>
    </row>
    <row r="238" spans="1:27" x14ac:dyDescent="0.25">
      <c r="A238" s="10">
        <v>46934</v>
      </c>
      <c r="B238" s="10">
        <v>47026</v>
      </c>
      <c r="C238" t="s">
        <v>32</v>
      </c>
      <c r="D238" t="s">
        <v>36</v>
      </c>
      <c r="E238" t="s">
        <v>34</v>
      </c>
      <c r="F238">
        <v>10001</v>
      </c>
      <c r="G238" t="s">
        <v>37</v>
      </c>
      <c r="H238" s="10">
        <v>47017</v>
      </c>
      <c r="I238" s="10">
        <v>47021</v>
      </c>
      <c r="J238" s="10">
        <v>47114</v>
      </c>
      <c r="K238" s="10">
        <v>47114</v>
      </c>
      <c r="L238" s="24">
        <v>4833333</v>
      </c>
      <c r="M238" t="s">
        <v>31</v>
      </c>
      <c r="N238">
        <v>2.1499999999999998E-2</v>
      </c>
      <c r="O238" t="s">
        <v>30</v>
      </c>
      <c r="P238" s="24">
        <v>-26845.137037500001</v>
      </c>
      <c r="Q238" s="9">
        <v>0.92192786269874905</v>
      </c>
      <c r="R238" s="9">
        <v>5.4347826086956499E-2</v>
      </c>
      <c r="S238" s="9">
        <v>5.3763440860215103E-2</v>
      </c>
      <c r="T238" s="24">
        <v>262681.14130434801</v>
      </c>
      <c r="U238" s="24">
        <v>-1443.2869375</v>
      </c>
      <c r="V238" s="9">
        <v>-54644.532056971002</v>
      </c>
      <c r="W238" s="9">
        <v>0.92193518627932602</v>
      </c>
      <c r="X238" s="9">
        <v>5.4347826086956499E-2</v>
      </c>
      <c r="Y238" s="9">
        <v>5.3763440860215103E-2</v>
      </c>
      <c r="Z238" s="9">
        <v>262681.14130434801</v>
      </c>
      <c r="AA238" s="9">
        <v>-2937.8780675790899</v>
      </c>
    </row>
    <row r="239" spans="1:27" x14ac:dyDescent="0.25">
      <c r="A239" s="10">
        <v>46934</v>
      </c>
      <c r="B239" s="10">
        <v>47026</v>
      </c>
      <c r="C239" t="s">
        <v>32</v>
      </c>
      <c r="D239" t="s">
        <v>36</v>
      </c>
      <c r="E239" t="s">
        <v>34</v>
      </c>
      <c r="F239">
        <v>10001</v>
      </c>
      <c r="G239" t="s">
        <v>37</v>
      </c>
      <c r="H239" s="10">
        <v>47017</v>
      </c>
      <c r="I239" s="10">
        <v>47021</v>
      </c>
      <c r="J239" s="10">
        <v>47114</v>
      </c>
      <c r="K239" s="10">
        <v>47114</v>
      </c>
      <c r="L239" s="24">
        <v>4833333</v>
      </c>
      <c r="M239" t="s">
        <v>43</v>
      </c>
      <c r="N239">
        <v>2.1499999999999998E-2</v>
      </c>
      <c r="O239" t="s">
        <v>30</v>
      </c>
      <c r="P239" s="24">
        <v>-26845.137037500001</v>
      </c>
      <c r="Q239" s="9">
        <v>0.92192786269874905</v>
      </c>
      <c r="R239" s="9">
        <v>5.4347826086956499E-2</v>
      </c>
      <c r="S239" s="9">
        <v>5.3763440860215103E-2</v>
      </c>
      <c r="T239" s="24">
        <v>262681.14130434801</v>
      </c>
      <c r="U239" s="24">
        <v>-1443.2869375</v>
      </c>
      <c r="V239" s="9">
        <v>-54644.532056971002</v>
      </c>
      <c r="W239" s="9">
        <v>0.92193518627932602</v>
      </c>
      <c r="X239" s="9">
        <v>5.4347826086956499E-2</v>
      </c>
      <c r="Y239" s="9">
        <v>5.3763440860215103E-2</v>
      </c>
      <c r="Z239" s="9">
        <v>262681.14130434801</v>
      </c>
      <c r="AA239" s="9">
        <v>-2937.8780675790899</v>
      </c>
    </row>
    <row r="240" spans="1:27" x14ac:dyDescent="0.25">
      <c r="A240" s="10">
        <v>46934</v>
      </c>
      <c r="B240" s="10">
        <v>47026</v>
      </c>
      <c r="C240" t="s">
        <v>32</v>
      </c>
      <c r="D240" t="s">
        <v>38</v>
      </c>
      <c r="E240" t="s">
        <v>39</v>
      </c>
      <c r="F240">
        <v>10002</v>
      </c>
      <c r="G240" t="s">
        <v>40</v>
      </c>
      <c r="H240" s="10">
        <v>46925</v>
      </c>
      <c r="I240" s="10">
        <v>46927</v>
      </c>
      <c r="J240" s="10">
        <v>47021</v>
      </c>
      <c r="K240" s="10">
        <v>47021</v>
      </c>
      <c r="L240" s="24">
        <v>10000000</v>
      </c>
      <c r="M240" t="s">
        <v>31</v>
      </c>
      <c r="N240">
        <v>2.6499999999999999E-2</v>
      </c>
      <c r="O240" t="s">
        <v>30</v>
      </c>
      <c r="P240" s="24">
        <v>-69194.444444444496</v>
      </c>
      <c r="Q240" s="9">
        <v>0.92700256128944802</v>
      </c>
      <c r="R240" s="9">
        <v>0.94565217391304301</v>
      </c>
      <c r="S240" s="9">
        <v>0.92553191489361697</v>
      </c>
      <c r="T240" s="24">
        <v>9456521.7391304392</v>
      </c>
      <c r="U240" s="24">
        <v>-64041.666666666701</v>
      </c>
      <c r="V240" s="9">
        <v>-126201.41685234899</v>
      </c>
      <c r="W240" s="9">
        <v>0.92707596987240704</v>
      </c>
      <c r="X240" s="9">
        <v>0.94565217391304301</v>
      </c>
      <c r="Y240" s="9">
        <v>0.92553191489361697</v>
      </c>
      <c r="Z240" s="9">
        <v>9456521.7391304392</v>
      </c>
      <c r="AA240" s="9">
        <v>-116803.439001643</v>
      </c>
    </row>
    <row r="241" spans="1:27" x14ac:dyDescent="0.25">
      <c r="A241" s="10">
        <v>46934</v>
      </c>
      <c r="B241" s="10">
        <v>47026</v>
      </c>
      <c r="C241" t="s">
        <v>32</v>
      </c>
      <c r="D241" t="s">
        <v>38</v>
      </c>
      <c r="E241" t="s">
        <v>39</v>
      </c>
      <c r="F241">
        <v>10002</v>
      </c>
      <c r="G241" t="s">
        <v>40</v>
      </c>
      <c r="H241" s="10">
        <v>46925</v>
      </c>
      <c r="I241" s="10">
        <v>46927</v>
      </c>
      <c r="J241" s="10">
        <v>47021</v>
      </c>
      <c r="K241" s="10">
        <v>47021</v>
      </c>
      <c r="L241" s="24">
        <v>10000000</v>
      </c>
      <c r="M241" t="s">
        <v>43</v>
      </c>
      <c r="N241">
        <v>2.6499999999999999E-2</v>
      </c>
      <c r="O241" t="s">
        <v>30</v>
      </c>
      <c r="P241" s="24">
        <v>-69194.444444444496</v>
      </c>
      <c r="Q241" s="9">
        <v>0.92700256128944802</v>
      </c>
      <c r="R241" s="9">
        <v>0.94565217391304301</v>
      </c>
      <c r="S241" s="9">
        <v>0.92553191489361697</v>
      </c>
      <c r="T241" s="24">
        <v>9456521.7391304392</v>
      </c>
      <c r="U241" s="24">
        <v>-64041.666666666701</v>
      </c>
      <c r="V241" s="9">
        <v>-126201.41685234899</v>
      </c>
      <c r="W241" s="9">
        <v>0.92707596987240704</v>
      </c>
      <c r="X241" s="9">
        <v>0.94565217391304301</v>
      </c>
      <c r="Y241" s="9">
        <v>0.92553191489361697</v>
      </c>
      <c r="Z241" s="9">
        <v>9456521.7391304392</v>
      </c>
      <c r="AA241" s="9">
        <v>-116803.439001643</v>
      </c>
    </row>
    <row r="242" spans="1:27" x14ac:dyDescent="0.25">
      <c r="A242" s="10">
        <v>46934</v>
      </c>
      <c r="B242" s="10">
        <v>47026</v>
      </c>
      <c r="C242" t="s">
        <v>32</v>
      </c>
      <c r="D242" t="s">
        <v>38</v>
      </c>
      <c r="E242" t="s">
        <v>39</v>
      </c>
      <c r="F242">
        <v>10002</v>
      </c>
      <c r="G242" t="s">
        <v>40</v>
      </c>
      <c r="H242" s="10">
        <v>47017</v>
      </c>
      <c r="I242" s="10">
        <v>47021</v>
      </c>
      <c r="J242" s="10">
        <v>47114</v>
      </c>
      <c r="K242" s="10">
        <v>47114</v>
      </c>
      <c r="L242" s="24">
        <v>10000000</v>
      </c>
      <c r="M242" t="s">
        <v>31</v>
      </c>
      <c r="N242">
        <v>2.6499999999999999E-2</v>
      </c>
      <c r="O242" t="s">
        <v>30</v>
      </c>
      <c r="P242" s="24">
        <v>-68458.333333333299</v>
      </c>
      <c r="Q242" s="9">
        <v>0.92192786269874905</v>
      </c>
      <c r="R242" s="9">
        <v>5.4347826086956499E-2</v>
      </c>
      <c r="S242" s="9">
        <v>5.3763440860215103E-2</v>
      </c>
      <c r="T242" s="24">
        <v>543478.26086956495</v>
      </c>
      <c r="U242" s="24">
        <v>-3680.5555555555602</v>
      </c>
      <c r="V242" s="9">
        <v>-125974.326995411</v>
      </c>
      <c r="W242" s="9">
        <v>0.92193518627932602</v>
      </c>
      <c r="X242" s="9">
        <v>5.4347826086956499E-2</v>
      </c>
      <c r="Y242" s="9">
        <v>5.3763440860215103E-2</v>
      </c>
      <c r="Z242" s="9">
        <v>543478.26086956495</v>
      </c>
      <c r="AA242" s="9">
        <v>-6772.8132793231698</v>
      </c>
    </row>
    <row r="243" spans="1:27" x14ac:dyDescent="0.25">
      <c r="A243" s="10">
        <v>46934</v>
      </c>
      <c r="B243" s="10">
        <v>47026</v>
      </c>
      <c r="C243" t="s">
        <v>32</v>
      </c>
      <c r="D243" t="s">
        <v>38</v>
      </c>
      <c r="E243" t="s">
        <v>39</v>
      </c>
      <c r="F243">
        <v>10002</v>
      </c>
      <c r="G243" t="s">
        <v>40</v>
      </c>
      <c r="H243" s="10">
        <v>47017</v>
      </c>
      <c r="I243" s="10">
        <v>47021</v>
      </c>
      <c r="J243" s="10">
        <v>47114</v>
      </c>
      <c r="K243" s="10">
        <v>47114</v>
      </c>
      <c r="L243" s="24">
        <v>10000000</v>
      </c>
      <c r="M243" t="s">
        <v>43</v>
      </c>
      <c r="N243">
        <v>2.6499999999999999E-2</v>
      </c>
      <c r="O243" t="s">
        <v>30</v>
      </c>
      <c r="P243" s="24">
        <v>-68458.333333333299</v>
      </c>
      <c r="Q243" s="9">
        <v>0.92192786269874905</v>
      </c>
      <c r="R243" s="9">
        <v>5.4347826086956499E-2</v>
      </c>
      <c r="S243" s="9">
        <v>5.3763440860215103E-2</v>
      </c>
      <c r="T243" s="24">
        <v>543478.26086956495</v>
      </c>
      <c r="U243" s="24">
        <v>-3680.5555555555602</v>
      </c>
      <c r="V243" s="9">
        <v>-125974.326995411</v>
      </c>
      <c r="W243" s="9">
        <v>0.92193518627932602</v>
      </c>
      <c r="X243" s="9">
        <v>5.4347826086956499E-2</v>
      </c>
      <c r="Y243" s="9">
        <v>5.3763440860215103E-2</v>
      </c>
      <c r="Z243" s="9">
        <v>543478.26086956495</v>
      </c>
      <c r="AA243" s="9">
        <v>-6772.8132793231698</v>
      </c>
    </row>
    <row r="244" spans="1:27" x14ac:dyDescent="0.25">
      <c r="A244" s="10">
        <v>47026</v>
      </c>
      <c r="B244" s="10">
        <v>47118</v>
      </c>
      <c r="C244" t="s">
        <v>32</v>
      </c>
      <c r="D244" t="s">
        <v>36</v>
      </c>
      <c r="E244" t="s">
        <v>34</v>
      </c>
      <c r="F244">
        <v>10001</v>
      </c>
      <c r="G244" t="s">
        <v>37</v>
      </c>
      <c r="H244" s="10">
        <v>47017</v>
      </c>
      <c r="I244" s="10">
        <v>47021</v>
      </c>
      <c r="J244" s="10">
        <v>47114</v>
      </c>
      <c r="K244" s="10">
        <v>47114</v>
      </c>
      <c r="L244" s="24">
        <v>4833333</v>
      </c>
      <c r="M244" t="s">
        <v>43</v>
      </c>
      <c r="N244">
        <v>2.1499999999999998E-2</v>
      </c>
      <c r="O244" t="s">
        <v>30</v>
      </c>
      <c r="P244" s="24">
        <v>-26845.137037500001</v>
      </c>
      <c r="Q244" s="9">
        <v>0.92192786269874905</v>
      </c>
      <c r="R244" s="9">
        <v>0.95652173913043503</v>
      </c>
      <c r="S244" s="9">
        <v>0.94623655913978499</v>
      </c>
      <c r="T244" s="24">
        <v>4623188.0869565196</v>
      </c>
      <c r="U244" s="24">
        <v>-25401.8501</v>
      </c>
      <c r="V244" s="9">
        <v>-54644.532056971002</v>
      </c>
      <c r="W244" s="9">
        <v>0.92193518627932602</v>
      </c>
      <c r="X244" s="9">
        <v>0.95652173913043503</v>
      </c>
      <c r="Y244" s="9">
        <v>0.94623655913978499</v>
      </c>
      <c r="Z244" s="9">
        <v>4623188.0869565196</v>
      </c>
      <c r="AA244" s="9">
        <v>-51706.653989391998</v>
      </c>
    </row>
    <row r="245" spans="1:27" x14ac:dyDescent="0.25">
      <c r="A245" s="10">
        <v>47026</v>
      </c>
      <c r="B245" s="10">
        <v>47118</v>
      </c>
      <c r="C245" t="s">
        <v>32</v>
      </c>
      <c r="D245" t="s">
        <v>36</v>
      </c>
      <c r="E245" t="s">
        <v>34</v>
      </c>
      <c r="F245">
        <v>10001</v>
      </c>
      <c r="G245" t="s">
        <v>37</v>
      </c>
      <c r="H245" s="10">
        <v>47017</v>
      </c>
      <c r="I245" s="10">
        <v>47021</v>
      </c>
      <c r="J245" s="10">
        <v>47114</v>
      </c>
      <c r="K245" s="10">
        <v>47114</v>
      </c>
      <c r="L245" s="24">
        <v>4833333</v>
      </c>
      <c r="M245" t="s">
        <v>31</v>
      </c>
      <c r="N245">
        <v>2.1499999999999998E-2</v>
      </c>
      <c r="O245" t="s">
        <v>30</v>
      </c>
      <c r="P245" s="24">
        <v>-26845.137037500001</v>
      </c>
      <c r="Q245" s="9">
        <v>0.92192786269874905</v>
      </c>
      <c r="R245" s="9">
        <v>0.95652173913043503</v>
      </c>
      <c r="S245" s="9">
        <v>0.94623655913978499</v>
      </c>
      <c r="T245" s="24">
        <v>4623188.0869565196</v>
      </c>
      <c r="U245" s="24">
        <v>-25401.8501</v>
      </c>
      <c r="V245" s="9">
        <v>-54644.532056971002</v>
      </c>
      <c r="W245" s="9">
        <v>0.92193518627932602</v>
      </c>
      <c r="X245" s="9">
        <v>0.95652173913043503</v>
      </c>
      <c r="Y245" s="9">
        <v>0.94623655913978499</v>
      </c>
      <c r="Z245" s="9">
        <v>4623188.0869565196</v>
      </c>
      <c r="AA245" s="9">
        <v>-51706.653989391998</v>
      </c>
    </row>
    <row r="246" spans="1:27" x14ac:dyDescent="0.25">
      <c r="A246" s="10">
        <v>47026</v>
      </c>
      <c r="B246" s="10">
        <v>47118</v>
      </c>
      <c r="C246" t="s">
        <v>32</v>
      </c>
      <c r="D246" t="s">
        <v>36</v>
      </c>
      <c r="E246" t="s">
        <v>34</v>
      </c>
      <c r="F246">
        <v>10001</v>
      </c>
      <c r="G246" t="s">
        <v>37</v>
      </c>
      <c r="H246" s="10">
        <v>47108</v>
      </c>
      <c r="I246" s="10">
        <v>47114</v>
      </c>
      <c r="J246" s="10">
        <v>47200</v>
      </c>
      <c r="K246" s="10">
        <v>47200</v>
      </c>
      <c r="L246" s="24">
        <v>4833333</v>
      </c>
      <c r="M246" t="s">
        <v>43</v>
      </c>
      <c r="N246">
        <v>2.1499999999999998E-2</v>
      </c>
      <c r="O246" t="s">
        <v>30</v>
      </c>
      <c r="P246" s="24">
        <v>-24824.535325000001</v>
      </c>
      <c r="Q246" s="9">
        <v>0.917175099364818</v>
      </c>
      <c r="R246" s="9">
        <v>4.3478260869565202E-2</v>
      </c>
      <c r="S246" s="9">
        <v>4.6511627906976702E-2</v>
      </c>
      <c r="T246" s="24">
        <v>210144.91304347801</v>
      </c>
      <c r="U246" s="24">
        <v>-1154.6295500000001</v>
      </c>
      <c r="V246" s="9">
        <v>-50091.233075759599</v>
      </c>
      <c r="W246" s="9">
        <v>0.91713743359968503</v>
      </c>
      <c r="X246" s="9">
        <v>4.3478260869565202E-2</v>
      </c>
      <c r="Y246" s="9">
        <v>4.6511627906976702E-2</v>
      </c>
      <c r="Z246" s="9">
        <v>210144.91304347801</v>
      </c>
      <c r="AA246" s="9">
        <v>-2329.8247942213802</v>
      </c>
    </row>
    <row r="247" spans="1:27" x14ac:dyDescent="0.25">
      <c r="A247" s="10">
        <v>47026</v>
      </c>
      <c r="B247" s="10">
        <v>47118</v>
      </c>
      <c r="C247" t="s">
        <v>32</v>
      </c>
      <c r="D247" t="s">
        <v>36</v>
      </c>
      <c r="E247" t="s">
        <v>34</v>
      </c>
      <c r="F247">
        <v>10001</v>
      </c>
      <c r="G247" t="s">
        <v>37</v>
      </c>
      <c r="H247" s="10">
        <v>47108</v>
      </c>
      <c r="I247" s="10">
        <v>47114</v>
      </c>
      <c r="J247" s="10">
        <v>47200</v>
      </c>
      <c r="K247" s="10">
        <v>47200</v>
      </c>
      <c r="L247" s="24">
        <v>4833333</v>
      </c>
      <c r="M247" t="s">
        <v>31</v>
      </c>
      <c r="N247">
        <v>2.1499999999999998E-2</v>
      </c>
      <c r="O247" t="s">
        <v>30</v>
      </c>
      <c r="P247" s="24">
        <v>-24824.535325000001</v>
      </c>
      <c r="Q247" s="9">
        <v>0.917175099364818</v>
      </c>
      <c r="R247" s="9">
        <v>4.3478260869565202E-2</v>
      </c>
      <c r="S247" s="9">
        <v>4.6511627906976702E-2</v>
      </c>
      <c r="T247" s="24">
        <v>210144.91304347801</v>
      </c>
      <c r="U247" s="24">
        <v>-1154.6295500000001</v>
      </c>
      <c r="V247" s="9">
        <v>-50091.233075759599</v>
      </c>
      <c r="W247" s="9">
        <v>0.91713743359968503</v>
      </c>
      <c r="X247" s="9">
        <v>4.3478260869565202E-2</v>
      </c>
      <c r="Y247" s="9">
        <v>4.6511627906976702E-2</v>
      </c>
      <c r="Z247" s="9">
        <v>210144.91304347801</v>
      </c>
      <c r="AA247" s="9">
        <v>-2329.8247942213802</v>
      </c>
    </row>
    <row r="248" spans="1:27" x14ac:dyDescent="0.25">
      <c r="A248" s="10">
        <v>47026</v>
      </c>
      <c r="B248" s="10">
        <v>47118</v>
      </c>
      <c r="C248" t="s">
        <v>32</v>
      </c>
      <c r="D248" t="s">
        <v>38</v>
      </c>
      <c r="E248" t="s">
        <v>39</v>
      </c>
      <c r="F248">
        <v>10002</v>
      </c>
      <c r="G248" t="s">
        <v>40</v>
      </c>
      <c r="H248" s="10">
        <v>47017</v>
      </c>
      <c r="I248" s="10">
        <v>47021</v>
      </c>
      <c r="J248" s="10">
        <v>47114</v>
      </c>
      <c r="K248" s="10">
        <v>47114</v>
      </c>
      <c r="L248" s="24">
        <v>10000000</v>
      </c>
      <c r="M248" t="s">
        <v>31</v>
      </c>
      <c r="N248">
        <v>2.6499999999999999E-2</v>
      </c>
      <c r="O248" t="s">
        <v>30</v>
      </c>
      <c r="P248" s="24">
        <v>-68458.333333333299</v>
      </c>
      <c r="Q248" s="9">
        <v>0.92192786269874905</v>
      </c>
      <c r="R248" s="9">
        <v>0.95652173913043503</v>
      </c>
      <c r="S248" s="9">
        <v>0.94623655913978499</v>
      </c>
      <c r="T248" s="24">
        <v>9565217.3913043495</v>
      </c>
      <c r="U248" s="24">
        <v>-64777.777777777803</v>
      </c>
      <c r="V248" s="9">
        <v>-125974.326995411</v>
      </c>
      <c r="W248" s="9">
        <v>0.92193518627932602</v>
      </c>
      <c r="X248" s="9">
        <v>0.95652173913043503</v>
      </c>
      <c r="Y248" s="9">
        <v>0.94623655913978499</v>
      </c>
      <c r="Z248" s="9">
        <v>9565217.3913043495</v>
      </c>
      <c r="AA248" s="9">
        <v>-119201.513716088</v>
      </c>
    </row>
    <row r="249" spans="1:27" x14ac:dyDescent="0.25">
      <c r="A249" s="10">
        <v>47026</v>
      </c>
      <c r="B249" s="10">
        <v>47118</v>
      </c>
      <c r="C249" t="s">
        <v>32</v>
      </c>
      <c r="D249" t="s">
        <v>38</v>
      </c>
      <c r="E249" t="s">
        <v>39</v>
      </c>
      <c r="F249">
        <v>10002</v>
      </c>
      <c r="G249" t="s">
        <v>40</v>
      </c>
      <c r="H249" s="10">
        <v>47017</v>
      </c>
      <c r="I249" s="10">
        <v>47021</v>
      </c>
      <c r="J249" s="10">
        <v>47114</v>
      </c>
      <c r="K249" s="10">
        <v>47114</v>
      </c>
      <c r="L249" s="24">
        <v>10000000</v>
      </c>
      <c r="M249" t="s">
        <v>43</v>
      </c>
      <c r="N249">
        <v>2.6499999999999999E-2</v>
      </c>
      <c r="O249" t="s">
        <v>30</v>
      </c>
      <c r="P249" s="24">
        <v>-68458.333333333299</v>
      </c>
      <c r="Q249" s="9">
        <v>0.92192786269874905</v>
      </c>
      <c r="R249" s="9">
        <v>0.95652173913043503</v>
      </c>
      <c r="S249" s="9">
        <v>0.94623655913978499</v>
      </c>
      <c r="T249" s="24">
        <v>9565217.3913043495</v>
      </c>
      <c r="U249" s="24">
        <v>-64777.777777777803</v>
      </c>
      <c r="V249" s="9">
        <v>-125974.326995411</v>
      </c>
      <c r="W249" s="9">
        <v>0.92193518627932602</v>
      </c>
      <c r="X249" s="9">
        <v>0.95652173913043503</v>
      </c>
      <c r="Y249" s="9">
        <v>0.94623655913978499</v>
      </c>
      <c r="Z249" s="9">
        <v>9565217.3913043495</v>
      </c>
      <c r="AA249" s="9">
        <v>-119201.513716088</v>
      </c>
    </row>
    <row r="250" spans="1:27" x14ac:dyDescent="0.25">
      <c r="A250" s="10">
        <v>47026</v>
      </c>
      <c r="B250" s="10">
        <v>47118</v>
      </c>
      <c r="C250" t="s">
        <v>32</v>
      </c>
      <c r="D250" t="s">
        <v>38</v>
      </c>
      <c r="E250" t="s">
        <v>39</v>
      </c>
      <c r="F250">
        <v>10002</v>
      </c>
      <c r="G250" t="s">
        <v>40</v>
      </c>
      <c r="H250" s="10">
        <v>47108</v>
      </c>
      <c r="I250" s="10">
        <v>47114</v>
      </c>
      <c r="J250" s="10">
        <v>47200</v>
      </c>
      <c r="K250" s="10">
        <v>47200</v>
      </c>
      <c r="L250" s="24">
        <v>10000000</v>
      </c>
      <c r="M250" t="s">
        <v>31</v>
      </c>
      <c r="N250">
        <v>2.6499999999999999E-2</v>
      </c>
      <c r="O250" t="s">
        <v>30</v>
      </c>
      <c r="P250" s="24">
        <v>-63305.555555555598</v>
      </c>
      <c r="Q250" s="9">
        <v>0.917175099364818</v>
      </c>
      <c r="R250" s="9">
        <v>4.3478260869565202E-2</v>
      </c>
      <c r="S250" s="9">
        <v>4.6511627906976702E-2</v>
      </c>
      <c r="T250" s="24">
        <v>434782.60869565199</v>
      </c>
      <c r="U250" s="24">
        <v>-2944.4444444444398</v>
      </c>
      <c r="V250" s="9">
        <v>-115581.485541674</v>
      </c>
      <c r="W250" s="9">
        <v>0.91713743359968503</v>
      </c>
      <c r="X250" s="9">
        <v>4.3478260869565202E-2</v>
      </c>
      <c r="Y250" s="9">
        <v>4.6511627906976702E-2</v>
      </c>
      <c r="Z250" s="9">
        <v>434782.60869565199</v>
      </c>
      <c r="AA250" s="9">
        <v>-5375.8830484499604</v>
      </c>
    </row>
    <row r="251" spans="1:27" x14ac:dyDescent="0.25">
      <c r="A251" s="10">
        <v>47026</v>
      </c>
      <c r="B251" s="10">
        <v>47118</v>
      </c>
      <c r="C251" t="s">
        <v>32</v>
      </c>
      <c r="D251" t="s">
        <v>38</v>
      </c>
      <c r="E251" t="s">
        <v>39</v>
      </c>
      <c r="F251">
        <v>10002</v>
      </c>
      <c r="G251" t="s">
        <v>40</v>
      </c>
      <c r="H251" s="10">
        <v>47108</v>
      </c>
      <c r="I251" s="10">
        <v>47114</v>
      </c>
      <c r="J251" s="10">
        <v>47200</v>
      </c>
      <c r="K251" s="10">
        <v>47200</v>
      </c>
      <c r="L251" s="24">
        <v>10000000</v>
      </c>
      <c r="M251" t="s">
        <v>43</v>
      </c>
      <c r="N251">
        <v>2.6499999999999999E-2</v>
      </c>
      <c r="O251" t="s">
        <v>30</v>
      </c>
      <c r="P251" s="24">
        <v>-63305.555555555598</v>
      </c>
      <c r="Q251" s="9">
        <v>0.917175099364818</v>
      </c>
      <c r="R251" s="9">
        <v>4.3478260869565202E-2</v>
      </c>
      <c r="S251" s="9">
        <v>4.6511627906976702E-2</v>
      </c>
      <c r="T251" s="24">
        <v>434782.60869565199</v>
      </c>
      <c r="U251" s="24">
        <v>-2944.4444444444398</v>
      </c>
      <c r="V251" s="9">
        <v>-115581.485541674</v>
      </c>
      <c r="W251" s="9">
        <v>0.91713743359968503</v>
      </c>
      <c r="X251" s="9">
        <v>4.3478260869565202E-2</v>
      </c>
      <c r="Y251" s="9">
        <v>4.6511627906976702E-2</v>
      </c>
      <c r="Z251" s="9">
        <v>434782.60869565199</v>
      </c>
      <c r="AA251" s="9">
        <v>-5375.8830484499604</v>
      </c>
    </row>
    <row r="252" spans="1:27" x14ac:dyDescent="0.25">
      <c r="A252" s="10">
        <v>47118</v>
      </c>
      <c r="B252" s="10">
        <v>47208</v>
      </c>
      <c r="C252" t="s">
        <v>32</v>
      </c>
      <c r="D252" t="s">
        <v>36</v>
      </c>
      <c r="E252" t="s">
        <v>34</v>
      </c>
      <c r="F252">
        <v>10001</v>
      </c>
      <c r="G252" t="s">
        <v>37</v>
      </c>
      <c r="H252" s="10">
        <v>47108</v>
      </c>
      <c r="I252" s="10">
        <v>47114</v>
      </c>
      <c r="J252" s="10">
        <v>47200</v>
      </c>
      <c r="K252" s="10">
        <v>47200</v>
      </c>
      <c r="L252" s="24">
        <v>4833333</v>
      </c>
      <c r="M252" t="s">
        <v>31</v>
      </c>
      <c r="N252">
        <v>2.1499999999999998E-2</v>
      </c>
      <c r="O252" t="s">
        <v>30</v>
      </c>
      <c r="P252" s="24">
        <v>-24824.535325000001</v>
      </c>
      <c r="Q252" s="9">
        <v>0.917175099364818</v>
      </c>
      <c r="R252" s="9">
        <v>0.91111111111111098</v>
      </c>
      <c r="S252" s="9">
        <v>0.95348837209302295</v>
      </c>
      <c r="T252" s="24">
        <v>4403703.4000000004</v>
      </c>
      <c r="U252" s="24">
        <v>-23669.905774999999</v>
      </c>
      <c r="V252" s="9">
        <v>-50091.233075759599</v>
      </c>
      <c r="W252" s="9">
        <v>0.91713743359968503</v>
      </c>
      <c r="X252" s="9">
        <v>0.91111111111111098</v>
      </c>
      <c r="Y252" s="9">
        <v>0.95348837209302295</v>
      </c>
      <c r="Z252" s="9">
        <v>4403703.4000000004</v>
      </c>
      <c r="AA252" s="9">
        <v>-47761.408281538199</v>
      </c>
    </row>
    <row r="253" spans="1:27" x14ac:dyDescent="0.25">
      <c r="A253" s="10">
        <v>47118</v>
      </c>
      <c r="B253" s="10">
        <v>47208</v>
      </c>
      <c r="C253" t="s">
        <v>32</v>
      </c>
      <c r="D253" t="s">
        <v>36</v>
      </c>
      <c r="E253" t="s">
        <v>34</v>
      </c>
      <c r="F253">
        <v>10001</v>
      </c>
      <c r="G253" t="s">
        <v>37</v>
      </c>
      <c r="H253" s="10">
        <v>47108</v>
      </c>
      <c r="I253" s="10">
        <v>47114</v>
      </c>
      <c r="J253" s="10">
        <v>47200</v>
      </c>
      <c r="K253" s="10">
        <v>47200</v>
      </c>
      <c r="L253" s="24">
        <v>4833333</v>
      </c>
      <c r="M253" t="s">
        <v>43</v>
      </c>
      <c r="N253">
        <v>2.1499999999999998E-2</v>
      </c>
      <c r="O253" t="s">
        <v>30</v>
      </c>
      <c r="P253" s="24">
        <v>-24824.535325000001</v>
      </c>
      <c r="Q253" s="9">
        <v>0.917175099364818</v>
      </c>
      <c r="R253" s="9">
        <v>0.91111111111111098</v>
      </c>
      <c r="S253" s="9">
        <v>0.95348837209302295</v>
      </c>
      <c r="T253" s="24">
        <v>4403703.4000000004</v>
      </c>
      <c r="U253" s="24">
        <v>-23669.905774999999</v>
      </c>
      <c r="V253" s="9">
        <v>-50091.233075759599</v>
      </c>
      <c r="W253" s="9">
        <v>0.91713743359968503</v>
      </c>
      <c r="X253" s="9">
        <v>0.91111111111111098</v>
      </c>
      <c r="Y253" s="9">
        <v>0.95348837209302295</v>
      </c>
      <c r="Z253" s="9">
        <v>4403703.4000000004</v>
      </c>
      <c r="AA253" s="9">
        <v>-47761.408281538199</v>
      </c>
    </row>
    <row r="254" spans="1:27" x14ac:dyDescent="0.25">
      <c r="A254" s="10">
        <v>47118</v>
      </c>
      <c r="B254" s="10">
        <v>47208</v>
      </c>
      <c r="C254" t="s">
        <v>32</v>
      </c>
      <c r="D254" t="s">
        <v>36</v>
      </c>
      <c r="E254" t="s">
        <v>34</v>
      </c>
      <c r="F254">
        <v>10001</v>
      </c>
      <c r="G254" t="s">
        <v>37</v>
      </c>
      <c r="H254" s="10">
        <v>47198</v>
      </c>
      <c r="I254" s="10">
        <v>47200</v>
      </c>
      <c r="J254" s="10">
        <v>47206</v>
      </c>
      <c r="K254" s="10">
        <v>47206</v>
      </c>
      <c r="L254" s="24">
        <v>4833333</v>
      </c>
      <c r="M254" t="s">
        <v>43</v>
      </c>
      <c r="N254">
        <v>2.1499999999999998E-2</v>
      </c>
      <c r="O254" t="s">
        <v>30</v>
      </c>
      <c r="P254" s="24">
        <v>-1731.9443249999999</v>
      </c>
      <c r="Q254" s="9">
        <v>0.91684308166313899</v>
      </c>
      <c r="R254" s="9">
        <v>6.6666666666666693E-2</v>
      </c>
      <c r="S254" s="9">
        <v>1</v>
      </c>
      <c r="T254" s="24">
        <v>322222.2</v>
      </c>
      <c r="U254" s="24">
        <v>-1731.9443249999999</v>
      </c>
      <c r="V254" s="9">
        <v>-3465.92487672676</v>
      </c>
      <c r="W254" s="9">
        <v>0.91680185365731404</v>
      </c>
      <c r="X254" s="9">
        <v>6.6666666666666693E-2</v>
      </c>
      <c r="Y254" s="9">
        <v>1</v>
      </c>
      <c r="Z254" s="9">
        <v>322222.2</v>
      </c>
      <c r="AA254" s="9">
        <v>-3465.92487672676</v>
      </c>
    </row>
    <row r="255" spans="1:27" x14ac:dyDescent="0.25">
      <c r="A255" s="10">
        <v>47118</v>
      </c>
      <c r="B255" s="10">
        <v>47208</v>
      </c>
      <c r="C255" t="s">
        <v>32</v>
      </c>
      <c r="D255" t="s">
        <v>36</v>
      </c>
      <c r="E255" t="s">
        <v>34</v>
      </c>
      <c r="F255">
        <v>10001</v>
      </c>
      <c r="G255" t="s">
        <v>37</v>
      </c>
      <c r="H255" s="10">
        <v>47198</v>
      </c>
      <c r="I255" s="10">
        <v>47200</v>
      </c>
      <c r="J255" s="10">
        <v>47206</v>
      </c>
      <c r="K255" s="10">
        <v>47206</v>
      </c>
      <c r="L255" s="24">
        <v>4833333</v>
      </c>
      <c r="M255" t="s">
        <v>31</v>
      </c>
      <c r="N255">
        <v>2.1499999999999998E-2</v>
      </c>
      <c r="O255" t="s">
        <v>30</v>
      </c>
      <c r="P255" s="24">
        <v>-1731.9443249999999</v>
      </c>
      <c r="Q255" s="9">
        <v>0.91684308166313899</v>
      </c>
      <c r="R255" s="9">
        <v>6.6666666666666693E-2</v>
      </c>
      <c r="S255" s="9">
        <v>1</v>
      </c>
      <c r="T255" s="24">
        <v>322222.2</v>
      </c>
      <c r="U255" s="24">
        <v>-1731.9443249999999</v>
      </c>
      <c r="V255" s="9">
        <v>-3465.92487672676</v>
      </c>
      <c r="W255" s="9">
        <v>0.91680185365731404</v>
      </c>
      <c r="X255" s="9">
        <v>6.6666666666666693E-2</v>
      </c>
      <c r="Y255" s="9">
        <v>1</v>
      </c>
      <c r="Z255" s="9">
        <v>322222.2</v>
      </c>
      <c r="AA255" s="9">
        <v>-3465.92487672676</v>
      </c>
    </row>
    <row r="256" spans="1:27" x14ac:dyDescent="0.25">
      <c r="A256" s="10">
        <v>47118</v>
      </c>
      <c r="B256" s="10">
        <v>47208</v>
      </c>
      <c r="C256" t="s">
        <v>32</v>
      </c>
      <c r="D256" t="s">
        <v>38</v>
      </c>
      <c r="E256" t="s">
        <v>39</v>
      </c>
      <c r="F256">
        <v>10002</v>
      </c>
      <c r="G256" t="s">
        <v>40</v>
      </c>
      <c r="H256" s="10">
        <v>47108</v>
      </c>
      <c r="I256" s="10">
        <v>47114</v>
      </c>
      <c r="J256" s="10">
        <v>47200</v>
      </c>
      <c r="K256" s="10">
        <v>47200</v>
      </c>
      <c r="L256" s="24">
        <v>10000000</v>
      </c>
      <c r="M256" t="s">
        <v>43</v>
      </c>
      <c r="N256">
        <v>2.6499999999999999E-2</v>
      </c>
      <c r="O256" t="s">
        <v>30</v>
      </c>
      <c r="P256" s="24">
        <v>-63305.555555555598</v>
      </c>
      <c r="Q256" s="9">
        <v>0.917175099364818</v>
      </c>
      <c r="R256" s="9">
        <v>0.91111111111111098</v>
      </c>
      <c r="S256" s="9">
        <v>0.95348837209302295</v>
      </c>
      <c r="T256" s="24">
        <v>9111111.1111111101</v>
      </c>
      <c r="U256" s="24">
        <v>-60361.111111111102</v>
      </c>
      <c r="V256" s="9">
        <v>-115581.485541674</v>
      </c>
      <c r="W256" s="9">
        <v>0.91713743359968503</v>
      </c>
      <c r="X256" s="9">
        <v>0.91111111111111098</v>
      </c>
      <c r="Y256" s="9">
        <v>0.95348837209302295</v>
      </c>
      <c r="Z256" s="9">
        <v>9111111.1111111101</v>
      </c>
      <c r="AA256" s="9">
        <v>-110205.602493224</v>
      </c>
    </row>
    <row r="257" spans="1:27" x14ac:dyDescent="0.25">
      <c r="A257" s="10">
        <v>47118</v>
      </c>
      <c r="B257" s="10">
        <v>47208</v>
      </c>
      <c r="C257" t="s">
        <v>32</v>
      </c>
      <c r="D257" t="s">
        <v>38</v>
      </c>
      <c r="E257" t="s">
        <v>39</v>
      </c>
      <c r="F257">
        <v>10002</v>
      </c>
      <c r="G257" t="s">
        <v>40</v>
      </c>
      <c r="H257" s="10">
        <v>47108</v>
      </c>
      <c r="I257" s="10">
        <v>47114</v>
      </c>
      <c r="J257" s="10">
        <v>47200</v>
      </c>
      <c r="K257" s="10">
        <v>47200</v>
      </c>
      <c r="L257" s="24">
        <v>10000000</v>
      </c>
      <c r="M257" t="s">
        <v>31</v>
      </c>
      <c r="N257">
        <v>2.6499999999999999E-2</v>
      </c>
      <c r="O257" t="s">
        <v>30</v>
      </c>
      <c r="P257" s="24">
        <v>-63305.555555555598</v>
      </c>
      <c r="Q257" s="9">
        <v>0.917175099364818</v>
      </c>
      <c r="R257" s="9">
        <v>0.91111111111111098</v>
      </c>
      <c r="S257" s="9">
        <v>0.95348837209302295</v>
      </c>
      <c r="T257" s="24">
        <v>9111111.1111111101</v>
      </c>
      <c r="U257" s="24">
        <v>-60361.111111111102</v>
      </c>
      <c r="V257" s="9">
        <v>-115581.485541674</v>
      </c>
      <c r="W257" s="9">
        <v>0.91713743359968503</v>
      </c>
      <c r="X257" s="9">
        <v>0.91111111111111098</v>
      </c>
      <c r="Y257" s="9">
        <v>0.95348837209302295</v>
      </c>
      <c r="Z257" s="9">
        <v>9111111.1111111101</v>
      </c>
      <c r="AA257" s="9">
        <v>-110205.602493224</v>
      </c>
    </row>
    <row r="258" spans="1:27" x14ac:dyDescent="0.25">
      <c r="A258" s="10">
        <v>47118</v>
      </c>
      <c r="B258" s="10">
        <v>47208</v>
      </c>
      <c r="C258" t="s">
        <v>32</v>
      </c>
      <c r="D258" t="s">
        <v>38</v>
      </c>
      <c r="E258" t="s">
        <v>39</v>
      </c>
      <c r="F258">
        <v>10002</v>
      </c>
      <c r="G258" t="s">
        <v>40</v>
      </c>
      <c r="H258" s="10">
        <v>47198</v>
      </c>
      <c r="I258" s="10">
        <v>47200</v>
      </c>
      <c r="J258" s="10">
        <v>47294</v>
      </c>
      <c r="K258" s="10">
        <v>47294</v>
      </c>
      <c r="L258" s="24">
        <v>10000000</v>
      </c>
      <c r="M258" t="s">
        <v>43</v>
      </c>
      <c r="N258">
        <v>2.6499999999999999E-2</v>
      </c>
      <c r="O258" t="s">
        <v>30</v>
      </c>
      <c r="P258" s="24">
        <v>-69194.444444444496</v>
      </c>
      <c r="Q258" s="9">
        <v>0.91197348870518102</v>
      </c>
      <c r="R258" s="9">
        <v>8.8888888888888906E-2</v>
      </c>
      <c r="S258" s="9">
        <v>8.5106382978723402E-2</v>
      </c>
      <c r="T258" s="24">
        <v>888888.88888888899</v>
      </c>
      <c r="U258" s="24">
        <v>-5888.8888888888896</v>
      </c>
      <c r="V258" s="9">
        <v>-125399.335169718</v>
      </c>
      <c r="W258" s="9">
        <v>0.91188379037923994</v>
      </c>
      <c r="X258" s="9">
        <v>8.8888888888888906E-2</v>
      </c>
      <c r="Y258" s="9">
        <v>8.5106382978723402E-2</v>
      </c>
      <c r="Z258" s="9">
        <v>888888.88888888899</v>
      </c>
      <c r="AA258" s="9">
        <v>-10672.2838442313</v>
      </c>
    </row>
    <row r="259" spans="1:27" x14ac:dyDescent="0.25">
      <c r="A259" s="10">
        <v>47118</v>
      </c>
      <c r="B259" s="10">
        <v>47208</v>
      </c>
      <c r="C259" t="s">
        <v>32</v>
      </c>
      <c r="D259" t="s">
        <v>38</v>
      </c>
      <c r="E259" t="s">
        <v>39</v>
      </c>
      <c r="F259">
        <v>10002</v>
      </c>
      <c r="G259" t="s">
        <v>40</v>
      </c>
      <c r="H259" s="10">
        <v>47198</v>
      </c>
      <c r="I259" s="10">
        <v>47200</v>
      </c>
      <c r="J259" s="10">
        <v>47294</v>
      </c>
      <c r="K259" s="10">
        <v>47294</v>
      </c>
      <c r="L259" s="24">
        <v>10000000</v>
      </c>
      <c r="M259" t="s">
        <v>31</v>
      </c>
      <c r="N259">
        <v>2.6499999999999999E-2</v>
      </c>
      <c r="O259" t="s">
        <v>30</v>
      </c>
      <c r="P259" s="24">
        <v>-69194.444444444496</v>
      </c>
      <c r="Q259" s="9">
        <v>0.91197348870518102</v>
      </c>
      <c r="R259" s="9">
        <v>8.8888888888888906E-2</v>
      </c>
      <c r="S259" s="9">
        <v>8.5106382978723402E-2</v>
      </c>
      <c r="T259" s="24">
        <v>888888.88888888899</v>
      </c>
      <c r="U259" s="24">
        <v>-5888.8888888888896</v>
      </c>
      <c r="V259" s="9">
        <v>-125399.335169718</v>
      </c>
      <c r="W259" s="9">
        <v>0.91188379037923994</v>
      </c>
      <c r="X259" s="9">
        <v>8.8888888888888906E-2</v>
      </c>
      <c r="Y259" s="9">
        <v>8.5106382978723402E-2</v>
      </c>
      <c r="Z259" s="9">
        <v>888888.88888888899</v>
      </c>
      <c r="AA259" s="9">
        <v>-10672.2838442313</v>
      </c>
    </row>
    <row r="260" spans="1:27" x14ac:dyDescent="0.25">
      <c r="A260" s="10">
        <v>47208</v>
      </c>
      <c r="B260" s="10">
        <v>47299</v>
      </c>
      <c r="C260" t="s">
        <v>32</v>
      </c>
      <c r="D260" t="s">
        <v>38</v>
      </c>
      <c r="E260" t="s">
        <v>39</v>
      </c>
      <c r="F260">
        <v>10002</v>
      </c>
      <c r="G260" t="s">
        <v>40</v>
      </c>
      <c r="H260" s="10">
        <v>47198</v>
      </c>
      <c r="I260" s="10">
        <v>47200</v>
      </c>
      <c r="J260" s="10">
        <v>47294</v>
      </c>
      <c r="K260" s="10">
        <v>47294</v>
      </c>
      <c r="L260" s="24">
        <v>10000000</v>
      </c>
      <c r="M260" t="s">
        <v>43</v>
      </c>
      <c r="N260">
        <v>2.6499999999999999E-2</v>
      </c>
      <c r="O260" t="s">
        <v>30</v>
      </c>
      <c r="P260" s="24">
        <v>-69194.444444444496</v>
      </c>
      <c r="Q260" s="9">
        <v>0.91197348870518102</v>
      </c>
      <c r="R260" s="9">
        <v>0.94505494505494503</v>
      </c>
      <c r="S260" s="9">
        <v>0.91489361702127703</v>
      </c>
      <c r="T260" s="24">
        <v>9450549.4505494498</v>
      </c>
      <c r="U260" s="24">
        <v>-63305.555555555598</v>
      </c>
      <c r="V260" s="9">
        <v>-125399.335169718</v>
      </c>
      <c r="W260" s="9">
        <v>0.91188379037923994</v>
      </c>
      <c r="X260" s="9">
        <v>0.94505494505494503</v>
      </c>
      <c r="Y260" s="9">
        <v>0.91489361702127703</v>
      </c>
      <c r="Z260" s="9">
        <v>9450549.4505494498</v>
      </c>
      <c r="AA260" s="9">
        <v>-114727.051325487</v>
      </c>
    </row>
    <row r="261" spans="1:27" x14ac:dyDescent="0.25">
      <c r="A261" s="10">
        <v>47208</v>
      </c>
      <c r="B261" s="10">
        <v>47299</v>
      </c>
      <c r="C261" t="s">
        <v>32</v>
      </c>
      <c r="D261" t="s">
        <v>38</v>
      </c>
      <c r="E261" t="s">
        <v>39</v>
      </c>
      <c r="F261">
        <v>10002</v>
      </c>
      <c r="G261" t="s">
        <v>40</v>
      </c>
      <c r="H261" s="10">
        <v>47198</v>
      </c>
      <c r="I261" s="10">
        <v>47200</v>
      </c>
      <c r="J261" s="10">
        <v>47294</v>
      </c>
      <c r="K261" s="10">
        <v>47294</v>
      </c>
      <c r="L261" s="24">
        <v>10000000</v>
      </c>
      <c r="M261" t="s">
        <v>31</v>
      </c>
      <c r="N261">
        <v>2.6499999999999999E-2</v>
      </c>
      <c r="O261" t="s">
        <v>30</v>
      </c>
      <c r="P261" s="24">
        <v>-69194.444444444496</v>
      </c>
      <c r="Q261" s="9">
        <v>0.91197348870518102</v>
      </c>
      <c r="R261" s="9">
        <v>0.94505494505494503</v>
      </c>
      <c r="S261" s="9">
        <v>0.91489361702127703</v>
      </c>
      <c r="T261" s="24">
        <v>9450549.4505494498</v>
      </c>
      <c r="U261" s="24">
        <v>-63305.555555555598</v>
      </c>
      <c r="V261" s="9">
        <v>-125399.335169718</v>
      </c>
      <c r="W261" s="9">
        <v>0.91188379037923994</v>
      </c>
      <c r="X261" s="9">
        <v>0.94505494505494503</v>
      </c>
      <c r="Y261" s="9">
        <v>0.91489361702127703</v>
      </c>
      <c r="Z261" s="9">
        <v>9450549.4505494498</v>
      </c>
      <c r="AA261" s="9">
        <v>-114727.051325487</v>
      </c>
    </row>
    <row r="262" spans="1:27" x14ac:dyDescent="0.25">
      <c r="A262" s="10">
        <v>47208</v>
      </c>
      <c r="B262" s="10">
        <v>47299</v>
      </c>
      <c r="C262" t="s">
        <v>32</v>
      </c>
      <c r="D262" t="s">
        <v>38</v>
      </c>
      <c r="E262" t="s">
        <v>39</v>
      </c>
      <c r="F262">
        <v>10002</v>
      </c>
      <c r="G262" t="s">
        <v>40</v>
      </c>
      <c r="H262" s="10">
        <v>47290</v>
      </c>
      <c r="I262" s="10">
        <v>47294</v>
      </c>
      <c r="J262" s="10">
        <v>47385</v>
      </c>
      <c r="K262" s="10">
        <v>47385</v>
      </c>
      <c r="L262" s="24">
        <v>10000000</v>
      </c>
      <c r="M262" t="s">
        <v>31</v>
      </c>
      <c r="N262">
        <v>2.6499999999999999E-2</v>
      </c>
      <c r="O262" t="s">
        <v>30</v>
      </c>
      <c r="P262" s="24">
        <v>-66986.111111111095</v>
      </c>
      <c r="Q262" s="9">
        <v>0.90693788689638299</v>
      </c>
      <c r="R262" s="9">
        <v>5.4945054945054903E-2</v>
      </c>
      <c r="S262" s="9">
        <v>5.4945054945054903E-2</v>
      </c>
      <c r="T262" s="24">
        <v>549450.54945054895</v>
      </c>
      <c r="U262" s="24">
        <v>-3680.5555555555602</v>
      </c>
      <c r="V262" s="9">
        <v>-121023.740148659</v>
      </c>
      <c r="W262" s="9">
        <v>0.90683902704337205</v>
      </c>
      <c r="X262" s="9">
        <v>5.4945054945054903E-2</v>
      </c>
      <c r="Y262" s="9">
        <v>5.4945054945054903E-2</v>
      </c>
      <c r="Z262" s="9">
        <v>549450.54945054895</v>
      </c>
      <c r="AA262" s="9">
        <v>-6649.6560521241399</v>
      </c>
    </row>
    <row r="263" spans="1:27" x14ac:dyDescent="0.25">
      <c r="A263" s="10">
        <v>47208</v>
      </c>
      <c r="B263" s="10">
        <v>47299</v>
      </c>
      <c r="C263" t="s">
        <v>32</v>
      </c>
      <c r="D263" t="s">
        <v>38</v>
      </c>
      <c r="E263" t="s">
        <v>39</v>
      </c>
      <c r="F263">
        <v>10002</v>
      </c>
      <c r="G263" t="s">
        <v>40</v>
      </c>
      <c r="H263" s="10">
        <v>47290</v>
      </c>
      <c r="I263" s="10">
        <v>47294</v>
      </c>
      <c r="J263" s="10">
        <v>47385</v>
      </c>
      <c r="K263" s="10">
        <v>47385</v>
      </c>
      <c r="L263" s="24">
        <v>10000000</v>
      </c>
      <c r="M263" t="s">
        <v>43</v>
      </c>
      <c r="N263">
        <v>2.6499999999999999E-2</v>
      </c>
      <c r="O263" t="s">
        <v>30</v>
      </c>
      <c r="P263" s="24">
        <v>-66986.111111111095</v>
      </c>
      <c r="Q263" s="9">
        <v>0.90693788689638299</v>
      </c>
      <c r="R263" s="9">
        <v>5.4945054945054903E-2</v>
      </c>
      <c r="S263" s="9">
        <v>5.4945054945054903E-2</v>
      </c>
      <c r="T263" s="24">
        <v>549450.54945054895</v>
      </c>
      <c r="U263" s="24">
        <v>-3680.5555555555602</v>
      </c>
      <c r="V263" s="9">
        <v>-121023.740148659</v>
      </c>
      <c r="W263" s="9">
        <v>0.90683902704337205</v>
      </c>
      <c r="X263" s="9">
        <v>5.4945054945054903E-2</v>
      </c>
      <c r="Y263" s="9">
        <v>5.4945054945054903E-2</v>
      </c>
      <c r="Z263" s="9">
        <v>549450.54945054895</v>
      </c>
      <c r="AA263" s="9">
        <v>-6649.6560521241399</v>
      </c>
    </row>
    <row r="264" spans="1:27" x14ac:dyDescent="0.25">
      <c r="A264" s="10">
        <v>47299</v>
      </c>
      <c r="B264" s="10">
        <v>47391</v>
      </c>
      <c r="C264" t="s">
        <v>32</v>
      </c>
      <c r="D264" t="s">
        <v>38</v>
      </c>
      <c r="E264" t="s">
        <v>39</v>
      </c>
      <c r="F264">
        <v>10002</v>
      </c>
      <c r="G264" t="s">
        <v>40</v>
      </c>
      <c r="H264" s="10">
        <v>47290</v>
      </c>
      <c r="I264" s="10">
        <v>47294</v>
      </c>
      <c r="J264" s="10">
        <v>47385</v>
      </c>
      <c r="K264" s="10">
        <v>47385</v>
      </c>
      <c r="L264" s="24">
        <v>10000000</v>
      </c>
      <c r="M264" t="s">
        <v>43</v>
      </c>
      <c r="N264">
        <v>2.6499999999999999E-2</v>
      </c>
      <c r="O264" t="s">
        <v>30</v>
      </c>
      <c r="P264" s="24">
        <v>-66986.111111111095</v>
      </c>
      <c r="Q264" s="9">
        <v>0.90693788689638299</v>
      </c>
      <c r="R264" s="9">
        <v>0.934782608695652</v>
      </c>
      <c r="S264" s="9">
        <v>0.94505494505494503</v>
      </c>
      <c r="T264" s="24">
        <v>9347826.0869565196</v>
      </c>
      <c r="U264" s="24">
        <v>-63305.555555555598</v>
      </c>
      <c r="V264" s="9">
        <v>-121023.740148659</v>
      </c>
      <c r="W264" s="9">
        <v>0.90683902704337205</v>
      </c>
      <c r="X264" s="9">
        <v>0.934782608695652</v>
      </c>
      <c r="Y264" s="9">
        <v>0.94505494505494503</v>
      </c>
      <c r="Z264" s="9">
        <v>9347826.0869565196</v>
      </c>
      <c r="AA264" s="9">
        <v>-114374.08409653501</v>
      </c>
    </row>
    <row r="265" spans="1:27" x14ac:dyDescent="0.25">
      <c r="A265" s="10">
        <v>47299</v>
      </c>
      <c r="B265" s="10">
        <v>47391</v>
      </c>
      <c r="C265" t="s">
        <v>32</v>
      </c>
      <c r="D265" t="s">
        <v>38</v>
      </c>
      <c r="E265" t="s">
        <v>39</v>
      </c>
      <c r="F265">
        <v>10002</v>
      </c>
      <c r="G265" t="s">
        <v>40</v>
      </c>
      <c r="H265" s="10">
        <v>47290</v>
      </c>
      <c r="I265" s="10">
        <v>47294</v>
      </c>
      <c r="J265" s="10">
        <v>47385</v>
      </c>
      <c r="K265" s="10">
        <v>47385</v>
      </c>
      <c r="L265" s="24">
        <v>10000000</v>
      </c>
      <c r="M265" t="s">
        <v>31</v>
      </c>
      <c r="N265">
        <v>2.6499999999999999E-2</v>
      </c>
      <c r="O265" t="s">
        <v>30</v>
      </c>
      <c r="P265" s="24">
        <v>-66986.111111111095</v>
      </c>
      <c r="Q265" s="9">
        <v>0.90693788689638299</v>
      </c>
      <c r="R265" s="9">
        <v>0.934782608695652</v>
      </c>
      <c r="S265" s="9">
        <v>0.94505494505494503</v>
      </c>
      <c r="T265" s="24">
        <v>9347826.0869565196</v>
      </c>
      <c r="U265" s="24">
        <v>-63305.555555555598</v>
      </c>
      <c r="V265" s="9">
        <v>-121023.740148659</v>
      </c>
      <c r="W265" s="9">
        <v>0.90683902704337205</v>
      </c>
      <c r="X265" s="9">
        <v>0.934782608695652</v>
      </c>
      <c r="Y265" s="9">
        <v>0.94505494505494503</v>
      </c>
      <c r="Z265" s="9">
        <v>9347826.0869565196</v>
      </c>
      <c r="AA265" s="9">
        <v>-114374.08409653501</v>
      </c>
    </row>
    <row r="266" spans="1:27" x14ac:dyDescent="0.25">
      <c r="A266" s="10">
        <v>47299</v>
      </c>
      <c r="B266" s="10">
        <v>47391</v>
      </c>
      <c r="C266" t="s">
        <v>32</v>
      </c>
      <c r="D266" t="s">
        <v>38</v>
      </c>
      <c r="E266" t="s">
        <v>39</v>
      </c>
      <c r="F266">
        <v>10002</v>
      </c>
      <c r="G266" t="s">
        <v>40</v>
      </c>
      <c r="H266" s="10">
        <v>47381</v>
      </c>
      <c r="I266" s="10">
        <v>47385</v>
      </c>
      <c r="J266" s="10">
        <v>47476</v>
      </c>
      <c r="K266" s="10">
        <v>47476</v>
      </c>
      <c r="L266" s="24">
        <v>10000000</v>
      </c>
      <c r="M266" t="s">
        <v>43</v>
      </c>
      <c r="N266">
        <v>2.6499999999999999E-2</v>
      </c>
      <c r="O266" t="s">
        <v>30</v>
      </c>
      <c r="P266" s="24">
        <v>-66986.111111111095</v>
      </c>
      <c r="Q266" s="9">
        <v>0.90190228508758397</v>
      </c>
      <c r="R266" s="9">
        <v>6.5217391304347797E-2</v>
      </c>
      <c r="S266" s="9">
        <v>6.5934065934065894E-2</v>
      </c>
      <c r="T266" s="24">
        <v>652173.91304347804</v>
      </c>
      <c r="U266" s="24">
        <v>-4416.6666666666697</v>
      </c>
      <c r="V266" s="9">
        <v>-121338.974706494</v>
      </c>
      <c r="W266" s="9">
        <v>0.90188566104502299</v>
      </c>
      <c r="X266" s="9">
        <v>6.5217391304347797E-2</v>
      </c>
      <c r="Y266" s="9">
        <v>6.5934065934065894E-2</v>
      </c>
      <c r="Z266" s="9">
        <v>652173.91304347804</v>
      </c>
      <c r="AA266" s="9">
        <v>-8000.3719586699599</v>
      </c>
    </row>
    <row r="267" spans="1:27" x14ac:dyDescent="0.25">
      <c r="A267" s="10">
        <v>47299</v>
      </c>
      <c r="B267" s="10">
        <v>47391</v>
      </c>
      <c r="C267" t="s">
        <v>32</v>
      </c>
      <c r="D267" t="s">
        <v>38</v>
      </c>
      <c r="E267" t="s">
        <v>39</v>
      </c>
      <c r="F267">
        <v>10002</v>
      </c>
      <c r="G267" t="s">
        <v>40</v>
      </c>
      <c r="H267" s="10">
        <v>47381</v>
      </c>
      <c r="I267" s="10">
        <v>47385</v>
      </c>
      <c r="J267" s="10">
        <v>47476</v>
      </c>
      <c r="K267" s="10">
        <v>47476</v>
      </c>
      <c r="L267" s="24">
        <v>10000000</v>
      </c>
      <c r="M267" t="s">
        <v>31</v>
      </c>
      <c r="N267">
        <v>2.6499999999999999E-2</v>
      </c>
      <c r="O267" t="s">
        <v>30</v>
      </c>
      <c r="P267" s="24">
        <v>-66986.111111111095</v>
      </c>
      <c r="Q267" s="9">
        <v>0.90190228508758397</v>
      </c>
      <c r="R267" s="9">
        <v>6.5217391304347797E-2</v>
      </c>
      <c r="S267" s="9">
        <v>6.5934065934065894E-2</v>
      </c>
      <c r="T267" s="24">
        <v>652173.91304347804</v>
      </c>
      <c r="U267" s="24">
        <v>-4416.6666666666697</v>
      </c>
      <c r="V267" s="9">
        <v>-121338.974706494</v>
      </c>
      <c r="W267" s="9">
        <v>0.90188566104502299</v>
      </c>
      <c r="X267" s="9">
        <v>6.5217391304347797E-2</v>
      </c>
      <c r="Y267" s="9">
        <v>6.5934065934065894E-2</v>
      </c>
      <c r="Z267" s="9">
        <v>652173.91304347804</v>
      </c>
      <c r="AA267" s="9">
        <v>-8000.3719586699599</v>
      </c>
    </row>
    <row r="268" spans="1:27" x14ac:dyDescent="0.25">
      <c r="A268" s="10">
        <v>47391</v>
      </c>
      <c r="B268" s="10">
        <v>47483</v>
      </c>
      <c r="C268" t="s">
        <v>32</v>
      </c>
      <c r="D268" t="s">
        <v>38</v>
      </c>
      <c r="E268" t="s">
        <v>39</v>
      </c>
      <c r="F268">
        <v>10002</v>
      </c>
      <c r="G268" t="s">
        <v>40</v>
      </c>
      <c r="H268" s="10">
        <v>47381</v>
      </c>
      <c r="I268" s="10">
        <v>47385</v>
      </c>
      <c r="J268" s="10">
        <v>47476</v>
      </c>
      <c r="K268" s="10">
        <v>47476</v>
      </c>
      <c r="L268" s="24">
        <v>10000000</v>
      </c>
      <c r="M268" t="s">
        <v>43</v>
      </c>
      <c r="N268">
        <v>2.6499999999999999E-2</v>
      </c>
      <c r="O268" t="s">
        <v>30</v>
      </c>
      <c r="P268" s="24">
        <v>-66986.111111111095</v>
      </c>
      <c r="Q268" s="9">
        <v>0.90190228508758397</v>
      </c>
      <c r="R268" s="9">
        <v>0.92391304347826098</v>
      </c>
      <c r="S268" s="9">
        <v>0.93406593406593397</v>
      </c>
      <c r="T268" s="24">
        <v>9239130.4347826093</v>
      </c>
      <c r="U268" s="24">
        <v>-62569.444444444402</v>
      </c>
      <c r="V268" s="9">
        <v>-121338.974706494</v>
      </c>
      <c r="W268" s="9">
        <v>0.90188566104502299</v>
      </c>
      <c r="X268" s="9">
        <v>0.92391304347826098</v>
      </c>
      <c r="Y268" s="9">
        <v>0.93406593406593397</v>
      </c>
      <c r="Z268" s="9">
        <v>9239130.4347826093</v>
      </c>
      <c r="AA268" s="9">
        <v>-113338.602747824</v>
      </c>
    </row>
    <row r="269" spans="1:27" x14ac:dyDescent="0.25">
      <c r="A269" s="10">
        <v>47391</v>
      </c>
      <c r="B269" s="10">
        <v>47483</v>
      </c>
      <c r="C269" t="s">
        <v>32</v>
      </c>
      <c r="D269" t="s">
        <v>38</v>
      </c>
      <c r="E269" t="s">
        <v>39</v>
      </c>
      <c r="F269">
        <v>10002</v>
      </c>
      <c r="G269" t="s">
        <v>40</v>
      </c>
      <c r="H269" s="10">
        <v>47381</v>
      </c>
      <c r="I269" s="10">
        <v>47385</v>
      </c>
      <c r="J269" s="10">
        <v>47476</v>
      </c>
      <c r="K269" s="10">
        <v>47476</v>
      </c>
      <c r="L269" s="24">
        <v>10000000</v>
      </c>
      <c r="M269" t="s">
        <v>31</v>
      </c>
      <c r="N269">
        <v>2.6499999999999999E-2</v>
      </c>
      <c r="O269" t="s">
        <v>30</v>
      </c>
      <c r="P269" s="24">
        <v>-66986.111111111095</v>
      </c>
      <c r="Q269" s="9">
        <v>0.90190228508758397</v>
      </c>
      <c r="R269" s="9">
        <v>0.92391304347826098</v>
      </c>
      <c r="S269" s="9">
        <v>0.93406593406593397</v>
      </c>
      <c r="T269" s="24">
        <v>9239130.4347826093</v>
      </c>
      <c r="U269" s="24">
        <v>-62569.444444444402</v>
      </c>
      <c r="V269" s="9">
        <v>-121338.974706494</v>
      </c>
      <c r="W269" s="9">
        <v>0.90188566104502299</v>
      </c>
      <c r="X269" s="9">
        <v>0.92391304347826098</v>
      </c>
      <c r="Y269" s="9">
        <v>0.93406593406593397</v>
      </c>
      <c r="Z269" s="9">
        <v>9239130.4347826093</v>
      </c>
      <c r="AA269" s="9">
        <v>-113338.602747824</v>
      </c>
    </row>
    <row r="270" spans="1:27" x14ac:dyDescent="0.25">
      <c r="A270" s="10">
        <v>47391</v>
      </c>
      <c r="B270" s="10">
        <v>47483</v>
      </c>
      <c r="C270" t="s">
        <v>32</v>
      </c>
      <c r="D270" t="s">
        <v>38</v>
      </c>
      <c r="E270" t="s">
        <v>39</v>
      </c>
      <c r="F270">
        <v>10002</v>
      </c>
      <c r="G270" t="s">
        <v>40</v>
      </c>
      <c r="H270" s="10">
        <v>47472</v>
      </c>
      <c r="I270" s="10">
        <v>47476</v>
      </c>
      <c r="J270" s="10">
        <v>47567</v>
      </c>
      <c r="K270" s="10">
        <v>47567</v>
      </c>
      <c r="L270" s="24">
        <v>10000000</v>
      </c>
      <c r="M270" t="s">
        <v>43</v>
      </c>
      <c r="N270">
        <v>2.6499999999999999E-2</v>
      </c>
      <c r="O270" t="s">
        <v>30</v>
      </c>
      <c r="P270" s="24">
        <v>-66986.111111111095</v>
      </c>
      <c r="Q270" s="9">
        <v>0.89703497273496502</v>
      </c>
      <c r="R270" s="9">
        <v>7.6086956521739094E-2</v>
      </c>
      <c r="S270" s="9">
        <v>7.69230769230769E-2</v>
      </c>
      <c r="T270" s="24">
        <v>760869.56521739101</v>
      </c>
      <c r="U270" s="24">
        <v>-5152.7777777777801</v>
      </c>
      <c r="V270" s="9">
        <v>-122257.98390603501</v>
      </c>
      <c r="W270" s="9">
        <v>0.89705697042977695</v>
      </c>
      <c r="X270" s="9">
        <v>7.6086956521739094E-2</v>
      </c>
      <c r="Y270" s="9">
        <v>7.69230769230769E-2</v>
      </c>
      <c r="Z270" s="9">
        <v>760869.56521739101</v>
      </c>
      <c r="AA270" s="9">
        <v>-9404.4603004642104</v>
      </c>
    </row>
    <row r="271" spans="1:27" x14ac:dyDescent="0.25">
      <c r="A271" s="10">
        <v>47391</v>
      </c>
      <c r="B271" s="10">
        <v>47483</v>
      </c>
      <c r="C271" t="s">
        <v>32</v>
      </c>
      <c r="D271" t="s">
        <v>38</v>
      </c>
      <c r="E271" t="s">
        <v>39</v>
      </c>
      <c r="F271">
        <v>10002</v>
      </c>
      <c r="G271" t="s">
        <v>40</v>
      </c>
      <c r="H271" s="10">
        <v>47472</v>
      </c>
      <c r="I271" s="10">
        <v>47476</v>
      </c>
      <c r="J271" s="10">
        <v>47567</v>
      </c>
      <c r="K271" s="10">
        <v>47567</v>
      </c>
      <c r="L271" s="24">
        <v>10000000</v>
      </c>
      <c r="M271" t="s">
        <v>31</v>
      </c>
      <c r="N271">
        <v>2.6499999999999999E-2</v>
      </c>
      <c r="O271" t="s">
        <v>30</v>
      </c>
      <c r="P271" s="24">
        <v>-66986.111111111095</v>
      </c>
      <c r="Q271" s="9">
        <v>0.89703497273496502</v>
      </c>
      <c r="R271" s="9">
        <v>7.6086956521739094E-2</v>
      </c>
      <c r="S271" s="9">
        <v>7.69230769230769E-2</v>
      </c>
      <c r="T271" s="24">
        <v>760869.56521739101</v>
      </c>
      <c r="U271" s="24">
        <v>-5152.7777777777801</v>
      </c>
      <c r="V271" s="9">
        <v>-122257.98390603501</v>
      </c>
      <c r="W271" s="9">
        <v>0.89705697042977695</v>
      </c>
      <c r="X271" s="9">
        <v>7.6086956521739094E-2</v>
      </c>
      <c r="Y271" s="9">
        <v>7.69230769230769E-2</v>
      </c>
      <c r="Z271" s="9">
        <v>760869.56521739101</v>
      </c>
      <c r="AA271" s="9">
        <v>-9404.4603004642104</v>
      </c>
    </row>
    <row r="272" spans="1:27" x14ac:dyDescent="0.25">
      <c r="A272" s="10">
        <v>47483</v>
      </c>
      <c r="B272" s="10">
        <v>47573</v>
      </c>
      <c r="C272" t="s">
        <v>32</v>
      </c>
      <c r="D272" t="s">
        <v>38</v>
      </c>
      <c r="E272" t="s">
        <v>39</v>
      </c>
      <c r="F272">
        <v>10002</v>
      </c>
      <c r="G272" t="s">
        <v>40</v>
      </c>
      <c r="H272" s="10">
        <v>47472</v>
      </c>
      <c r="I272" s="10">
        <v>47476</v>
      </c>
      <c r="J272" s="10">
        <v>47567</v>
      </c>
      <c r="K272" s="10">
        <v>47567</v>
      </c>
      <c r="L272" s="24">
        <v>10000000</v>
      </c>
      <c r="M272" t="s">
        <v>43</v>
      </c>
      <c r="N272">
        <v>2.6499999999999999E-2</v>
      </c>
      <c r="O272" t="s">
        <v>30</v>
      </c>
      <c r="P272" s="24">
        <v>-66986.111111111095</v>
      </c>
      <c r="Q272" s="9">
        <v>0.89703497273496502</v>
      </c>
      <c r="R272" s="9">
        <v>0.93333333333333302</v>
      </c>
      <c r="S272" s="9">
        <v>0.92307692307692302</v>
      </c>
      <c r="T272" s="24">
        <v>9333333.3333333302</v>
      </c>
      <c r="U272" s="24">
        <v>-61833.333333333299</v>
      </c>
      <c r="V272" s="9">
        <v>-122257.98390603501</v>
      </c>
      <c r="W272" s="9">
        <v>0.89705697042977695</v>
      </c>
      <c r="X272" s="9">
        <v>0.93333333333333302</v>
      </c>
      <c r="Y272" s="9">
        <v>0.92307692307692302</v>
      </c>
      <c r="Z272" s="9">
        <v>9333333.3333333302</v>
      </c>
      <c r="AA272" s="9">
        <v>-112853.523605571</v>
      </c>
    </row>
    <row r="273" spans="1:27" x14ac:dyDescent="0.25">
      <c r="A273" s="10">
        <v>47483</v>
      </c>
      <c r="B273" s="10">
        <v>47573</v>
      </c>
      <c r="C273" t="s">
        <v>32</v>
      </c>
      <c r="D273" t="s">
        <v>38</v>
      </c>
      <c r="E273" t="s">
        <v>39</v>
      </c>
      <c r="F273">
        <v>10002</v>
      </c>
      <c r="G273" t="s">
        <v>40</v>
      </c>
      <c r="H273" s="10">
        <v>47472</v>
      </c>
      <c r="I273" s="10">
        <v>47476</v>
      </c>
      <c r="J273" s="10">
        <v>47567</v>
      </c>
      <c r="K273" s="10">
        <v>47567</v>
      </c>
      <c r="L273" s="24">
        <v>10000000</v>
      </c>
      <c r="M273" t="s">
        <v>31</v>
      </c>
      <c r="N273">
        <v>2.6499999999999999E-2</v>
      </c>
      <c r="O273" t="s">
        <v>30</v>
      </c>
      <c r="P273" s="24">
        <v>-66986.111111111095</v>
      </c>
      <c r="Q273" s="9">
        <v>0.89703497273496502</v>
      </c>
      <c r="R273" s="9">
        <v>0.93333333333333302</v>
      </c>
      <c r="S273" s="9">
        <v>0.92307692307692302</v>
      </c>
      <c r="T273" s="24">
        <v>9333333.3333333302</v>
      </c>
      <c r="U273" s="24">
        <v>-61833.333333333299</v>
      </c>
      <c r="V273" s="9">
        <v>-122257.98390603501</v>
      </c>
      <c r="W273" s="9">
        <v>0.89705697042977695</v>
      </c>
      <c r="X273" s="9">
        <v>0.93333333333333302</v>
      </c>
      <c r="Y273" s="9">
        <v>0.92307692307692302</v>
      </c>
      <c r="Z273" s="9">
        <v>9333333.3333333302</v>
      </c>
      <c r="AA273" s="9">
        <v>-112853.523605571</v>
      </c>
    </row>
    <row r="274" spans="1:27" x14ac:dyDescent="0.25">
      <c r="A274" s="10">
        <v>47483</v>
      </c>
      <c r="B274" s="10">
        <v>47573</v>
      </c>
      <c r="C274" t="s">
        <v>32</v>
      </c>
      <c r="D274" t="s">
        <v>38</v>
      </c>
      <c r="E274" t="s">
        <v>39</v>
      </c>
      <c r="F274">
        <v>10002</v>
      </c>
      <c r="G274" t="s">
        <v>40</v>
      </c>
      <c r="H274" s="10">
        <v>47563</v>
      </c>
      <c r="I274" s="10">
        <v>47567</v>
      </c>
      <c r="J274" s="10">
        <v>47571</v>
      </c>
      <c r="K274" s="10">
        <v>47571</v>
      </c>
      <c r="L274" s="24">
        <v>10000000</v>
      </c>
      <c r="M274" t="s">
        <v>31</v>
      </c>
      <c r="N274">
        <v>2.6499999999999999E-2</v>
      </c>
      <c r="O274" t="s">
        <v>30</v>
      </c>
      <c r="P274" s="24">
        <v>-2944.4444444444398</v>
      </c>
      <c r="Q274" s="9">
        <v>0.89682204207332095</v>
      </c>
      <c r="R274" s="9">
        <v>4.4444444444444398E-2</v>
      </c>
      <c r="S274" s="9">
        <v>1</v>
      </c>
      <c r="T274" s="24">
        <v>444444.44444444397</v>
      </c>
      <c r="U274" s="24">
        <v>-2944.4444444444398</v>
      </c>
      <c r="V274" s="9">
        <v>-5415.3788521141796</v>
      </c>
      <c r="W274" s="9">
        <v>0.89684682266107696</v>
      </c>
      <c r="X274" s="9">
        <v>4.4444444444444398E-2</v>
      </c>
      <c r="Y274" s="9">
        <v>1</v>
      </c>
      <c r="Z274" s="9">
        <v>444444.44444444397</v>
      </c>
      <c r="AA274" s="9">
        <v>-5415.3788521141796</v>
      </c>
    </row>
    <row r="275" spans="1:27" x14ac:dyDescent="0.25">
      <c r="A275" s="10">
        <v>47483</v>
      </c>
      <c r="B275" s="10">
        <v>47573</v>
      </c>
      <c r="C275" t="s">
        <v>32</v>
      </c>
      <c r="D275" t="s">
        <v>38</v>
      </c>
      <c r="E275" t="s">
        <v>39</v>
      </c>
      <c r="F275">
        <v>10002</v>
      </c>
      <c r="G275" t="s">
        <v>40</v>
      </c>
      <c r="H275" s="10">
        <v>47563</v>
      </c>
      <c r="I275" s="10">
        <v>47567</v>
      </c>
      <c r="J275" s="10">
        <v>47571</v>
      </c>
      <c r="K275" s="10">
        <v>47571</v>
      </c>
      <c r="L275" s="24">
        <v>10000000</v>
      </c>
      <c r="M275" t="s">
        <v>43</v>
      </c>
      <c r="N275">
        <v>2.6499999999999999E-2</v>
      </c>
      <c r="O275" t="s">
        <v>30</v>
      </c>
      <c r="P275" s="24">
        <v>-2944.4444444444398</v>
      </c>
      <c r="Q275" s="9">
        <v>0.89682204207332095</v>
      </c>
      <c r="R275" s="9">
        <v>4.4444444444444398E-2</v>
      </c>
      <c r="S275" s="9">
        <v>1</v>
      </c>
      <c r="T275" s="24">
        <v>444444.44444444397</v>
      </c>
      <c r="U275" s="24">
        <v>-2944.4444444444398</v>
      </c>
      <c r="V275" s="9">
        <v>-5415.3788521141796</v>
      </c>
      <c r="W275" s="9">
        <v>0.89684682266107696</v>
      </c>
      <c r="X275" s="9">
        <v>4.4444444444444398E-2</v>
      </c>
      <c r="Y275" s="9">
        <v>1</v>
      </c>
      <c r="Z275" s="9">
        <v>444444.44444444397</v>
      </c>
      <c r="AA275" s="9">
        <v>-5415.3788521141796</v>
      </c>
    </row>
    <row r="276" spans="1:27" x14ac:dyDescent="0.25">
      <c r="A276" s="10"/>
      <c r="B276" s="10"/>
      <c r="H276" s="10"/>
      <c r="I276" s="10"/>
      <c r="J276" s="10"/>
      <c r="K276" s="10"/>
      <c r="P276" s="24"/>
      <c r="U276" s="24"/>
    </row>
    <row r="277" spans="1:27" x14ac:dyDescent="0.25">
      <c r="A277" s="10"/>
      <c r="B277" s="10"/>
      <c r="H277" s="10"/>
      <c r="I277" s="10"/>
      <c r="J277" s="10"/>
      <c r="K277" s="10"/>
      <c r="P277" s="24"/>
      <c r="U277" s="24"/>
    </row>
    <row r="278" spans="1:27" x14ac:dyDescent="0.25">
      <c r="A278" s="10"/>
      <c r="B278" s="10"/>
      <c r="H278" s="10"/>
      <c r="I278" s="10"/>
      <c r="J278" s="10"/>
      <c r="K278" s="10"/>
      <c r="P278" s="24"/>
      <c r="U278" s="24"/>
    </row>
    <row r="279" spans="1:27" x14ac:dyDescent="0.25">
      <c r="A279" s="10"/>
      <c r="B279" s="10"/>
      <c r="H279" s="10"/>
      <c r="I279" s="10"/>
      <c r="J279" s="10"/>
      <c r="K279" s="10"/>
      <c r="P279" s="24"/>
      <c r="U279" s="24"/>
    </row>
    <row r="280" spans="1:27" x14ac:dyDescent="0.25">
      <c r="A280" s="10"/>
      <c r="B280" s="10"/>
      <c r="H280" s="10"/>
      <c r="I280" s="10"/>
      <c r="J280" s="10"/>
      <c r="K280" s="10"/>
      <c r="P280" s="24"/>
      <c r="U280" s="24"/>
    </row>
    <row r="281" spans="1:27" x14ac:dyDescent="0.25">
      <c r="A281" s="10"/>
      <c r="B281" s="10"/>
      <c r="H281" s="10"/>
      <c r="I281" s="10"/>
      <c r="J281" s="10"/>
      <c r="K281" s="10"/>
      <c r="P281" s="24"/>
      <c r="U281" s="24"/>
    </row>
    <row r="282" spans="1:27" x14ac:dyDescent="0.25">
      <c r="A282" s="10"/>
      <c r="B282" s="10"/>
      <c r="H282" s="10"/>
      <c r="I282" s="10"/>
      <c r="J282" s="10"/>
      <c r="K282" s="10"/>
      <c r="P282" s="24"/>
      <c r="U282" s="24"/>
    </row>
    <row r="283" spans="1:27" x14ac:dyDescent="0.25">
      <c r="A283" s="10"/>
      <c r="B283" s="10"/>
      <c r="H283" s="10"/>
      <c r="I283" s="10"/>
      <c r="J283" s="10"/>
      <c r="K283" s="10"/>
      <c r="P283" s="24"/>
      <c r="U283" s="24"/>
    </row>
    <row r="284" spans="1:27" x14ac:dyDescent="0.25">
      <c r="A284" s="10"/>
      <c r="B284" s="10"/>
      <c r="H284" s="10"/>
      <c r="I284" s="10"/>
      <c r="J284" s="10"/>
      <c r="K284" s="10"/>
      <c r="P284" s="24"/>
      <c r="U284" s="24"/>
    </row>
    <row r="285" spans="1:27" x14ac:dyDescent="0.25">
      <c r="A285" s="10"/>
      <c r="B285" s="10"/>
      <c r="H285" s="10"/>
      <c r="I285" s="10"/>
      <c r="J285" s="10"/>
      <c r="K285" s="10"/>
      <c r="P285" s="24"/>
      <c r="U285" s="24"/>
    </row>
    <row r="286" spans="1:27" x14ac:dyDescent="0.25">
      <c r="A286" s="10"/>
      <c r="B286" s="10"/>
      <c r="H286" s="10"/>
      <c r="I286" s="10"/>
      <c r="J286" s="10"/>
      <c r="K286" s="10"/>
      <c r="P286" s="24"/>
      <c r="U286" s="24"/>
    </row>
    <row r="287" spans="1:27" x14ac:dyDescent="0.25">
      <c r="A287" s="10"/>
      <c r="B287" s="10"/>
      <c r="H287" s="10"/>
      <c r="I287" s="10"/>
      <c r="J287" s="10"/>
      <c r="K287" s="10"/>
      <c r="P287" s="24"/>
      <c r="U287" s="24"/>
    </row>
    <row r="288" spans="1:27" x14ac:dyDescent="0.25">
      <c r="A288" s="10"/>
      <c r="B288" s="10"/>
      <c r="H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H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H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H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H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H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H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H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H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H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H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H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H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H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H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H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H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H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H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H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H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H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H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H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H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H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H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H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H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H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H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H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H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H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H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H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H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H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H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H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H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H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H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H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H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H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H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H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H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H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H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H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H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H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H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H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H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H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H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H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H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H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H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H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H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H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H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H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H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H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H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H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H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H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H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H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H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H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H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H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H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H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H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H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H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H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H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H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H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H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H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H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H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H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H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H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H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H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H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H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H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H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H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H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H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H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H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H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H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H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H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H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H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H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H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H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H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H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H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H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H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H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H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H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H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H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H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H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H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H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H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H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H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H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H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H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H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H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H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H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H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H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H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H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H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H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H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H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H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H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H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H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H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H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H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H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H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H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H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H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H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H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H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H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H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H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H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H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H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H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H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H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H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H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H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H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H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H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H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H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H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H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H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H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H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H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H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H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H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H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H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H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H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H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H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H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H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H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H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H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H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H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H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H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H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H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H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H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H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H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H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H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H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H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H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H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H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H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H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H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H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H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H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H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H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H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H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H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H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H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H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H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H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H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H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H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H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H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H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H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H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H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H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H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H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H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H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H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H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H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H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H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H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H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H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H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H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H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H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H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H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H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H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H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H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H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H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H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H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H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H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H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H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H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H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H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H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H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H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H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H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H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H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H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H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H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H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H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H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H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H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H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H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H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H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H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H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H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H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H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H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H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H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H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H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H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H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H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H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H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H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H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H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H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H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H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H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H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H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H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H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H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H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H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H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H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H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H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H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H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H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H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H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H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H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H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H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H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H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H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H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H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H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H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H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H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H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H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H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H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H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H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H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H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H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H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H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H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H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H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H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H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H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H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H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H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H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H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H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H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H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H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H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H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H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H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H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H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H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H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H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H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H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H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H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H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H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H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H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H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H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H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H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H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H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H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H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H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H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H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H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H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H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H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H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H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H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H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H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H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H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H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H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H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H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H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H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H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H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H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H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H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H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H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H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H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H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H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H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H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H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H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H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H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H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H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H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H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H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H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H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H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H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H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H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H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H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H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H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H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H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H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H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H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H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H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H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H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H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H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H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H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H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H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H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H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H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H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H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H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H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H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H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H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H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H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H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H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H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H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H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H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H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H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H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H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H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H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H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H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H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H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H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H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H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H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H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H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H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H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H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H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H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H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H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H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H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H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H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H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H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H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H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H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H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H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H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H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H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H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H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H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H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H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H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H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H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H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H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H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H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H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H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H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H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H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H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H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H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H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H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H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H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H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H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H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H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H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H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H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H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H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H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H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H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H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H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H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H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H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H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H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H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H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H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H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H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H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H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H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H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H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H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H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H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H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H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H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H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H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H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H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H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H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H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H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H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H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H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H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H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H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H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H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H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H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H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H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H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H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H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H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H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H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H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H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H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H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H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H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H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H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H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H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H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H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H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H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H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H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H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H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H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H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H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H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H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H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H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H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H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H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H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H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H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H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H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H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H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H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H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H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H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H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H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H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H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H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H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H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H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H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H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H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H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H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H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H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H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H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H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H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H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H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H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H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H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H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H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H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H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H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H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H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H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H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H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H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H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H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H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H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H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H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H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H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H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H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H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H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H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H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H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H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H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H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H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H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H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H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H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H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H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H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H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H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H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H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H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H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H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H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H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H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H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H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H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H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H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H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H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H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H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H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H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H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H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H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H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H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H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H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H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H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H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H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H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H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H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H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H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H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H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H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H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H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H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H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H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H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H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H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H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H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H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H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H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H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H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H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H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H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H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H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H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H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H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H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H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H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H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H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H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H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H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H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H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H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H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H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H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H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H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H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H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H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H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H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H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H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H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H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H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H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H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H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H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H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H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H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H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H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H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H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H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H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H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H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H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H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H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H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H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H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H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H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H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H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H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H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H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H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H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H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H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H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H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H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H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H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H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H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H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H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H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H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H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H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H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H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H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H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H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H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H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H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H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H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H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H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H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H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H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H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H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H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H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H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H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H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H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H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H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H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H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H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H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H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H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H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H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H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H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H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H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H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H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H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H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H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H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H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H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H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H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H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H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H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H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H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H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H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H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H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H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H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H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H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H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H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H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H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H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H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H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H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H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H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H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H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H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H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H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H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H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H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H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H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H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H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H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H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H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H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H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H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H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H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H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H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H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H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H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H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H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H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H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H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H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H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H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H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H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H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H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H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H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H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H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H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H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H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H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H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H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H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H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H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H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H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H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H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H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H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H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H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H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H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H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H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H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H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H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H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H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H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H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H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H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H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H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H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H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H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H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H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H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H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H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H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H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H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H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H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H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H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H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H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H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H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H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H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H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H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H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H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H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H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H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H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H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H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H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H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H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H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H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H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H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H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H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H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H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H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H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H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H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H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H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H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H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H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H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H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H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H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H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H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H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H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H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H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H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H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H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H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H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H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H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H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H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H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H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H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H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H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H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H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H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H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H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H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H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H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H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H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H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H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H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H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H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H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H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H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H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H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H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H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H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H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H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H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H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H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H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H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H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H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H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H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H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H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H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H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H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H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H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H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H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H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H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H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H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H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H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H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H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H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H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H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H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H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H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H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H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H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H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H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H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H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H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H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H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H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H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H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H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H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H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H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H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H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H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H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H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H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H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H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H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H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H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H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H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H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H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H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H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H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H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H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H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H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H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H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H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H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H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H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H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H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H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H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H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H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H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H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H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H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H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H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H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H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H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H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H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H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H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H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H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H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H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H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H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H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H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H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H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H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H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H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H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H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H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H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H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H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H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H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H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H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H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H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H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H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H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H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H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H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H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H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H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H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H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H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H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H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H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H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H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H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H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H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H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H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H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H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H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H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H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H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H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H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H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H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H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H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H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H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H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H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H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H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H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H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H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H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H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H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H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H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H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H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H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H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H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H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H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H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H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H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H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H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H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H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H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H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H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H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H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H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H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H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H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H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H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H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H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H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H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H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H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H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H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H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H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H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H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H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H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H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H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H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H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H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H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H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H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H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H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H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H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H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H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H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H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H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H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H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H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H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H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H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H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H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H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H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H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H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H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H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H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H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H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H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H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H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H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H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H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H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H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H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H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H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H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H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H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H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H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H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H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H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H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H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H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H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H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H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H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H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H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H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H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H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H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H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H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H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H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H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H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H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H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H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H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H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H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H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H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H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H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H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H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H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H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H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H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H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H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H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H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H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H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H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H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H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H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H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H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H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H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H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H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H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H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H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H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H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H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H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H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H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H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H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H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H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H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H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H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H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H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H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H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H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H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H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H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H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H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H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H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H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H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H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H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H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H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H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H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H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H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H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H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H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H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H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H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H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H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H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H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H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H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H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H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H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H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H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H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H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H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H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H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H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H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H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H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H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H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H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H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H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H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H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H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H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H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H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H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H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H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H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H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H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H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H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H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H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H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H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H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H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H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H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H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H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H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H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H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H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H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H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H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H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H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H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H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H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H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H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H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H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H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H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H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H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H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H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H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H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H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H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H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H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H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H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H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H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H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H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H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H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H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H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H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H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H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H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H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H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H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H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H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H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H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H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H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H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H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H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H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H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H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H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H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H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H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H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3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3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3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3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3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3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3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3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3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3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3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3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3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3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3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3" s="32" customFormat="1" x14ac:dyDescent="0.25">
      <c r="A9392" s="28"/>
      <c r="B9392" s="28"/>
      <c r="H9392" s="28"/>
      <c r="I9392" s="28"/>
      <c r="J9392" s="28"/>
      <c r="K9392" s="28"/>
      <c r="L9392" s="29"/>
      <c r="P9392" s="29"/>
      <c r="Q9392" s="37"/>
      <c r="R9392" s="37"/>
      <c r="S9392" s="37"/>
      <c r="T9392" s="29"/>
      <c r="U9392" s="29"/>
      <c r="W9392" s="30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s="32" customFormat="1" x14ac:dyDescent="0.25">
      <c r="A9401" s="28"/>
      <c r="B9401" s="28"/>
      <c r="H9401" s="28"/>
      <c r="I9401" s="28"/>
      <c r="J9401" s="28"/>
      <c r="K9401" s="28"/>
      <c r="L9401" s="29"/>
      <c r="P9401" s="29"/>
      <c r="Q9401" s="37"/>
      <c r="R9401" s="37"/>
      <c r="S9401" s="37"/>
      <c r="T9401" s="29"/>
      <c r="U9401" s="29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s="32" customFormat="1" x14ac:dyDescent="0.25">
      <c r="A9409" s="28"/>
      <c r="B9409" s="28"/>
      <c r="H9409" s="28"/>
      <c r="I9409" s="28"/>
      <c r="J9409" s="28"/>
      <c r="K9409" s="28"/>
      <c r="L9409" s="29"/>
      <c r="P9409" s="29"/>
      <c r="Q9409" s="37"/>
      <c r="R9409" s="37"/>
      <c r="S9409" s="37"/>
      <c r="T9409" s="29"/>
      <c r="U9409" s="29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s="32" customFormat="1" x14ac:dyDescent="0.25">
      <c r="A9413" s="28"/>
      <c r="B9413" s="28"/>
      <c r="H9413" s="28"/>
      <c r="I9413" s="28"/>
      <c r="J9413" s="28"/>
      <c r="K9413" s="28"/>
      <c r="L9413" s="29"/>
      <c r="P9413" s="29"/>
      <c r="Q9413" s="37"/>
      <c r="R9413" s="37"/>
      <c r="S9413" s="37"/>
      <c r="T9413" s="29"/>
      <c r="U9413" s="29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s="32" customFormat="1" x14ac:dyDescent="0.25">
      <c r="A9417" s="28"/>
      <c r="B9417" s="28"/>
      <c r="H9417" s="28"/>
      <c r="I9417" s="28"/>
      <c r="J9417" s="28"/>
      <c r="K9417" s="28"/>
      <c r="L9417" s="29"/>
      <c r="P9417" s="29"/>
      <c r="Q9417" s="37"/>
      <c r="R9417" s="37"/>
      <c r="S9417" s="37"/>
      <c r="T9417" s="29"/>
      <c r="U9417" s="29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s="32" customFormat="1" x14ac:dyDescent="0.25">
      <c r="A9423" s="28"/>
      <c r="B9423" s="28"/>
      <c r="H9423" s="28"/>
      <c r="I9423" s="28"/>
      <c r="J9423" s="28"/>
      <c r="K9423" s="28"/>
      <c r="L9423" s="29"/>
      <c r="P9423" s="29"/>
      <c r="Q9423" s="37"/>
      <c r="R9423" s="37"/>
      <c r="S9423" s="37"/>
      <c r="T9423" s="29"/>
      <c r="U9423" s="29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s="32" customFormat="1" x14ac:dyDescent="0.25">
      <c r="A9427" s="28"/>
      <c r="B9427" s="28"/>
      <c r="H9427" s="28"/>
      <c r="I9427" s="28"/>
      <c r="J9427" s="28"/>
      <c r="K9427" s="28"/>
      <c r="L9427" s="29"/>
      <c r="P9427" s="29"/>
      <c r="Q9427" s="37"/>
      <c r="R9427" s="37"/>
      <c r="S9427" s="37"/>
      <c r="T9427" s="29"/>
      <c r="U9427" s="29"/>
    </row>
    <row r="9428" spans="1:21" s="32" customFormat="1" x14ac:dyDescent="0.25">
      <c r="A9428" s="28"/>
      <c r="B9428" s="28"/>
      <c r="H9428" s="28"/>
      <c r="I9428" s="28"/>
      <c r="J9428" s="28"/>
      <c r="K9428" s="28"/>
      <c r="L9428" s="29"/>
      <c r="P9428" s="29"/>
      <c r="Q9428" s="37"/>
      <c r="R9428" s="37"/>
      <c r="S9428" s="37"/>
      <c r="T9428" s="29"/>
      <c r="U9428" s="29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H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H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H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H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H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H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H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H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H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H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H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H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H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H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H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H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H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H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H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H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H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H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H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H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H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H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H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H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H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H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H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H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H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H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H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H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H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H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H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H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H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H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H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H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H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H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H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H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H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H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H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H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H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H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H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H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H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H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H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H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H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H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H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H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H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H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H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H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1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1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1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1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1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1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1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1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1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1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1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1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1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1" x14ac:dyDescent="0.25">
      <c r="A9854" s="10"/>
      <c r="B9854" s="10"/>
      <c r="H9854" s="10"/>
      <c r="I9854" s="10"/>
      <c r="J9854" s="10"/>
      <c r="K9854" s="10"/>
      <c r="P9854" s="24"/>
      <c r="U9854" s="24"/>
    </row>
    <row r="9855" spans="1:21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1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x14ac:dyDescent="0.25">
      <c r="A9863" s="10"/>
      <c r="B9863" s="10"/>
      <c r="H9863" s="10"/>
      <c r="I9863" s="10"/>
      <c r="J9863" s="10"/>
      <c r="K9863" s="10"/>
      <c r="P9863" s="24"/>
      <c r="U9863" s="24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x14ac:dyDescent="0.25">
      <c r="A9871" s="10"/>
      <c r="B9871" s="10"/>
      <c r="H9871" s="10"/>
      <c r="I9871" s="10"/>
      <c r="J9871" s="10"/>
      <c r="K9871" s="10"/>
      <c r="P9871" s="24"/>
      <c r="U9871" s="24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x14ac:dyDescent="0.25">
      <c r="A9875" s="10"/>
      <c r="B9875" s="10"/>
      <c r="H9875" s="10"/>
      <c r="I9875" s="10"/>
      <c r="J9875" s="10"/>
      <c r="K9875" s="10"/>
      <c r="P9875" s="24"/>
      <c r="U9875" s="24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x14ac:dyDescent="0.25">
      <c r="A9879" s="10"/>
      <c r="B9879" s="10"/>
      <c r="H9879" s="10"/>
      <c r="I9879" s="10"/>
      <c r="J9879" s="10"/>
      <c r="K9879" s="10"/>
      <c r="P9879" s="24"/>
      <c r="U9879" s="24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x14ac:dyDescent="0.25">
      <c r="A9885" s="10"/>
      <c r="B9885" s="10"/>
      <c r="H9885" s="10"/>
      <c r="I9885" s="10"/>
      <c r="J9885" s="10"/>
      <c r="K9885" s="10"/>
      <c r="P9885" s="24"/>
      <c r="U9885" s="24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x14ac:dyDescent="0.25">
      <c r="A9889" s="10"/>
      <c r="B9889" s="10"/>
      <c r="H9889" s="10"/>
      <c r="I9889" s="10"/>
      <c r="J9889" s="10"/>
      <c r="K9889" s="10"/>
      <c r="P9889" s="24"/>
      <c r="U9889" s="24"/>
    </row>
    <row r="9890" spans="1:21" x14ac:dyDescent="0.25">
      <c r="A9890" s="10"/>
      <c r="B9890" s="10"/>
      <c r="H9890" s="10"/>
      <c r="I9890" s="10"/>
      <c r="J9890" s="10"/>
      <c r="K9890" s="10"/>
      <c r="P9890" s="24"/>
      <c r="U9890" s="24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H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H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H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H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H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H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H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H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H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H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H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H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H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H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H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H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H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H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H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H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H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H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H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H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H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H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H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H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H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H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H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H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H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H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H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H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H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H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H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H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H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H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H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H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H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H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H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H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H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H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H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H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H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H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H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H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H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H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H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H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H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H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H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H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H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H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H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H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H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H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H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H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H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H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H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H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H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H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H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H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H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H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H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H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H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H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H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H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H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H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H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H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H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H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H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H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H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H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H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H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H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H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H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H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H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H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H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H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H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H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H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H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H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H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H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H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H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H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H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H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H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H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H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H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H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H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H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H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H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H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H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H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H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H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H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H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H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H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H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H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H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H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H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H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H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H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H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H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H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H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H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H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H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H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H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H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H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H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H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H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H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H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H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H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H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H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H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H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H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H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H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H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H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H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H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H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H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H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H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H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H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H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H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H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H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H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H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H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H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H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H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H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H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H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H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H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H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H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H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H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H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H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H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H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H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H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H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H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H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H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H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H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H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H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H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H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H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H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H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H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H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H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H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H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H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H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H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H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H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H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H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H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H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H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H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H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H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H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H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H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H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H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H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H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H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H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H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H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H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H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H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H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H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H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H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H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H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H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H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H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H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H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H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H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H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H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H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H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H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H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H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H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H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H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H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H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H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H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H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H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H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H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H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H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H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H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H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H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H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H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H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H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H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H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H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H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H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H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H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H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H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H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H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H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H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H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H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H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H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H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H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H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H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H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H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H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H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H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H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H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H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H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H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H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H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H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H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H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H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H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H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H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H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H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H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H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H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H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H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H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H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H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H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H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H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H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H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H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H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H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H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H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H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H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H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H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H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H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H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H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H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H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H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H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H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H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H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H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H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H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H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H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H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H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H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H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H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H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H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H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H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H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H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H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H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H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H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H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H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H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H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H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H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H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H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H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H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H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H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H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H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H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H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H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H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H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H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H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H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H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H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H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H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H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H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H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H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H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H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H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H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H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H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H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H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H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H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H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H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H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H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H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H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H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H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H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H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H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H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H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H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H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H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H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H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H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H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H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H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H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H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H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H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H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H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H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H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H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H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H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H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H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H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H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H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H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H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H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H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H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H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H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H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H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H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H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H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H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H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H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H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H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H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H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H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H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H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H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H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H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H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H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H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H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H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H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H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H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H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H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H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H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H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H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H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H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H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H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H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H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H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H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H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H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H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H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H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H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H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H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H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H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H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H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H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H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H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H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H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H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H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H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H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H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H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H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H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H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H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H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H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H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H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H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H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H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H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H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H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H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H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H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H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H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H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H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H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H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H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H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H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H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H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H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H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H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H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H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H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H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H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H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H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H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H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H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H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H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H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H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H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H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H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H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H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H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H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H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H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H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H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H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H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H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H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H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H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H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H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H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H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H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H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H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H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H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H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H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H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H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H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H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H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H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H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H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H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H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H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H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H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H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H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H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H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H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H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H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H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H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H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H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H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H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H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H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H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H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H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H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H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H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H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H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H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H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H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H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H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H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H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H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H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H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H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H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H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H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H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H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H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H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H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H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H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H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H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H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H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H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H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H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H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H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H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H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H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H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H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H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H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H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H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H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H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H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H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H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H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H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H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H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H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H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H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H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H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H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H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H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H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H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H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H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H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H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H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H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H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H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H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H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H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H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H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H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H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H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H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H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H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H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H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H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H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H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H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H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H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H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H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H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H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H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H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H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H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H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H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H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H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H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H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H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H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H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H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H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H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H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H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H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H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H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H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H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H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H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H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H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H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H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H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H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H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H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H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H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H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H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H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H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H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H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H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H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H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H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H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H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H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H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H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H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H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H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H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H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H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H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H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H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H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H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H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H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H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H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H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H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H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H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H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H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H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H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H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H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H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H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H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H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H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H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H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H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H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H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H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H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H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H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H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H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H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H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H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H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H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H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H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H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H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H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H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H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H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H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H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H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H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H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H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H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H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H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H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H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H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H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H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H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H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H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H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H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H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H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H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H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H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H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H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H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H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H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H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H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H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H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H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H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H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H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H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H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H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H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H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H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H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H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H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H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H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H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H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H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H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H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H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H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H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H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H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H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H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H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H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H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H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H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H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H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H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H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H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H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H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H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H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H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H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H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H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H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H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H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H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H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H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H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H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H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H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H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H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H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H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H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H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H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H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H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H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H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H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H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H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H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H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H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H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H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H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H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H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H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H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H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H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H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H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H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H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H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H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H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H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H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H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H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H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H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H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H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H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H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H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H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H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H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H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H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H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H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H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H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H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H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H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H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H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H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H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H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H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H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H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H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H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H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H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H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H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H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H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H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H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H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H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H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H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H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H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H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H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H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H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H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H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H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H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H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H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H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H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H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H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H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H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H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H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H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H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H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H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H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H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H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H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H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H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H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H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H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H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H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H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H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H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H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H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H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H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H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H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H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H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H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H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H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H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H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H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H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H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H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H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H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H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H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H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H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H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H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H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H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H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H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H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H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H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H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H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H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H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H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H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H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H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H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H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H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H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H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H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H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H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H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H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H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H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H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H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H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H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H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H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H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H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H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H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H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H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H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H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H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H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H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H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H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H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H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H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H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H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H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H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H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H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H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H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H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H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H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H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H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H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H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H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H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H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H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H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H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H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H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H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H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H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H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H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H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H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H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H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H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H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H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H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H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H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H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H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H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H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H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H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H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H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H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H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H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H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H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H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H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H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H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H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H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H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H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H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H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H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H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H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H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H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H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H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H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H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H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H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H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H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H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H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H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H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H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H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H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H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H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H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H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H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H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H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H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H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H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H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H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H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H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H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H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H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H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H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H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H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H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H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H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H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H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H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H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H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H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H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H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H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H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H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H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H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H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H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H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H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H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H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H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H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H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H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H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H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H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H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H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H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H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H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H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H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H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H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H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H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H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H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H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H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H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H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H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H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H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H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H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H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H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H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H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H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H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H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H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H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H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H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H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H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H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H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H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H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H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H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H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H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H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H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H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H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H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H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H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H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H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H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H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H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H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H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H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H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H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H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H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H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H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H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H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H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H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H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H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H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H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H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H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H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H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H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H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H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H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H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H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H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H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H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H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H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H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H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H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H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H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H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H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H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H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H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H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H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H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H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H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H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H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H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H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H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H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H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H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H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H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H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H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H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H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H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H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H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H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H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H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H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H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H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H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H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H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H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H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H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H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H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H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H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H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H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H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H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H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H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H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H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H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H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H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H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H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H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H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H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H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H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H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H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H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H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H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H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H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H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H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H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H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H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H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H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H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H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H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H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H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H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H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H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H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H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H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H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H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H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H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H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H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H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H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H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H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H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H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H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H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H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H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H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H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H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H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H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H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H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H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H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H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H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H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H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H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H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H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H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H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H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H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H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H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H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H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H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H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H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H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H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H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H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H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H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H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H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H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H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H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H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H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H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H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H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H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H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H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H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H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H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H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H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H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H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H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H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H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H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H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H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H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H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H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H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H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H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H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H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H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H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H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H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H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H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H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H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H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H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H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H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H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H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H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H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H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H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H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H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H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H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H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H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H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H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H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H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H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H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H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H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H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H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H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H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H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H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H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H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H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H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H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H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H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H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H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H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H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H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H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H17209" s="10"/>
      <c r="I17209" s="10"/>
      <c r="J17209" s="10"/>
      <c r="K17209" s="10"/>
      <c r="P17209" s="24"/>
      <c r="U17209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2025-01-09T16:44:52Z</dcterms:modified>
</cp:coreProperties>
</file>