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visionsantevaleo-my.sharepoint.com/personal/vclement_dsisp_ca/Documents/Desktop/"/>
    </mc:Choice>
  </mc:AlternateContent>
  <xr:revisionPtr revIDLastSave="0" documentId="8_{99A4F04F-B2C5-47BA-814E-79B06C53071F}" xr6:coauthVersionLast="47" xr6:coauthVersionMax="47" xr10:uidLastSave="{00000000-0000-0000-0000-000000000000}"/>
  <bookViews>
    <workbookView xWindow="-28920" yWindow="-120" windowWidth="29040" windowHeight="15840" xr2:uid="{40B1515B-6207-4756-A42E-A5AB4C18A226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<sst xmlns="http://schemas.openxmlformats.org/spreadsheetml/2006/main" count="58" uniqueCount="47">
  <si>
    <t>Nouvelles dettes</t>
  </si>
  <si>
    <t>Crédit rotatif</t>
  </si>
  <si>
    <t>Sedna Finance</t>
  </si>
  <si>
    <t>Crédit a terme A</t>
  </si>
  <si>
    <t>Crédit a terme B</t>
  </si>
  <si>
    <t>Crédit a terme C</t>
  </si>
  <si>
    <t>Crédit a terme D</t>
  </si>
  <si>
    <t>Immeuble Champlain des Patriotes</t>
  </si>
  <si>
    <t>Les Jardins d'Aurelie</t>
  </si>
  <si>
    <t>Groupe Champlain</t>
  </si>
  <si>
    <t>Crédit Rotatif</t>
  </si>
  <si>
    <t>Crédit à terme</t>
  </si>
  <si>
    <t>Emission nouvelle dette</t>
  </si>
  <si>
    <t>Crédit A</t>
  </si>
  <si>
    <t>Crédit B</t>
  </si>
  <si>
    <t>Remboursement des dettes anciennes convention bancaire 31/07</t>
  </si>
  <si>
    <t>Artisan</t>
  </si>
  <si>
    <t>Emission Nouv. Dette au 31/07</t>
  </si>
  <si>
    <t>Dettes intercos suite à l'émission de la nouvelle dette et remboursement des anciens billets et avances</t>
  </si>
  <si>
    <t>Actif</t>
  </si>
  <si>
    <t>Passif</t>
  </si>
  <si>
    <t xml:space="preserve"> Hypothèque</t>
  </si>
  <si>
    <t>Avance intercos</t>
  </si>
  <si>
    <t>Finance doit payer</t>
  </si>
  <si>
    <t>Total</t>
  </si>
  <si>
    <t>Pionnières</t>
  </si>
  <si>
    <t>9181-1364 (Villa Medica)</t>
  </si>
  <si>
    <t>Roselière</t>
  </si>
  <si>
    <t>Immeuble Champlain des Patriotes(Pommetiers)</t>
  </si>
  <si>
    <t>Jardins d'Aurélie</t>
  </si>
  <si>
    <t>Champlain Châteauguay</t>
  </si>
  <si>
    <t>Champlain St-François</t>
  </si>
  <si>
    <t>Champlain Gouin</t>
  </si>
  <si>
    <t>Champlain Assomption</t>
  </si>
  <si>
    <t>St-Lambert</t>
  </si>
  <si>
    <t>Villa Medica</t>
  </si>
  <si>
    <t>Pierrefonds</t>
  </si>
  <si>
    <t>Gestion immo. Trois-rivieres</t>
  </si>
  <si>
    <t>Jean XXIII</t>
  </si>
  <si>
    <t>Laval</t>
  </si>
  <si>
    <t>Beauport</t>
  </si>
  <si>
    <t>Le Boisé/Ste-Thérèse</t>
  </si>
  <si>
    <t>Sedna</t>
  </si>
  <si>
    <t>Medi</t>
  </si>
  <si>
    <t>Gestion participation</t>
  </si>
  <si>
    <t>ASS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</si>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</sst>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43" fontId="0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EFCC-3371-45EF-A94D-E460344A13BC}">
  <dimension ref="A1:F59"/>
  <sheetViews>
    <sheetView tabSelected="1" workbookViewId="0">
      <selection activeCell="E55" sqref="E55"/>
    </sheetView>
  </sheetViews>
  <sheetFormatPr defaultRowHeight="15" x14ac:dyDescent="0.25"/>
  <cols>
    <col min="1" max="1" width="5" customWidth="1"/>
    <col min="2" max="2" width="32.5703125" bestFit="1" customWidth="1"/>
    <col min="3" max="3" width="16.85546875" customWidth="1"/>
    <col min="4" max="4" width="17" style="2" customWidth="1"/>
    <col min="5" max="5" width="15.42578125" bestFit="1" customWidth="1"/>
    <col min="6" max="6" width="15.28515625" style="1" bestFit="1" customWidth="1"/>
  </cols>
  <sheetData>
    <row r="1" spans="1:5" x14ac:dyDescent="0.25">
      <c r="A1" t="s">
        <v>0</v>
      </c>
    </row>
    <row r="3" spans="1:5" ht="54" x14ac:dyDescent="0.25">
      <c r="D3" s="4" t="s">
        <v>15</v>
      </c>
      <c r="E3" s="4" t="s">
        <v>17</v>
      </c>
    </row>
    <row r="5" spans="1:5" x14ac:dyDescent="0.25">
      <c r="B5" t="s">
        <v>2</v>
      </c>
      <c r="C5" t="s">
        <v>1</v>
      </c>
      <c r="D5" s="3">
        <v>-7500000</v>
      </c>
    </row>
    <row r="6" spans="1:5" x14ac:dyDescent="0.25">
      <c r="B6" t="s">
        <v>2</v>
      </c>
      <c r="C6" t="s">
        <v>3</v>
      </c>
      <c r="D6" s="3">
        <v>-11272847.76</v>
      </c>
    </row>
    <row r="7" spans="1:5" x14ac:dyDescent="0.25">
      <c r="B7" t="s">
        <v>2</v>
      </c>
      <c r="C7" t="s">
        <v>4</v>
      </c>
      <c r="D7" s="3">
        <v>-18612984.57</v>
      </c>
    </row>
    <row r="8" spans="1:5" x14ac:dyDescent="0.25">
      <c r="B8" t="s">
        <v>2</v>
      </c>
      <c r="C8" t="s">
        <v>5</v>
      </c>
      <c r="D8" s="3">
        <v>-8556133.75</v>
      </c>
    </row>
    <row r="9" spans="1:5" x14ac:dyDescent="0.25">
      <c r="B9" t="s">
        <v>2</v>
      </c>
      <c r="C9" t="s">
        <v>6</v>
      </c>
      <c r="D9" s="3">
        <v>-42365919.18</v>
      </c>
    </row>
    <row r="10" spans="1:5" x14ac:dyDescent="0.25">
      <c r="D10" s="3"/>
    </row>
    <row r="11" spans="1:5" x14ac:dyDescent="0.25">
      <c r="B11" t="s">
        <v>7</v>
      </c>
      <c r="C11" t="s">
        <v>11</v>
      </c>
      <c r="D11" s="3">
        <v>-13879097</v>
      </c>
    </row>
    <row r="12" spans="1:5" x14ac:dyDescent="0.25">
      <c r="D12" s="3"/>
    </row>
    <row r="13" spans="1:5" x14ac:dyDescent="0.25">
      <c r="B13" t="s">
        <v>8</v>
      </c>
      <c r="C13" t="s">
        <v>11</v>
      </c>
      <c r="D13" s="3">
        <v>-13347075.720000001</v>
      </c>
    </row>
    <row r="14" spans="1:5" x14ac:dyDescent="0.25">
      <c r="D14" s="3"/>
    </row>
    <row r="15" spans="1:5" x14ac:dyDescent="0.25">
      <c r="B15" t="s">
        <v>9</v>
      </c>
      <c r="C15" t="s">
        <v>10</v>
      </c>
      <c r="D15" s="3">
        <v>-10000000</v>
      </c>
    </row>
    <row r="18" spans="1:6" x14ac:dyDescent="0.25">
      <c r="A18" t="s">
        <v>12</v>
      </c>
    </row>
    <row r="20" spans="1:6" x14ac:dyDescent="0.25">
      <c r="B20" t="s">
        <v>2</v>
      </c>
      <c r="C20" t="s">
        <v>1</v>
      </c>
      <c r="E20" s="1">
        <v>42500000</v>
      </c>
    </row>
    <row r="21" spans="1:6" x14ac:dyDescent="0.25">
      <c r="B21" t="s">
        <v>2</v>
      </c>
      <c r="C21" t="s">
        <v>13</v>
      </c>
      <c r="E21" s="1">
        <v>90000000</v>
      </c>
    </row>
    <row r="22" spans="1:6" x14ac:dyDescent="0.25">
      <c r="B22" t="s">
        <v>2</v>
      </c>
      <c r="C22" t="s">
        <v>14</v>
      </c>
    </row>
    <row r="26" spans="1:6" x14ac:dyDescent="0.25">
      <c r="D26" s="3">
        <f>SUM(D5:D25)</f>
        <v>-125534057.97999999</v>
      </c>
      <c r="E26" s="1">
        <f>SUM(E5:E25)</f>
        <v>132500000</v>
      </c>
    </row>
    <row r="29" spans="1:6" x14ac:dyDescent="0.25">
      <c r="A29" t="s">
        <v>18</v>
      </c>
    </row>
    <row r="31" spans="1:6" x14ac:dyDescent="0.25">
      <c r="C31" s="3" t="s">
        <v>19</v>
      </c>
      <c r="D31" s="1" t="s">
        <v>19</v>
      </c>
      <c r="E31" s="1" t="s">
        <v>20</v>
      </c>
    </row>
    <row r="32" spans="1:6" ht="30" x14ac:dyDescent="0.25">
      <c r="C32" s="5" t="s">
        <v>21</v>
      </c>
      <c r="D32" s="5" t="s">
        <v>22</v>
      </c>
      <c r="E32" s="5" t="s">
        <v>23</v>
      </c>
      <c r="F32" s="1" t="s">
        <v>24</v>
      </c>
    </row>
    <row r="33" spans="2:6" x14ac:dyDescent="0.25">
      <c r="B33" t="s">
        <v>25</v>
      </c>
      <c r="C33" s="3">
        <v>21300000</v>
      </c>
      <c r="D33" s="1">
        <v>15300000</v>
      </c>
      <c r="E33" s="1"/>
      <c r="F33" s="1">
        <v>36600000</v>
      </c>
    </row>
    <row r="34" spans="2:6" x14ac:dyDescent="0.25">
      <c r="B34" t="s">
        <v>26</v>
      </c>
      <c r="C34" s="3">
        <v>15850000</v>
      </c>
      <c r="D34" s="1"/>
      <c r="E34" s="1">
        <v>-8055000</v>
      </c>
      <c r="F34" s="1">
        <v>7795000</v>
      </c>
    </row>
    <row r="35" spans="2:6" x14ac:dyDescent="0.25">
      <c r="B35" t="s">
        <v>16</v>
      </c>
      <c r="C35" s="3">
        <v>13450000</v>
      </c>
      <c r="D35" s="1">
        <v>16750000</v>
      </c>
      <c r="E35" s="1"/>
      <c r="F35" s="1">
        <v>30200000</v>
      </c>
    </row>
    <row r="36" spans="2:6" x14ac:dyDescent="0.25">
      <c r="B36" t="s">
        <v>27</v>
      </c>
      <c r="C36" s="3">
        <v>11400000</v>
      </c>
      <c r="D36" s="1">
        <v>1900000</v>
      </c>
      <c r="E36" s="1"/>
      <c r="F36" s="1">
        <v>13300000</v>
      </c>
    </row>
    <row r="37" spans="2:6" x14ac:dyDescent="0.25">
      <c r="B37" t="s">
        <v>28</v>
      </c>
      <c r="C37" s="3">
        <v>16900000</v>
      </c>
      <c r="D37" s="1"/>
      <c r="E37" s="1">
        <v>-4400000</v>
      </c>
      <c r="F37" s="1">
        <v>12500000</v>
      </c>
    </row>
    <row r="38" spans="2:6" x14ac:dyDescent="0.25">
      <c r="B38" t="s">
        <v>29</v>
      </c>
      <c r="C38" s="3">
        <v>14000000</v>
      </c>
      <c r="D38" s="1"/>
      <c r="E38" s="1">
        <v>-4500000</v>
      </c>
      <c r="F38" s="1">
        <v>9500000</v>
      </c>
    </row>
    <row r="39" spans="2:6" x14ac:dyDescent="0.25">
      <c r="B39" t="s">
        <v>9</v>
      </c>
      <c r="C39" s="3"/>
      <c r="D39" s="1"/>
      <c r="E39" s="1">
        <v>-16500000</v>
      </c>
      <c r="F39" s="1">
        <v>-16500000</v>
      </c>
    </row>
    <row r="40" spans="2:6" x14ac:dyDescent="0.25">
      <c r="B40" t="s">
        <v>30</v>
      </c>
      <c r="C40" s="3">
        <v>10550000</v>
      </c>
      <c r="D40" s="1"/>
      <c r="E40" s="1"/>
      <c r="F40" s="1">
        <v>10550000</v>
      </c>
    </row>
    <row r="41" spans="2:6" x14ac:dyDescent="0.25">
      <c r="B41" t="s">
        <v>31</v>
      </c>
      <c r="C41" s="3">
        <v>2100000</v>
      </c>
      <c r="D41" s="1"/>
      <c r="E41" s="1"/>
      <c r="F41" s="1">
        <v>2100000</v>
      </c>
    </row>
    <row r="42" spans="2:6" x14ac:dyDescent="0.25">
      <c r="B42" t="s">
        <v>32</v>
      </c>
      <c r="C42" s="3">
        <v>8200000</v>
      </c>
      <c r="D42" s="1"/>
      <c r="E42" s="1"/>
      <c r="F42" s="1">
        <v>8200000</v>
      </c>
    </row>
    <row r="43" spans="2:6" x14ac:dyDescent="0.25">
      <c r="B43" t="s">
        <v>33</v>
      </c>
      <c r="C43" s="3">
        <v>6250000</v>
      </c>
      <c r="D43" s="1"/>
      <c r="E43" s="1"/>
      <c r="F43" s="1">
        <v>6250000</v>
      </c>
    </row>
    <row r="44" spans="2:6" x14ac:dyDescent="0.25">
      <c r="C44" s="3"/>
      <c r="D44" s="1"/>
      <c r="E44" s="1"/>
    </row>
    <row r="45" spans="2:6" x14ac:dyDescent="0.25">
      <c r="B45" t="s">
        <v>34</v>
      </c>
      <c r="C45" s="3"/>
      <c r="D45" s="1">
        <v>3770000</v>
      </c>
      <c r="E45" s="1"/>
      <c r="F45" s="1">
        <v>3770000</v>
      </c>
    </row>
    <row r="46" spans="2:6" x14ac:dyDescent="0.25">
      <c r="B46" t="s">
        <v>35</v>
      </c>
      <c r="C46" s="3"/>
      <c r="D46" s="1">
        <v>3795308</v>
      </c>
      <c r="E46" s="1"/>
      <c r="F46" s="1">
        <v>3795308</v>
      </c>
    </row>
    <row r="47" spans="2:6" x14ac:dyDescent="0.25">
      <c r="B47" t="s">
        <v>36</v>
      </c>
      <c r="C47" s="3"/>
      <c r="D47" s="1">
        <v>770000</v>
      </c>
      <c r="E47" s="1"/>
      <c r="F47" s="1">
        <v>770000</v>
      </c>
    </row>
    <row r="48" spans="2:6" x14ac:dyDescent="0.25">
      <c r="B48" t="s">
        <v>37</v>
      </c>
      <c r="C48" s="3"/>
      <c r="D48" s="1">
        <v>7188110.4400000004</v>
      </c>
      <c r="E48" s="1"/>
      <c r="F48" s="1">
        <v>7188110.4400000004</v>
      </c>
    </row>
    <row r="49" spans="2:6" x14ac:dyDescent="0.25">
      <c r="B49" t="s">
        <v>38</v>
      </c>
      <c r="C49" s="3"/>
      <c r="D49" s="1">
        <v>324889.56</v>
      </c>
      <c r="E49" s="1"/>
      <c r="F49" s="1">
        <v>324889.56</v>
      </c>
    </row>
    <row r="50" spans="2:6" x14ac:dyDescent="0.25">
      <c r="B50" t="s">
        <v>39</v>
      </c>
      <c r="C50" s="3"/>
      <c r="D50" s="1">
        <v>4723329.03</v>
      </c>
      <c r="E50" s="1"/>
      <c r="F50" s="1">
        <v>4723329.03</v>
      </c>
    </row>
    <row r="51" spans="2:6" x14ac:dyDescent="0.25">
      <c r="B51" t="s">
        <v>40</v>
      </c>
      <c r="C51" s="3"/>
      <c r="D51" s="1"/>
      <c r="E51" s="1">
        <v>-874502</v>
      </c>
      <c r="F51" s="1">
        <v>-874502</v>
      </c>
    </row>
    <row r="52" spans="2:6" x14ac:dyDescent="0.25">
      <c r="B52" t="s">
        <v>41</v>
      </c>
      <c r="C52" s="3"/>
      <c r="D52" s="1">
        <v>1501000</v>
      </c>
      <c r="E52" s="1"/>
      <c r="F52" s="1">
        <v>1501000</v>
      </c>
    </row>
    <row r="53" spans="2:6" x14ac:dyDescent="0.25">
      <c r="B53" t="s">
        <v>42</v>
      </c>
      <c r="C53" s="3"/>
      <c r="D53" s="1"/>
      <c r="E53" s="1">
        <v>-15455224.15</v>
      </c>
      <c r="F53" s="1">
        <v>-15455224.15</v>
      </c>
    </row>
    <row r="54" spans="2:6" x14ac:dyDescent="0.25">
      <c r="B54" t="s">
        <v>43</v>
      </c>
      <c r="C54" s="3"/>
      <c r="D54" s="1"/>
      <c r="E54" s="1">
        <v>-260000</v>
      </c>
      <c r="F54" s="1">
        <v>-260000</v>
      </c>
    </row>
    <row r="55" spans="2:6" x14ac:dyDescent="0.25">
      <c r="B55" t="s">
        <v>44</v>
      </c>
      <c r="C55" s="3"/>
      <c r="D55" s="1"/>
      <c r="E55" s="1">
        <v>-300000</v>
      </c>
      <c r="F55" s="1">
        <v>-300000</v>
      </c>
    </row>
    <row r="56" spans="2:6" x14ac:dyDescent="0.25">
      <c r="B56" t="s">
        <v>45</v>
      </c>
      <c r="C56" s="3"/>
      <c r="D56" s="1"/>
      <c r="E56" s="1">
        <v>-458495.25</v>
      </c>
      <c r="F56" s="1">
        <v>-458495.25</v>
      </c>
    </row>
    <row r="57" spans="2:6" x14ac:dyDescent="0.25">
      <c r="B57" t="s">
        <v>46</v>
      </c>
      <c r="C57" s="3">
        <v>120000000</v>
      </c>
      <c r="D57" s="1">
        <v>56022637.030000001</v>
      </c>
      <c r="E57" s="1">
        <v>-50803221.399999999</v>
      </c>
      <c r="F57" s="1">
        <v>125219415.63</v>
      </c>
    </row>
    <row r="58" spans="2:6" x14ac:dyDescent="0.25">
      <c r="C58" s="3"/>
      <c r="D58" s="1"/>
      <c r="E58" s="1"/>
    </row>
    <row r="59" spans="2:6" x14ac:dyDescent="0.25">
      <c r="C59" s="1"/>
      <c r="D59" s="3"/>
      <c r="E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Vivianne Clément</dc:creator>
  <cp:lastModifiedBy>Vivianne Clément</cp:lastModifiedBy>
  <dcterms:created xsi:type="dcterms:W3CDTF">2025-04-22T13:05:26Z</dcterms:created>
  <dcterms:modified xsi:type="dcterms:W3CDTF">2025-04-23T04:17:57Z</dcterms:modified>
</cp:coreProperties>
</file>