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Kerius-interne\Clients\SAGESSE\TE prospectif\2025-12-31\"/>
    </mc:Choice>
  </mc:AlternateContent>
  <xr:revisionPtr revIDLastSave="0" documentId="13_ncr:1_{DE5B2528-DD58-4187-A140-B3CC162956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  <definedName name="Tab_IRTest_TE_Details_Req">#REF!</definedName>
    <definedName name="Tab_IRTest_TE_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K4" i="3"/>
  <c r="AA1" i="6"/>
  <c r="U1" i="6"/>
  <c r="G4" i="3"/>
  <c r="J4" i="3"/>
  <c r="C4" i="3" l="1"/>
  <c r="G2" i="3"/>
  <c r="H2" i="3"/>
</calcChain>
</file>

<file path=xl/sharedStrings.xml><?xml version="1.0" encoding="utf-8"?>
<sst xmlns="http://schemas.openxmlformats.org/spreadsheetml/2006/main" count="6788" uniqueCount="82">
  <si>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</si>
  <si>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</si>
  <si>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</si>
  <si>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</si>
  <si>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</si>
  <si>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</si>
  <si>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</si>
  <si>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</si>
  <si>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</si>
  <si>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</si>
  <si>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</si>
  <si>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</si>
  <si>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</si>
  <si>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</si>
  <si>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</si>
  <si>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</si>
  <si>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</si>
  <si>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</si>
  <si>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</si>
  <si>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</si>
  <si>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</si>
  <si>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</si>
  <si>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</si>
  <si>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</si>
  <si>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Shift 3%</t>
  </si>
  <si>
    <t>PAYMENT ACTUAL</t>
  </si>
  <si>
    <t>Notional Multiplier</t>
  </si>
  <si>
    <t>Interests Multiplier</t>
  </si>
  <si>
    <t>Accrued Notional</t>
  </si>
  <si>
    <t>Accrued Interests</t>
  </si>
  <si>
    <t>Hedge</t>
  </si>
  <si>
    <t>IRSAGESSE7R</t>
  </si>
  <si>
    <t>CIC02-D</t>
  </si>
  <si>
    <t>Max(Euribor3m,0)</t>
  </si>
  <si>
    <t>ACT/360</t>
  </si>
  <si>
    <t>IRSAGESSE6R</t>
  </si>
  <si>
    <t>SG01-D</t>
  </si>
  <si>
    <t>IRSAGESSE8R</t>
  </si>
  <si>
    <t>CIC03-D</t>
  </si>
  <si>
    <t>IRSAGESSE9R</t>
  </si>
  <si>
    <t>CIC04-D</t>
  </si>
  <si>
    <t>IRSAGESSE3R</t>
  </si>
  <si>
    <t>NATIXIS02-D</t>
  </si>
  <si>
    <t>Financing</t>
  </si>
  <si>
    <t>IRSAGESSE10001F</t>
  </si>
  <si>
    <t>10001-F</t>
  </si>
  <si>
    <t>SCI La Boissière</t>
  </si>
  <si>
    <t>IRSAGESSE10003F</t>
  </si>
  <si>
    <t>10003-F</t>
  </si>
  <si>
    <t>SCI Gaston Bourgeois</t>
  </si>
  <si>
    <t>IRSAGESSE10004F</t>
  </si>
  <si>
    <t>10004-F</t>
  </si>
  <si>
    <t>Foncière la Sousto</t>
  </si>
  <si>
    <t>IRSAGESSE10005F</t>
  </si>
  <si>
    <t>10005-F</t>
  </si>
  <si>
    <t>IRSAGESSE10006F</t>
  </si>
  <si>
    <t>10006-F</t>
  </si>
  <si>
    <t>CBI les Cèdres</t>
  </si>
  <si>
    <t>IRSAGESSE10007F</t>
  </si>
  <si>
    <t>10007-F</t>
  </si>
  <si>
    <t>Foncière la Deymarde</t>
  </si>
  <si>
    <t>IRSAGESSE10008F</t>
  </si>
  <si>
    <t>10008-F</t>
  </si>
  <si>
    <t>IRSAGESSE1R</t>
  </si>
  <si>
    <t>CIC01-D</t>
  </si>
  <si>
    <t>IRSAGESSE5R</t>
  </si>
  <si>
    <t>CA01-D</t>
  </si>
  <si>
    <t>IRSAGESSE4R</t>
  </si>
  <si>
    <t>LABANQUEPOSTALE01-D</t>
  </si>
  <si>
    <t>IRSAGESSE10002F</t>
  </si>
  <si>
    <t>10002-F</t>
  </si>
  <si>
    <t>Cannes Fragonnard</t>
  </si>
  <si>
    <t>Using market data of 31/12/2025</t>
  </si>
  <si>
    <t>Market data of 31/12/2025</t>
  </si>
  <si>
    <t>Swap flooré 0% - 363453P</t>
  </si>
  <si>
    <t>Swap flooré 0% - 4401434</t>
  </si>
  <si>
    <t>Swap flooré 0% - 380753P</t>
  </si>
  <si>
    <t>Swap flooré 0% - 380755P</t>
  </si>
  <si>
    <t>Swap flooré 0% - 11133774M</t>
  </si>
  <si>
    <t>Swap flooré 0% - 714619P</t>
  </si>
  <si>
    <t>Swap flooré 0% - 17501</t>
  </si>
  <si>
    <t>Swap flooré 0% - 5940638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</si>
</sst>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_ * #,##0.00_ ;_ * \-#,##0.00_ ;_ * &quot;-&quot;??_ ;_ @_ "/>
    <numFmt numFmtId="169" formatCode="#,##0;\(#,##0\);&quot;-&quot;"/>
    <numFmt numFmtId="17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164" fontId="0" fillId="0" borderId="0" xfId="1" applyFont="1"/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6" fontId="0" fillId="0" borderId="11" xfId="1" applyNumberFormat="1" applyFont="1" applyBorder="1"/>
    <xf numFmtId="164" fontId="0" fillId="0" borderId="0" xfId="0" applyNumberFormat="1"/>
    <xf numFmtId="14" fontId="0" fillId="0" borderId="0" xfId="0" applyNumberFormat="1" applyAlignment="1">
      <alignment vertical="center"/>
    </xf>
    <xf numFmtId="0" fontId="5" fillId="6" borderId="0" xfId="0" applyFont="1" applyFill="1"/>
    <xf numFmtId="168" fontId="2" fillId="6" borderId="7" xfId="1" applyNumberFormat="1" applyFont="1" applyFill="1" applyBorder="1" applyAlignment="1">
      <alignment horizontal="center"/>
    </xf>
    <xf numFmtId="164" fontId="2" fillId="7" borderId="5" xfId="1" applyFont="1" applyFill="1" applyBorder="1" applyAlignment="1">
      <alignment horizontal="center"/>
    </xf>
    <xf numFmtId="164" fontId="2" fillId="8" borderId="10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  <xf numFmtId="169" fontId="0" fillId="0" borderId="0" xfId="0" applyNumberFormat="1"/>
    <xf numFmtId="2" fontId="0" fillId="0" borderId="0" xfId="0" applyNumberFormat="1"/>
    <xf numFmtId="169" fontId="4" fillId="0" borderId="1" xfId="1" applyNumberFormat="1" applyFont="1" applyFill="1" applyBorder="1" applyAlignment="1">
      <alignment horizontal="center" vertical="center" wrapText="1"/>
    </xf>
    <xf numFmtId="169" fontId="4" fillId="0" borderId="2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174" fontId="4" fillId="2" borderId="1" xfId="2" applyNumberFormat="1" applyFont="1" applyFill="1" applyBorder="1" applyAlignment="1">
      <alignment horizontal="center" vertical="center"/>
    </xf>
    <xf numFmtId="174" fontId="7" fillId="0" borderId="0" xfId="0" applyNumberFormat="1" applyFont="1"/>
  </cellXfs>
  <cellStyles count="5">
    <cellStyle name="Comma" xfId="1" builtinId="3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3000000}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A4741"/>
      </a:accent1>
      <a:accent2>
        <a:srgbClr val="E8E8E8"/>
      </a:accent2>
      <a:accent3>
        <a:srgbClr val="0F9383"/>
      </a:accent3>
      <a:accent4>
        <a:srgbClr val="6CD2CB"/>
      </a:accent4>
      <a:accent5>
        <a:srgbClr val="E58B39"/>
      </a:accent5>
      <a:accent6>
        <a:srgbClr val="333333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934"/>
  <sheetViews>
    <sheetView showGridLines="0" tabSelected="1" zoomScale="85" zoomScaleNormal="85" workbookViewId="0">
      <selection activeCell="C17" sqref="C17"/>
    </sheetView>
  </sheetViews>
  <sheetFormatPr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9" bestFit="1" customWidth="1"/>
    <col min="6" max="6" width="23.42578125" bestFit="1" customWidth="1"/>
    <col min="7" max="7" width="22.85546875" bestFit="1" customWidth="1"/>
    <col min="8" max="8" width="22.85546875" style="9" bestFit="1" customWidth="1"/>
    <col min="9" max="9" width="23.5703125" bestFit="1" customWidth="1"/>
    <col min="10" max="10" width="22.85546875" bestFit="1" customWidth="1"/>
    <col min="11" max="11" width="22.85546875" style="9" bestFit="1" customWidth="1"/>
    <col min="12" max="12" width="19.140625" bestFit="1" customWidth="1"/>
    <col min="13" max="13" width="20.42578125" customWidth="1"/>
    <col min="14" max="14" width="16.28515625" bestFit="1" customWidth="1"/>
  </cols>
  <sheetData>
    <row r="1" spans="1:11" ht="23.25" x14ac:dyDescent="0.35">
      <c r="A1" s="28" t="s">
        <v>23</v>
      </c>
      <c r="B1" s="6"/>
      <c r="C1" s="19"/>
      <c r="H1" s="18"/>
      <c r="I1" s="20"/>
      <c r="J1" s="17"/>
      <c r="K1" s="18"/>
    </row>
    <row r="2" spans="1:11" x14ac:dyDescent="0.25">
      <c r="G2" s="26">
        <f>G4-J4</f>
        <v>3900959.0653111245</v>
      </c>
      <c r="H2" s="26">
        <f>H4-K4</f>
        <v>-3901059.430939653</v>
      </c>
      <c r="I2" s="20"/>
      <c r="J2" s="17"/>
      <c r="K2" s="18"/>
    </row>
    <row r="3" spans="1:11" ht="15.75" thickBot="1" x14ac:dyDescent="0.3">
      <c r="H3" s="25"/>
      <c r="I3" s="20"/>
      <c r="J3" s="17"/>
      <c r="K3" s="25"/>
    </row>
    <row r="4" spans="1:11" ht="17.25" thickBot="1" x14ac:dyDescent="0.3">
      <c r="A4" s="2" t="s">
        <v>22</v>
      </c>
      <c r="B4" s="3"/>
      <c r="C4" s="29">
        <f>-(K4-H4)/(J4-G4)</f>
        <v>1.0000257284495551</v>
      </c>
      <c r="D4" s="4"/>
      <c r="E4" s="11"/>
      <c r="F4" s="12"/>
      <c r="G4" s="30">
        <f>SUM(G8:G829)</f>
        <v>-6394042.8532918021</v>
      </c>
      <c r="H4" s="31">
        <f>SUM(H8:H829)</f>
        <v>3546177.135716239</v>
      </c>
      <c r="J4" s="30">
        <f>SUM(J8:J829)</f>
        <v>-10295001.918602927</v>
      </c>
      <c r="K4" s="31">
        <f>SUM(K8:K829)</f>
        <v>7447236.5666558919</v>
      </c>
    </row>
    <row r="5" spans="1:11" x14ac:dyDescent="0.25">
      <c r="D5" s="4"/>
      <c r="E5" s="11"/>
      <c r="F5" s="12"/>
      <c r="G5" s="12"/>
      <c r="H5" s="11"/>
    </row>
    <row r="6" spans="1:11" x14ac:dyDescent="0.25">
      <c r="F6" s="32" t="s">
        <v>72</v>
      </c>
      <c r="G6" s="33"/>
      <c r="H6" s="34"/>
      <c r="I6" s="35" t="s">
        <v>24</v>
      </c>
      <c r="J6" s="36"/>
      <c r="K6" s="37"/>
    </row>
    <row r="7" spans="1:11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0" t="s">
        <v>19</v>
      </c>
      <c r="G7" s="8" t="s">
        <v>20</v>
      </c>
      <c r="H7" s="8" t="s">
        <v>21</v>
      </c>
      <c r="I7" s="10" t="s">
        <v>19</v>
      </c>
      <c r="J7" s="8" t="s">
        <v>20</v>
      </c>
      <c r="K7" s="8" t="s">
        <v>21</v>
      </c>
    </row>
    <row r="8" spans="1:11" x14ac:dyDescent="0.25">
      <c r="A8" s="27">
        <v>46112</v>
      </c>
      <c r="B8" s="27">
        <v>46203</v>
      </c>
      <c r="C8" s="44">
        <v>34404202.8460861</v>
      </c>
      <c r="D8" s="44">
        <v>32453306.509560399</v>
      </c>
      <c r="E8" s="44">
        <v>32453306.509560399</v>
      </c>
      <c r="F8" s="44">
        <v>-368938.459016621</v>
      </c>
      <c r="G8" s="44">
        <v>-348017.73920459801</v>
      </c>
      <c r="H8" s="44">
        <v>167338.96582717501</v>
      </c>
      <c r="I8" s="44">
        <v>-627868.86035612004</v>
      </c>
      <c r="J8" s="44">
        <v>-592265.44687297195</v>
      </c>
      <c r="K8" s="44">
        <v>411295.35537714098</v>
      </c>
    </row>
    <row r="9" spans="1:11" x14ac:dyDescent="0.25">
      <c r="A9" s="27">
        <v>46203</v>
      </c>
      <c r="B9" s="27">
        <v>46295</v>
      </c>
      <c r="C9" s="44">
        <v>33667642.655957803</v>
      </c>
      <c r="D9" s="44">
        <v>26287278.730217401</v>
      </c>
      <c r="E9" s="44">
        <v>26287278.730217401</v>
      </c>
      <c r="F9" s="44">
        <v>-364708.43893475999</v>
      </c>
      <c r="G9" s="44">
        <v>-284759.83565317898</v>
      </c>
      <c r="H9" s="44">
        <v>137144.051697827</v>
      </c>
      <c r="I9" s="44">
        <v>-622697.5712294</v>
      </c>
      <c r="J9" s="44">
        <v>-486194.55739173997</v>
      </c>
      <c r="K9" s="44">
        <v>338679.15534332802</v>
      </c>
    </row>
    <row r="10" spans="1:11" x14ac:dyDescent="0.25">
      <c r="A10" s="27">
        <v>46295</v>
      </c>
      <c r="B10" s="27">
        <v>46387</v>
      </c>
      <c r="C10" s="44">
        <v>32837397.296184398</v>
      </c>
      <c r="D10" s="44">
        <v>24156558.9997826</v>
      </c>
      <c r="E10" s="44">
        <v>24156558.9997826</v>
      </c>
      <c r="F10" s="44">
        <v>-357670.56834497</v>
      </c>
      <c r="G10" s="44">
        <v>-263117.38743420399</v>
      </c>
      <c r="H10" s="44">
        <v>127530.510185968</v>
      </c>
      <c r="I10" s="44">
        <v>-609101.12448114902</v>
      </c>
      <c r="J10" s="44">
        <v>-448080.190937437</v>
      </c>
      <c r="K10" s="44">
        <v>312685.12693013001</v>
      </c>
    </row>
    <row r="11" spans="1:11" x14ac:dyDescent="0.25">
      <c r="A11" s="27">
        <v>46387</v>
      </c>
      <c r="B11" s="27">
        <v>46477</v>
      </c>
      <c r="C11" s="44">
        <v>32051164.857067499</v>
      </c>
      <c r="D11" s="44">
        <v>23575091.4127778</v>
      </c>
      <c r="E11" s="44">
        <v>23575091.4127778</v>
      </c>
      <c r="F11" s="44">
        <v>-345045.12759253097</v>
      </c>
      <c r="G11" s="44">
        <v>-253796.405241534</v>
      </c>
      <c r="H11" s="44">
        <v>124517.23469647201</v>
      </c>
      <c r="I11" s="44">
        <v>-585322.51095934398</v>
      </c>
      <c r="J11" s="44">
        <v>-430531.36331737402</v>
      </c>
      <c r="K11" s="44">
        <v>301296.99401871499</v>
      </c>
    </row>
    <row r="12" spans="1:11" x14ac:dyDescent="0.25">
      <c r="A12" s="27">
        <v>46477</v>
      </c>
      <c r="B12" s="27">
        <v>46568</v>
      </c>
      <c r="C12" s="44">
        <v>31334114.644305501</v>
      </c>
      <c r="D12" s="44">
        <v>23000304.021977998</v>
      </c>
      <c r="E12" s="44">
        <v>23000304.021977998</v>
      </c>
      <c r="F12" s="44">
        <v>-345732.99367565801</v>
      </c>
      <c r="G12" s="44">
        <v>-253779.755874286</v>
      </c>
      <c r="H12" s="44">
        <v>126548.984170378</v>
      </c>
      <c r="I12" s="44">
        <v>-583373.17578732804</v>
      </c>
      <c r="J12" s="44">
        <v>-428215.718034141</v>
      </c>
      <c r="K12" s="44">
        <v>300969.00871572801</v>
      </c>
    </row>
    <row r="13" spans="1:11" x14ac:dyDescent="0.25">
      <c r="A13" s="27">
        <v>46568</v>
      </c>
      <c r="B13" s="27">
        <v>46660</v>
      </c>
      <c r="C13" s="44">
        <v>30568664.3502299</v>
      </c>
      <c r="D13" s="44">
        <v>22422707.800978299</v>
      </c>
      <c r="E13" s="44">
        <v>22422707.800978299</v>
      </c>
      <c r="F13" s="44">
        <v>-346059.49233691097</v>
      </c>
      <c r="G13" s="44">
        <v>-253841.345160606</v>
      </c>
      <c r="H13" s="44">
        <v>128672.311561364</v>
      </c>
      <c r="I13" s="44">
        <v>-580276.45169502799</v>
      </c>
      <c r="J13" s="44">
        <v>-425644.02458258602</v>
      </c>
      <c r="K13" s="44">
        <v>300567.86097565299</v>
      </c>
    </row>
    <row r="14" spans="1:11" x14ac:dyDescent="0.25">
      <c r="A14" s="27">
        <v>46660</v>
      </c>
      <c r="B14" s="27">
        <v>46752</v>
      </c>
      <c r="C14" s="44">
        <v>29716373.983475</v>
      </c>
      <c r="D14" s="44">
        <v>18662206.484782599</v>
      </c>
      <c r="E14" s="44">
        <v>18662206.484782599</v>
      </c>
      <c r="F14" s="44">
        <v>-341307.29139572202</v>
      </c>
      <c r="G14" s="44">
        <v>-214344.69596899301</v>
      </c>
      <c r="H14" s="44">
        <v>110253.046786797</v>
      </c>
      <c r="I14" s="44">
        <v>-569849.77897263004</v>
      </c>
      <c r="J14" s="44">
        <v>-357871.867086099</v>
      </c>
      <c r="K14" s="44">
        <v>253320.79646486399</v>
      </c>
    </row>
    <row r="15" spans="1:11" x14ac:dyDescent="0.25">
      <c r="A15" s="27">
        <v>46752</v>
      </c>
      <c r="B15" s="27">
        <v>46843</v>
      </c>
      <c r="C15" s="44">
        <v>28903634.851626702</v>
      </c>
      <c r="D15" s="44">
        <v>16712229.153846201</v>
      </c>
      <c r="E15" s="44">
        <v>16712229.153846201</v>
      </c>
      <c r="F15" s="44">
        <v>-333444.99689429899</v>
      </c>
      <c r="G15" s="44">
        <v>-192799.598628593</v>
      </c>
      <c r="H15" s="44">
        <v>100729.064836359</v>
      </c>
      <c r="I15" s="44">
        <v>-548231.55338544503</v>
      </c>
      <c r="J15" s="44">
        <v>-316990.28155384201</v>
      </c>
      <c r="K15" s="44">
        <v>224972.866763125</v>
      </c>
    </row>
    <row r="16" spans="1:11" x14ac:dyDescent="0.25">
      <c r="A16" s="27">
        <v>46843</v>
      </c>
      <c r="B16" s="27">
        <v>46934</v>
      </c>
      <c r="C16" s="44">
        <v>28161244.926694602</v>
      </c>
      <c r="D16" s="44">
        <v>16465072.2087912</v>
      </c>
      <c r="E16" s="44">
        <v>16465072.2087912</v>
      </c>
      <c r="F16" s="44">
        <v>-330427.589349852</v>
      </c>
      <c r="G16" s="44">
        <v>-193191.534414906</v>
      </c>
      <c r="H16" s="44">
        <v>102991.887543904</v>
      </c>
      <c r="I16" s="44">
        <v>-516324.19929137302</v>
      </c>
      <c r="J16" s="44">
        <v>-301879.95049963897</v>
      </c>
      <c r="K16" s="44">
        <v>211837.18370191901</v>
      </c>
    </row>
    <row r="17" spans="1:11" x14ac:dyDescent="0.25">
      <c r="A17" s="27">
        <v>46934</v>
      </c>
      <c r="B17" s="27">
        <v>47026</v>
      </c>
      <c r="C17" s="44">
        <v>27365720.9815084</v>
      </c>
      <c r="D17" s="44">
        <v>16203742.956521699</v>
      </c>
      <c r="E17" s="44">
        <v>16203742.956521699</v>
      </c>
      <c r="F17" s="44">
        <v>-325714.91440198797</v>
      </c>
      <c r="G17" s="44">
        <v>-192861.74676857999</v>
      </c>
      <c r="H17" s="44">
        <v>103127.526445236</v>
      </c>
      <c r="I17" s="44">
        <v>-497364.32860252698</v>
      </c>
      <c r="J17" s="44">
        <v>-294498.49839016201</v>
      </c>
      <c r="K17" s="44">
        <v>204873.537593988</v>
      </c>
    </row>
    <row r="18" spans="1:11" x14ac:dyDescent="0.25">
      <c r="A18" s="27">
        <v>47026</v>
      </c>
      <c r="B18" s="27">
        <v>47118</v>
      </c>
      <c r="C18" s="44">
        <v>26480279.765106499</v>
      </c>
      <c r="D18" s="44">
        <v>15938701.586956499</v>
      </c>
      <c r="E18" s="44">
        <v>15938701.586956499</v>
      </c>
      <c r="F18" s="44">
        <v>-316502.99039805197</v>
      </c>
      <c r="G18" s="44">
        <v>-190505.79374849901</v>
      </c>
      <c r="H18" s="44">
        <v>102584.90300898701</v>
      </c>
      <c r="I18" s="44">
        <v>-486100.769572013</v>
      </c>
      <c r="J18" s="44">
        <v>-292588.11372558301</v>
      </c>
      <c r="K18" s="44">
        <v>204548.28983177501</v>
      </c>
    </row>
    <row r="19" spans="1:11" x14ac:dyDescent="0.25">
      <c r="A19" s="27">
        <v>47118</v>
      </c>
      <c r="B19" s="27">
        <v>47208</v>
      </c>
      <c r="C19" s="44">
        <v>25643296.0605083</v>
      </c>
      <c r="D19" s="44">
        <v>15675301.866666701</v>
      </c>
      <c r="E19" s="44">
        <v>15675301.866666701</v>
      </c>
      <c r="F19" s="44">
        <v>-306142.992015675</v>
      </c>
      <c r="G19" s="44">
        <v>-187139.89819743601</v>
      </c>
      <c r="H19" s="44">
        <v>102414.708430165</v>
      </c>
      <c r="I19" s="44">
        <v>-475786.25715320499</v>
      </c>
      <c r="J19" s="44">
        <v>-290839.88217777299</v>
      </c>
      <c r="K19" s="44">
        <v>206194.84383764199</v>
      </c>
    </row>
    <row r="20" spans="1:11" x14ac:dyDescent="0.25">
      <c r="A20" s="27">
        <v>47208</v>
      </c>
      <c r="B20" s="27">
        <v>47299</v>
      </c>
      <c r="C20" s="44">
        <v>24876581.588716399</v>
      </c>
      <c r="D20" s="44">
        <v>15406802.802197799</v>
      </c>
      <c r="E20" s="44">
        <v>15406802.802197799</v>
      </c>
      <c r="F20" s="44">
        <v>-301903.25188855402</v>
      </c>
      <c r="G20" s="44">
        <v>-186977.613889642</v>
      </c>
      <c r="H20" s="44">
        <v>103202.759564072</v>
      </c>
      <c r="I20" s="44">
        <v>-481015.22731141199</v>
      </c>
      <c r="J20" s="44">
        <v>-297906.95822141197</v>
      </c>
      <c r="K20" s="44">
        <v>214147.857255109</v>
      </c>
    </row>
    <row r="21" spans="1:11" x14ac:dyDescent="0.25">
      <c r="A21" s="27">
        <v>47299</v>
      </c>
      <c r="B21" s="27">
        <v>47391</v>
      </c>
      <c r="C21" s="44">
        <v>23788201.331958801</v>
      </c>
      <c r="D21" s="44">
        <v>15131883.532608701</v>
      </c>
      <c r="E21" s="44">
        <v>15131883.532608701</v>
      </c>
      <c r="F21" s="44">
        <v>-292904.07158483699</v>
      </c>
      <c r="G21" s="44">
        <v>-186318.84923111499</v>
      </c>
      <c r="H21" s="44">
        <v>103171.52159269599</v>
      </c>
      <c r="I21" s="44">
        <v>-474295.94048841001</v>
      </c>
      <c r="J21" s="44">
        <v>-301703.80817391298</v>
      </c>
      <c r="K21" s="44">
        <v>218547.829417884</v>
      </c>
    </row>
    <row r="22" spans="1:11" x14ac:dyDescent="0.25">
      <c r="A22" s="27">
        <v>47391</v>
      </c>
      <c r="B22" s="27">
        <v>47483</v>
      </c>
      <c r="C22" s="44">
        <v>22399757.157379299</v>
      </c>
      <c r="D22" s="44">
        <v>14853025.673913</v>
      </c>
      <c r="E22" s="44">
        <v>14853025.673913</v>
      </c>
      <c r="F22" s="44">
        <v>-277330.278713323</v>
      </c>
      <c r="G22" s="44">
        <v>-183894.571755454</v>
      </c>
      <c r="H22" s="44">
        <v>102272.23312793599</v>
      </c>
      <c r="I22" s="44">
        <v>-450628.59870865103</v>
      </c>
      <c r="J22" s="44">
        <v>-298806.72808160598</v>
      </c>
      <c r="K22" s="44">
        <v>216922.63911750499</v>
      </c>
    </row>
    <row r="23" spans="1:11" x14ac:dyDescent="0.25">
      <c r="A23" s="27">
        <v>47483</v>
      </c>
      <c r="B23" s="27">
        <v>47573</v>
      </c>
      <c r="C23" s="44">
        <v>21720787.590537999</v>
      </c>
      <c r="D23" s="44">
        <v>14575826.4666667</v>
      </c>
      <c r="E23" s="44">
        <v>14575826.4666667</v>
      </c>
      <c r="F23" s="44">
        <v>-266728.66541806102</v>
      </c>
      <c r="G23" s="44">
        <v>-178989.400113321</v>
      </c>
      <c r="H23" s="44">
        <v>100645.919487933</v>
      </c>
      <c r="I23" s="44">
        <v>-426142.26212154498</v>
      </c>
      <c r="J23" s="44">
        <v>-285964.569051917</v>
      </c>
      <c r="K23" s="44">
        <v>207881.66731164101</v>
      </c>
    </row>
    <row r="24" spans="1:11" x14ac:dyDescent="0.25">
      <c r="A24" s="27">
        <v>47573</v>
      </c>
      <c r="B24" s="27">
        <v>47664</v>
      </c>
      <c r="C24" s="44">
        <v>21104624.630644299</v>
      </c>
      <c r="D24" s="44">
        <v>14293364.428571399</v>
      </c>
      <c r="E24" s="44">
        <v>14293364.428571399</v>
      </c>
      <c r="F24" s="44">
        <v>-262899.486100193</v>
      </c>
      <c r="G24" s="44">
        <v>-178051.88335157299</v>
      </c>
      <c r="H24" s="44">
        <v>101015.94832121</v>
      </c>
      <c r="I24" s="44">
        <v>-417087.70709356002</v>
      </c>
      <c r="J24" s="44">
        <v>-282477.73653880501</v>
      </c>
      <c r="K24" s="44">
        <v>205473.37080033601</v>
      </c>
    </row>
    <row r="25" spans="1:11" x14ac:dyDescent="0.25">
      <c r="A25" s="27">
        <v>47664</v>
      </c>
      <c r="B25" s="27">
        <v>47756</v>
      </c>
      <c r="C25" s="44">
        <v>20454373.547603399</v>
      </c>
      <c r="D25" s="44">
        <v>14007297.326087</v>
      </c>
      <c r="E25" s="44">
        <v>14007297.326087</v>
      </c>
      <c r="F25" s="44">
        <v>-257984.797890863</v>
      </c>
      <c r="G25" s="44">
        <v>-176669.78464325401</v>
      </c>
      <c r="H25" s="44">
        <v>100793.255483357</v>
      </c>
      <c r="I25" s="44">
        <v>-408356.06991649698</v>
      </c>
      <c r="J25" s="44">
        <v>-279645.07800352201</v>
      </c>
      <c r="K25" s="44">
        <v>203772.34014855401</v>
      </c>
    </row>
    <row r="26" spans="1:11" x14ac:dyDescent="0.25">
      <c r="A26" s="27">
        <v>47756</v>
      </c>
      <c r="B26" s="27">
        <v>47848</v>
      </c>
      <c r="C26" s="44">
        <v>19717470.418597601</v>
      </c>
      <c r="D26" s="44">
        <v>13713944.913043501</v>
      </c>
      <c r="E26" s="44">
        <v>13713944.913043501</v>
      </c>
      <c r="F26" s="44">
        <v>-249181.33113333199</v>
      </c>
      <c r="G26" s="44">
        <v>-173311.22988769301</v>
      </c>
      <c r="H26" s="44">
        <v>99624.488194837206</v>
      </c>
      <c r="I26" s="44">
        <v>-394522.68518366897</v>
      </c>
      <c r="J26" s="44">
        <v>-274399.41618736502</v>
      </c>
      <c r="K26" s="44">
        <v>200585.025441292</v>
      </c>
    </row>
    <row r="27" spans="1:11" x14ac:dyDescent="0.25">
      <c r="A27" s="27">
        <v>47848</v>
      </c>
      <c r="B27" s="27">
        <v>47938</v>
      </c>
      <c r="C27" s="44">
        <v>19014889.758455999</v>
      </c>
      <c r="D27" s="44">
        <v>13419035.0222222</v>
      </c>
      <c r="E27" s="44">
        <v>13419035.0222222</v>
      </c>
      <c r="F27" s="44">
        <v>-237655.99586106199</v>
      </c>
      <c r="G27" s="44">
        <v>-167716.677414996</v>
      </c>
      <c r="H27" s="44">
        <v>97362.762153068004</v>
      </c>
      <c r="I27" s="44">
        <v>-374019.15940389503</v>
      </c>
      <c r="J27" s="44">
        <v>-263949.79212493298</v>
      </c>
      <c r="K27" s="44">
        <v>193729.80971759901</v>
      </c>
    </row>
    <row r="28" spans="1:11" x14ac:dyDescent="0.25">
      <c r="A28" s="27">
        <v>47938</v>
      </c>
      <c r="B28" s="27">
        <v>48029</v>
      </c>
      <c r="C28" s="44">
        <v>18379174.334737401</v>
      </c>
      <c r="D28" s="44">
        <v>13125189.571428601</v>
      </c>
      <c r="E28" s="44">
        <v>13125189.571428601</v>
      </c>
      <c r="F28" s="44">
        <v>-232809.32096822001</v>
      </c>
      <c r="G28" s="44">
        <v>-166257.00458851</v>
      </c>
      <c r="H28" s="44">
        <v>97375.053438555202</v>
      </c>
      <c r="I28" s="44">
        <v>-367221.93305194197</v>
      </c>
      <c r="J28" s="44">
        <v>-262245.59375246102</v>
      </c>
      <c r="K28" s="44">
        <v>193355.621755128</v>
      </c>
    </row>
    <row r="29" spans="1:11" x14ac:dyDescent="0.25">
      <c r="A29" s="27">
        <v>48029</v>
      </c>
      <c r="B29" s="27">
        <v>48121</v>
      </c>
      <c r="C29" s="44">
        <v>17702322.148885701</v>
      </c>
      <c r="D29" s="44">
        <v>12824251.5652174</v>
      </c>
      <c r="E29" s="44">
        <v>12824251.5652174</v>
      </c>
      <c r="F29" s="44">
        <v>-226923.827775919</v>
      </c>
      <c r="G29" s="44">
        <v>-164392.45817948401</v>
      </c>
      <c r="H29" s="44">
        <v>96912.528268600698</v>
      </c>
      <c r="I29" s="44">
        <v>-358844.23537132097</v>
      </c>
      <c r="J29" s="44">
        <v>-259960.73895986399</v>
      </c>
      <c r="K29" s="44">
        <v>192468.43316070401</v>
      </c>
    </row>
    <row r="30" spans="1:11" x14ac:dyDescent="0.25">
      <c r="A30" s="27">
        <v>48121</v>
      </c>
      <c r="B30" s="27">
        <v>48213</v>
      </c>
      <c r="C30" s="44">
        <v>16934609.033859398</v>
      </c>
      <c r="D30" s="44">
        <v>12515648.413043501</v>
      </c>
      <c r="E30" s="44">
        <v>12515648.413043501</v>
      </c>
      <c r="F30" s="44">
        <v>-217344.893662508</v>
      </c>
      <c r="G30" s="44">
        <v>-160630.35574139401</v>
      </c>
      <c r="H30" s="44">
        <v>95461.875612780699</v>
      </c>
      <c r="I30" s="44">
        <v>-344045.55450562999</v>
      </c>
      <c r="J30" s="44">
        <v>-254269.41889556701</v>
      </c>
      <c r="K30" s="44">
        <v>188978.35847917499</v>
      </c>
    </row>
    <row r="31" spans="1:11" x14ac:dyDescent="0.25">
      <c r="A31" s="27">
        <v>48213</v>
      </c>
      <c r="B31" s="27">
        <v>48304</v>
      </c>
      <c r="C31" s="44">
        <v>16210135.4172977</v>
      </c>
      <c r="D31" s="44">
        <v>12205942.307692301</v>
      </c>
      <c r="E31" s="44">
        <v>12205942.307692301</v>
      </c>
      <c r="F31" s="44">
        <v>-207448.27506465401</v>
      </c>
      <c r="G31" s="44">
        <v>-156204.844196889</v>
      </c>
      <c r="H31" s="44">
        <v>93724.705581618793</v>
      </c>
      <c r="I31" s="44">
        <v>-326091.138504781</v>
      </c>
      <c r="J31" s="44">
        <v>-245540.80031878001</v>
      </c>
      <c r="K31" s="44">
        <v>183182.04502955501</v>
      </c>
    </row>
    <row r="32" spans="1:11" x14ac:dyDescent="0.25">
      <c r="A32" s="27">
        <v>48304</v>
      </c>
      <c r="B32" s="27">
        <v>48395</v>
      </c>
      <c r="C32" s="44">
        <v>15552160.578261999</v>
      </c>
      <c r="D32" s="44">
        <v>11896289.142857101</v>
      </c>
      <c r="E32" s="44">
        <v>11896289.142857101</v>
      </c>
      <c r="F32" s="44">
        <v>-199223.63905871799</v>
      </c>
      <c r="G32" s="44">
        <v>-152391.81735606701</v>
      </c>
      <c r="H32" s="44">
        <v>92299.603298485206</v>
      </c>
      <c r="I32" s="44">
        <v>-313114.89698376699</v>
      </c>
      <c r="J32" s="44">
        <v>-239510.473847685</v>
      </c>
      <c r="K32" s="44">
        <v>179433.31181172599</v>
      </c>
    </row>
    <row r="33" spans="1:11" x14ac:dyDescent="0.25">
      <c r="A33" s="27">
        <v>48395</v>
      </c>
      <c r="B33" s="27">
        <v>48487</v>
      </c>
      <c r="C33" s="44">
        <v>14891615.364403401</v>
      </c>
      <c r="D33" s="44">
        <v>11579706.4456522</v>
      </c>
      <c r="E33" s="44">
        <v>11579706.4456522</v>
      </c>
      <c r="F33" s="44">
        <v>-192881.61358864</v>
      </c>
      <c r="G33" s="44">
        <v>-149984.56577512101</v>
      </c>
      <c r="H33" s="44">
        <v>91546.431295711896</v>
      </c>
      <c r="I33" s="44">
        <v>-303552.36149550002</v>
      </c>
      <c r="J33" s="44">
        <v>-236042.03781710999</v>
      </c>
      <c r="K33" s="44">
        <v>177608.595979354</v>
      </c>
    </row>
    <row r="34" spans="1:11" x14ac:dyDescent="0.25">
      <c r="A34" s="27">
        <v>48487</v>
      </c>
      <c r="B34" s="27">
        <v>48579</v>
      </c>
      <c r="C34" s="44">
        <v>14240935.431975899</v>
      </c>
      <c r="D34" s="44">
        <v>11255061.391304299</v>
      </c>
      <c r="E34" s="44">
        <v>11255061.391304299</v>
      </c>
      <c r="F34" s="44">
        <v>-184990.569583473</v>
      </c>
      <c r="G34" s="44">
        <v>-146203.89421886799</v>
      </c>
      <c r="H34" s="44">
        <v>89827.356925994594</v>
      </c>
      <c r="I34" s="44">
        <v>-291345.745144288</v>
      </c>
      <c r="J34" s="44">
        <v>-230259.751078676</v>
      </c>
      <c r="K34" s="44">
        <v>173779.10983539501</v>
      </c>
    </row>
    <row r="35" spans="1:11" x14ac:dyDescent="0.25">
      <c r="A35" s="27">
        <v>48579</v>
      </c>
      <c r="B35" s="27">
        <v>48669</v>
      </c>
      <c r="C35" s="44">
        <v>13706012.5270974</v>
      </c>
      <c r="D35" s="44">
        <v>10928693.9333333</v>
      </c>
      <c r="E35" s="44">
        <v>10928693.9333333</v>
      </c>
      <c r="F35" s="44">
        <v>-176338.335708339</v>
      </c>
      <c r="G35" s="44">
        <v>-140606.00746276599</v>
      </c>
      <c r="H35" s="44">
        <v>86801.331970632004</v>
      </c>
      <c r="I35" s="44">
        <v>-275867.95885598101</v>
      </c>
      <c r="J35" s="44">
        <v>-219967.440011445</v>
      </c>
      <c r="K35" s="44">
        <v>166269.220248467</v>
      </c>
    </row>
    <row r="36" spans="1:11" x14ac:dyDescent="0.25">
      <c r="A36" s="27">
        <v>48669</v>
      </c>
      <c r="B36" s="27">
        <v>48760</v>
      </c>
      <c r="C36" s="44">
        <v>13238247.6447105</v>
      </c>
      <c r="D36" s="44">
        <v>10603505.571428601</v>
      </c>
      <c r="E36" s="44">
        <v>10603505.571428601</v>
      </c>
      <c r="F36" s="44">
        <v>-173226.23272217301</v>
      </c>
      <c r="G36" s="44">
        <v>-138749.883903332</v>
      </c>
      <c r="H36" s="44">
        <v>86045.612164505597</v>
      </c>
      <c r="I36" s="44">
        <v>-270931.45414394001</v>
      </c>
      <c r="J36" s="44">
        <v>-217009.32484356299</v>
      </c>
      <c r="K36" s="44">
        <v>164312.277802386</v>
      </c>
    </row>
    <row r="37" spans="1:11" x14ac:dyDescent="0.25">
      <c r="A37" s="27">
        <v>48760</v>
      </c>
      <c r="B37" s="27">
        <v>48852</v>
      </c>
      <c r="C37" s="44">
        <v>11871908.623059001</v>
      </c>
      <c r="D37" s="44">
        <v>10277795.4891304</v>
      </c>
      <c r="E37" s="44">
        <v>10277795.4891304</v>
      </c>
      <c r="F37" s="44">
        <v>-158131.136609287</v>
      </c>
      <c r="G37" s="44">
        <v>-136897.91036440901</v>
      </c>
      <c r="H37" s="44">
        <v>85012.551214048304</v>
      </c>
      <c r="I37" s="44">
        <v>-247191.90118602299</v>
      </c>
      <c r="J37" s="44">
        <v>-213999.94622807801</v>
      </c>
      <c r="K37" s="44">
        <v>162135.867182302</v>
      </c>
    </row>
    <row r="38" spans="1:11" x14ac:dyDescent="0.25">
      <c r="A38" s="27">
        <v>48852</v>
      </c>
      <c r="B38" s="27">
        <v>48944</v>
      </c>
      <c r="C38" s="44">
        <v>10727638.538089</v>
      </c>
      <c r="D38" s="44">
        <v>9936368.2608695701</v>
      </c>
      <c r="E38" s="44">
        <v>9936368.2608695701</v>
      </c>
      <c r="F38" s="44">
        <v>-143917.66210737501</v>
      </c>
      <c r="G38" s="44">
        <v>-133302.29992974899</v>
      </c>
      <c r="H38" s="44">
        <v>82923.471371431297</v>
      </c>
      <c r="I38" s="44">
        <v>-224755.215836452</v>
      </c>
      <c r="J38" s="44">
        <v>-208177.278267994</v>
      </c>
      <c r="K38" s="44">
        <v>157747.508174541</v>
      </c>
    </row>
    <row r="39" spans="1:11" x14ac:dyDescent="0.25">
      <c r="A39" s="27">
        <v>48944</v>
      </c>
      <c r="B39" s="27">
        <v>49034</v>
      </c>
      <c r="C39" s="44">
        <v>10299307.949140299</v>
      </c>
      <c r="D39" s="44">
        <v>9585610.3333333302</v>
      </c>
      <c r="E39" s="44">
        <v>9585610.3333333302</v>
      </c>
      <c r="F39" s="44">
        <v>-136344.92933992899</v>
      </c>
      <c r="G39" s="44">
        <v>-126896.813847333</v>
      </c>
      <c r="H39" s="44">
        <v>79262.646823702293</v>
      </c>
      <c r="I39" s="44">
        <v>-212055.80513365599</v>
      </c>
      <c r="J39" s="44">
        <v>-197361.25252009401</v>
      </c>
      <c r="K39" s="44">
        <v>149782.31098965</v>
      </c>
    </row>
    <row r="40" spans="1:11" x14ac:dyDescent="0.25">
      <c r="A40" s="27">
        <v>49034</v>
      </c>
      <c r="B40" s="27">
        <v>49125</v>
      </c>
      <c r="C40" s="44">
        <v>9862269.1004389506</v>
      </c>
      <c r="D40" s="44">
        <v>9251215.2747252695</v>
      </c>
      <c r="E40" s="44">
        <v>9251215.2747252695</v>
      </c>
      <c r="F40" s="44">
        <v>-132785.13145374201</v>
      </c>
      <c r="G40" s="44">
        <v>-124557.931227671</v>
      </c>
      <c r="H40" s="44">
        <v>78049.447560236498</v>
      </c>
      <c r="I40" s="44">
        <v>-206211.43826232001</v>
      </c>
      <c r="J40" s="44">
        <v>-193434.83614643299</v>
      </c>
      <c r="K40" s="44">
        <v>146944.46171701801</v>
      </c>
    </row>
    <row r="41" spans="1:11" x14ac:dyDescent="0.25">
      <c r="A41" s="27">
        <v>49125</v>
      </c>
      <c r="B41" s="27">
        <v>49217</v>
      </c>
      <c r="C41" s="44">
        <v>9416475.32190031</v>
      </c>
      <c r="D41" s="44">
        <v>8897020.7391304299</v>
      </c>
      <c r="E41" s="44">
        <v>8897020.7391304299</v>
      </c>
      <c r="F41" s="44">
        <v>-128909.560377694</v>
      </c>
      <c r="G41" s="44">
        <v>-121798.336739131</v>
      </c>
      <c r="H41" s="44">
        <v>76543.081712865998</v>
      </c>
      <c r="I41" s="44">
        <v>-199820.46537760901</v>
      </c>
      <c r="J41" s="44">
        <v>-188797.481413514</v>
      </c>
      <c r="K41" s="44">
        <v>143544.472241248</v>
      </c>
    </row>
    <row r="42" spans="1:11" x14ac:dyDescent="0.25">
      <c r="A42" s="27">
        <v>49217</v>
      </c>
      <c r="B42" s="27">
        <v>49309</v>
      </c>
      <c r="C42" s="44">
        <v>8965727.2879738398</v>
      </c>
      <c r="D42" s="44">
        <v>8358897.0326087</v>
      </c>
      <c r="E42" s="44">
        <v>8358897.0326087</v>
      </c>
      <c r="F42" s="44">
        <v>-123437.654350906</v>
      </c>
      <c r="G42" s="44">
        <v>-115082.983178618</v>
      </c>
      <c r="H42" s="44">
        <v>72449.355361327893</v>
      </c>
      <c r="I42" s="44">
        <v>-190891.75253247999</v>
      </c>
      <c r="J42" s="44">
        <v>-177971.56354884099</v>
      </c>
      <c r="K42" s="44">
        <v>135393.413485314</v>
      </c>
    </row>
    <row r="43" spans="1:11" x14ac:dyDescent="0.25">
      <c r="A43" s="27"/>
      <c r="B43" s="27"/>
      <c r="E43"/>
      <c r="H43" s="27"/>
      <c r="I43" s="27"/>
      <c r="J43" s="27"/>
      <c r="K43" s="27"/>
    </row>
    <row r="44" spans="1:11" x14ac:dyDescent="0.25">
      <c r="A44" s="27"/>
      <c r="B44" s="27"/>
      <c r="E44"/>
      <c r="H44" s="27"/>
      <c r="I44" s="27"/>
      <c r="J44" s="27"/>
      <c r="K44" s="27"/>
    </row>
    <row r="45" spans="1:11" x14ac:dyDescent="0.25">
      <c r="A45" s="27"/>
      <c r="B45" s="27"/>
      <c r="E45"/>
      <c r="H45" s="27"/>
      <c r="I45" s="27"/>
      <c r="J45" s="27"/>
      <c r="K45" s="27"/>
    </row>
    <row r="46" spans="1:11" x14ac:dyDescent="0.25">
      <c r="A46" s="27"/>
      <c r="B46" s="27"/>
      <c r="E46"/>
      <c r="H46" s="27"/>
      <c r="I46" s="27"/>
      <c r="J46" s="27"/>
      <c r="K46" s="27"/>
    </row>
    <row r="47" spans="1:11" x14ac:dyDescent="0.25">
      <c r="A47" s="27"/>
      <c r="B47" s="27"/>
      <c r="E47"/>
      <c r="H47" s="27"/>
      <c r="I47" s="27"/>
      <c r="J47" s="27"/>
      <c r="K47" s="27"/>
    </row>
    <row r="48" spans="1:11" x14ac:dyDescent="0.25">
      <c r="A48" s="27"/>
      <c r="B48" s="27"/>
      <c r="E48"/>
      <c r="H48" s="27"/>
      <c r="I48" s="27"/>
      <c r="J48" s="27"/>
      <c r="K48" s="27"/>
    </row>
    <row r="49" spans="1:11" x14ac:dyDescent="0.25">
      <c r="A49" s="27"/>
      <c r="B49" s="27"/>
      <c r="E49"/>
      <c r="H49" s="27"/>
      <c r="I49" s="27"/>
      <c r="J49" s="27"/>
      <c r="K49" s="27"/>
    </row>
    <row r="50" spans="1:11" x14ac:dyDescent="0.25">
      <c r="A50" s="27"/>
      <c r="B50" s="27"/>
      <c r="E50"/>
      <c r="H50" s="27"/>
      <c r="I50" s="27"/>
      <c r="J50" s="27"/>
      <c r="K50" s="27"/>
    </row>
    <row r="51" spans="1:11" x14ac:dyDescent="0.25">
      <c r="A51" s="27"/>
      <c r="B51" s="27"/>
      <c r="E51"/>
      <c r="H51" s="27"/>
      <c r="I51" s="27"/>
      <c r="J51" s="27"/>
      <c r="K51" s="27"/>
    </row>
    <row r="52" spans="1:11" x14ac:dyDescent="0.25">
      <c r="A52" s="27"/>
      <c r="B52" s="27"/>
      <c r="E52"/>
      <c r="H52" s="27"/>
      <c r="I52" s="27"/>
      <c r="J52" s="27"/>
      <c r="K52" s="27"/>
    </row>
    <row r="53" spans="1:11" x14ac:dyDescent="0.25">
      <c r="A53" s="27"/>
      <c r="B53" s="27"/>
      <c r="E53"/>
      <c r="H53" s="27"/>
      <c r="I53" s="27"/>
      <c r="J53" s="27"/>
      <c r="K53" s="27"/>
    </row>
    <row r="54" spans="1:11" x14ac:dyDescent="0.25">
      <c r="A54" s="27"/>
      <c r="B54" s="27"/>
      <c r="E54"/>
      <c r="H54" s="27"/>
      <c r="I54" s="27"/>
      <c r="J54" s="27"/>
      <c r="K54" s="27"/>
    </row>
    <row r="55" spans="1:11" x14ac:dyDescent="0.25">
      <c r="A55" s="27"/>
      <c r="B55" s="27"/>
      <c r="E55"/>
      <c r="H55" s="27"/>
      <c r="I55" s="27"/>
      <c r="J55" s="27"/>
      <c r="K55" s="27"/>
    </row>
    <row r="56" spans="1:11" x14ac:dyDescent="0.25">
      <c r="A56" s="27"/>
      <c r="B56" s="27"/>
      <c r="E56"/>
      <c r="H56" s="27"/>
      <c r="I56" s="27"/>
      <c r="J56" s="27"/>
      <c r="K56" s="27"/>
    </row>
    <row r="57" spans="1:11" x14ac:dyDescent="0.25">
      <c r="A57" s="27"/>
      <c r="B57" s="27"/>
      <c r="E57"/>
      <c r="H57" s="27"/>
      <c r="I57" s="27"/>
      <c r="J57" s="27"/>
      <c r="K57" s="27"/>
    </row>
    <row r="58" spans="1:11" x14ac:dyDescent="0.25">
      <c r="A58" s="27"/>
      <c r="B58" s="27"/>
      <c r="E58"/>
      <c r="H58" s="27"/>
      <c r="I58" s="27"/>
      <c r="J58" s="27"/>
      <c r="K58" s="27"/>
    </row>
    <row r="59" spans="1:11" x14ac:dyDescent="0.25">
      <c r="A59" s="27"/>
      <c r="B59" s="27"/>
      <c r="E59"/>
      <c r="H59" s="27"/>
      <c r="I59" s="27"/>
      <c r="J59" s="27"/>
      <c r="K59" s="27"/>
    </row>
    <row r="60" spans="1:11" x14ac:dyDescent="0.25">
      <c r="A60" s="27"/>
      <c r="B60" s="27"/>
      <c r="E60"/>
      <c r="H60" s="27"/>
      <c r="I60" s="27"/>
      <c r="J60" s="27"/>
      <c r="K60" s="27"/>
    </row>
    <row r="61" spans="1:11" x14ac:dyDescent="0.25">
      <c r="A61" s="27"/>
      <c r="B61" s="27"/>
      <c r="E61"/>
      <c r="H61" s="27"/>
      <c r="I61" s="27"/>
      <c r="J61" s="27"/>
      <c r="K61" s="27"/>
    </row>
    <row r="62" spans="1:11" x14ac:dyDescent="0.25">
      <c r="A62" s="27"/>
      <c r="B62" s="27"/>
      <c r="E62"/>
      <c r="H62" s="27"/>
      <c r="I62" s="27"/>
      <c r="J62" s="27"/>
      <c r="K62" s="27"/>
    </row>
    <row r="63" spans="1:11" x14ac:dyDescent="0.25">
      <c r="A63" s="27"/>
      <c r="B63" s="27"/>
      <c r="E63"/>
      <c r="H63" s="27"/>
      <c r="I63" s="27"/>
      <c r="J63" s="27"/>
      <c r="K63" s="27"/>
    </row>
    <row r="64" spans="1:11" x14ac:dyDescent="0.25">
      <c r="A64" s="27"/>
      <c r="B64" s="27"/>
      <c r="E64"/>
      <c r="H64" s="27"/>
      <c r="I64" s="27"/>
      <c r="J64" s="27"/>
      <c r="K64" s="27"/>
    </row>
    <row r="65" spans="1:11" x14ac:dyDescent="0.25">
      <c r="A65" s="27"/>
      <c r="B65" s="27"/>
      <c r="E65"/>
      <c r="H65" s="27"/>
      <c r="I65" s="27"/>
      <c r="J65" s="27"/>
      <c r="K65" s="27"/>
    </row>
    <row r="66" spans="1:11" x14ac:dyDescent="0.25">
      <c r="A66" s="27"/>
      <c r="B66" s="27"/>
      <c r="E66"/>
      <c r="H66" s="27"/>
      <c r="I66" s="27"/>
      <c r="J66" s="27"/>
      <c r="K66" s="27"/>
    </row>
    <row r="67" spans="1:11" x14ac:dyDescent="0.25">
      <c r="A67" s="27"/>
      <c r="B67" s="27"/>
      <c r="E67"/>
      <c r="H67" s="27"/>
      <c r="I67" s="27"/>
      <c r="J67" s="27"/>
      <c r="K67" s="27"/>
    </row>
    <row r="68" spans="1:11" x14ac:dyDescent="0.25">
      <c r="A68" s="27"/>
      <c r="B68" s="27"/>
      <c r="E68"/>
      <c r="H68" s="27"/>
      <c r="I68" s="27"/>
      <c r="J68" s="27"/>
      <c r="K68" s="27"/>
    </row>
    <row r="69" spans="1:11" x14ac:dyDescent="0.25">
      <c r="A69" s="27"/>
      <c r="B69" s="27"/>
      <c r="E69"/>
      <c r="H69" s="27"/>
      <c r="I69" s="27"/>
      <c r="J69" s="27"/>
      <c r="K69" s="27"/>
    </row>
    <row r="70" spans="1:11" x14ac:dyDescent="0.25">
      <c r="A70" s="27"/>
      <c r="B70" s="27"/>
      <c r="E70"/>
      <c r="H70" s="27"/>
      <c r="I70" s="27"/>
      <c r="J70" s="27"/>
      <c r="K70" s="27"/>
    </row>
    <row r="71" spans="1:11" x14ac:dyDescent="0.25">
      <c r="A71" s="27"/>
      <c r="B71" s="27"/>
      <c r="E71"/>
      <c r="H71" s="27"/>
      <c r="I71" s="27"/>
      <c r="J71" s="27"/>
      <c r="K71" s="27"/>
    </row>
    <row r="72" spans="1:11" x14ac:dyDescent="0.25">
      <c r="A72" s="27"/>
      <c r="B72" s="27"/>
      <c r="E72"/>
      <c r="H72" s="27"/>
      <c r="I72" s="27"/>
      <c r="J72" s="27"/>
      <c r="K72" s="27"/>
    </row>
    <row r="73" spans="1:11" x14ac:dyDescent="0.25">
      <c r="A73" s="27"/>
      <c r="B73" s="27"/>
      <c r="E73"/>
      <c r="H73" s="27"/>
      <c r="I73" s="27"/>
      <c r="J73" s="27"/>
      <c r="K73" s="27"/>
    </row>
    <row r="74" spans="1:11" x14ac:dyDescent="0.25">
      <c r="A74" s="27"/>
      <c r="B74" s="27"/>
      <c r="E74"/>
      <c r="H74" s="27"/>
      <c r="I74" s="27"/>
      <c r="J74" s="27"/>
      <c r="K74" s="27"/>
    </row>
    <row r="75" spans="1:11" x14ac:dyDescent="0.25">
      <c r="A75" s="27"/>
      <c r="B75" s="27"/>
      <c r="E75"/>
      <c r="H75" s="27"/>
      <c r="I75" s="27"/>
      <c r="J75" s="27"/>
      <c r="K75" s="27"/>
    </row>
    <row r="76" spans="1:11" x14ac:dyDescent="0.25">
      <c r="A76" s="27"/>
      <c r="B76" s="27"/>
      <c r="E76"/>
      <c r="H76" s="27"/>
      <c r="I76" s="27"/>
      <c r="J76" s="27"/>
      <c r="K76" s="27"/>
    </row>
    <row r="77" spans="1:11" x14ac:dyDescent="0.25">
      <c r="A77" s="27"/>
      <c r="B77" s="27"/>
      <c r="E77"/>
      <c r="H77" s="27"/>
      <c r="I77" s="27"/>
      <c r="J77" s="27"/>
      <c r="K77" s="27"/>
    </row>
    <row r="78" spans="1:11" x14ac:dyDescent="0.25">
      <c r="A78" s="27"/>
      <c r="B78" s="27"/>
      <c r="E78"/>
      <c r="H78" s="27"/>
      <c r="I78" s="27"/>
      <c r="J78" s="27"/>
      <c r="K78" s="27"/>
    </row>
    <row r="79" spans="1:11" x14ac:dyDescent="0.25">
      <c r="A79" s="27"/>
      <c r="B79" s="27"/>
      <c r="E79"/>
      <c r="H79" s="27"/>
      <c r="I79" s="27"/>
      <c r="J79" s="27"/>
      <c r="K79" s="27"/>
    </row>
    <row r="80" spans="1:11" x14ac:dyDescent="0.25">
      <c r="A80" s="27"/>
      <c r="B80" s="27"/>
      <c r="E80"/>
      <c r="H80" s="27"/>
      <c r="I80" s="27"/>
      <c r="J80" s="27"/>
      <c r="K80" s="27"/>
    </row>
    <row r="81" spans="1:11" x14ac:dyDescent="0.25">
      <c r="A81" s="27"/>
      <c r="B81" s="27"/>
      <c r="E81"/>
      <c r="H81" s="27"/>
      <c r="I81" s="27"/>
      <c r="J81" s="27"/>
      <c r="K81" s="27"/>
    </row>
    <row r="82" spans="1:11" x14ac:dyDescent="0.25">
      <c r="A82" s="27"/>
      <c r="B82" s="27"/>
      <c r="E82"/>
      <c r="H82" s="27"/>
      <c r="I82" s="27"/>
      <c r="J82" s="27"/>
      <c r="K82" s="27"/>
    </row>
    <row r="83" spans="1:11" x14ac:dyDescent="0.25">
      <c r="A83" s="27"/>
      <c r="B83" s="27"/>
      <c r="E83"/>
      <c r="H83" s="27"/>
      <c r="I83" s="27"/>
      <c r="J83" s="27"/>
      <c r="K83" s="27"/>
    </row>
    <row r="84" spans="1:11" x14ac:dyDescent="0.25">
      <c r="A84" s="27"/>
      <c r="B84" s="27"/>
      <c r="E84"/>
      <c r="H84" s="27"/>
      <c r="I84" s="27"/>
      <c r="J84" s="27"/>
      <c r="K84" s="27"/>
    </row>
    <row r="85" spans="1:11" x14ac:dyDescent="0.25">
      <c r="A85" s="27"/>
      <c r="B85" s="27"/>
      <c r="E85"/>
      <c r="H85" s="27"/>
      <c r="I85" s="27"/>
      <c r="J85" s="27"/>
      <c r="K85" s="27"/>
    </row>
    <row r="86" spans="1:11" x14ac:dyDescent="0.25">
      <c r="A86" s="27"/>
      <c r="B86" s="27"/>
      <c r="E86"/>
      <c r="H86" s="27"/>
      <c r="I86" s="27"/>
      <c r="J86" s="27"/>
      <c r="K86" s="27"/>
    </row>
    <row r="87" spans="1:11" x14ac:dyDescent="0.25">
      <c r="A87" s="27"/>
      <c r="B87" s="27"/>
      <c r="E87"/>
      <c r="H87" s="27"/>
      <c r="I87" s="27"/>
      <c r="J87" s="27"/>
      <c r="K87" s="27"/>
    </row>
    <row r="88" spans="1:11" x14ac:dyDescent="0.25">
      <c r="A88" s="27"/>
      <c r="B88" s="27"/>
      <c r="E88"/>
      <c r="H88" s="27"/>
      <c r="I88" s="27"/>
      <c r="J88" s="27"/>
      <c r="K88" s="27"/>
    </row>
    <row r="89" spans="1:11" x14ac:dyDescent="0.25">
      <c r="A89" s="27"/>
      <c r="B89" s="27"/>
      <c r="E89"/>
      <c r="H89" s="27"/>
      <c r="I89" s="27"/>
      <c r="J89" s="27"/>
      <c r="K89" s="27"/>
    </row>
    <row r="90" spans="1:11" x14ac:dyDescent="0.25">
      <c r="A90" s="27"/>
      <c r="B90" s="27"/>
      <c r="E90"/>
      <c r="H90" s="27"/>
      <c r="I90" s="27"/>
      <c r="J90" s="27"/>
      <c r="K90" s="27"/>
    </row>
    <row r="91" spans="1:11" x14ac:dyDescent="0.25">
      <c r="A91" s="27"/>
      <c r="B91" s="27"/>
      <c r="E91"/>
      <c r="H91" s="27"/>
      <c r="I91" s="27"/>
      <c r="J91" s="27"/>
      <c r="K91" s="27"/>
    </row>
    <row r="92" spans="1:11" x14ac:dyDescent="0.25">
      <c r="A92" s="27"/>
      <c r="B92" s="27"/>
      <c r="E92"/>
      <c r="H92" s="27"/>
      <c r="I92" s="27"/>
      <c r="J92" s="27"/>
      <c r="K92" s="27"/>
    </row>
    <row r="93" spans="1:11" x14ac:dyDescent="0.25">
      <c r="A93" s="27"/>
      <c r="B93" s="27"/>
      <c r="E93"/>
      <c r="H93" s="27"/>
      <c r="I93" s="27"/>
      <c r="J93" s="27"/>
      <c r="K93" s="27"/>
    </row>
    <row r="94" spans="1:11" x14ac:dyDescent="0.25">
      <c r="A94" s="27"/>
      <c r="B94" s="27"/>
      <c r="E94"/>
      <c r="H94" s="27"/>
      <c r="I94" s="27"/>
      <c r="J94" s="27"/>
      <c r="K94" s="27"/>
    </row>
    <row r="95" spans="1:11" x14ac:dyDescent="0.25">
      <c r="A95" s="27"/>
      <c r="B95" s="27"/>
      <c r="E95"/>
      <c r="H95" s="27"/>
      <c r="I95" s="27"/>
      <c r="J95" s="27"/>
      <c r="K95" s="27"/>
    </row>
    <row r="96" spans="1:11" x14ac:dyDescent="0.25">
      <c r="A96" s="27"/>
      <c r="B96" s="27"/>
      <c r="E96"/>
      <c r="H96" s="27"/>
      <c r="I96" s="27"/>
      <c r="J96" s="27"/>
      <c r="K96" s="27"/>
    </row>
    <row r="97" spans="1:11" x14ac:dyDescent="0.25">
      <c r="A97" s="27"/>
      <c r="B97" s="27"/>
      <c r="E97"/>
      <c r="H97" s="27"/>
      <c r="I97" s="27"/>
      <c r="J97" s="27"/>
      <c r="K97" s="27"/>
    </row>
    <row r="98" spans="1:11" x14ac:dyDescent="0.25">
      <c r="A98" s="27"/>
      <c r="B98" s="27"/>
      <c r="E98"/>
      <c r="H98" s="27"/>
      <c r="I98" s="27"/>
      <c r="J98" s="27"/>
      <c r="K98" s="27"/>
    </row>
    <row r="99" spans="1:11" x14ac:dyDescent="0.25">
      <c r="A99" s="27"/>
      <c r="B99" s="27"/>
      <c r="E99"/>
      <c r="H99" s="27"/>
      <c r="I99" s="27"/>
      <c r="J99" s="27"/>
      <c r="K99" s="27"/>
    </row>
    <row r="100" spans="1:11" x14ac:dyDescent="0.25">
      <c r="A100" s="27"/>
      <c r="B100" s="27"/>
      <c r="E100"/>
      <c r="H100" s="27"/>
      <c r="I100" s="27"/>
      <c r="J100" s="27"/>
      <c r="K100" s="27"/>
    </row>
    <row r="101" spans="1:11" x14ac:dyDescent="0.25">
      <c r="A101" s="27"/>
      <c r="B101" s="27"/>
      <c r="E101"/>
      <c r="H101" s="27"/>
      <c r="I101" s="27"/>
      <c r="J101" s="27"/>
      <c r="K101" s="27"/>
    </row>
    <row r="102" spans="1:11" x14ac:dyDescent="0.25">
      <c r="A102" s="27"/>
      <c r="B102" s="27"/>
      <c r="E102"/>
      <c r="H102" s="27"/>
      <c r="I102" s="27"/>
      <c r="J102" s="27"/>
      <c r="K102" s="27"/>
    </row>
    <row r="103" spans="1:11" x14ac:dyDescent="0.25">
      <c r="A103" s="27"/>
      <c r="B103" s="27"/>
      <c r="E103"/>
      <c r="H103" s="27"/>
      <c r="I103" s="27"/>
      <c r="J103" s="27"/>
      <c r="K103" s="27"/>
    </row>
    <row r="104" spans="1:11" x14ac:dyDescent="0.25">
      <c r="A104" s="27"/>
      <c r="B104" s="27"/>
      <c r="E104"/>
      <c r="H104" s="27"/>
      <c r="I104" s="27"/>
      <c r="J104" s="27"/>
      <c r="K104" s="27"/>
    </row>
    <row r="105" spans="1:11" x14ac:dyDescent="0.25">
      <c r="A105" s="27"/>
      <c r="B105" s="27"/>
      <c r="E105"/>
      <c r="H105" s="27"/>
      <c r="I105" s="27"/>
      <c r="J105" s="27"/>
      <c r="K105" s="27"/>
    </row>
    <row r="106" spans="1:11" x14ac:dyDescent="0.25">
      <c r="A106" s="27"/>
      <c r="B106" s="27"/>
      <c r="E106"/>
      <c r="H106" s="27"/>
      <c r="I106" s="27"/>
      <c r="J106" s="27"/>
      <c r="K106" s="27"/>
    </row>
    <row r="107" spans="1:11" x14ac:dyDescent="0.25">
      <c r="A107" s="27"/>
      <c r="B107" s="27"/>
      <c r="E107"/>
      <c r="H107" s="27"/>
      <c r="I107" s="27"/>
      <c r="J107" s="27"/>
      <c r="K107" s="27"/>
    </row>
    <row r="108" spans="1:11" x14ac:dyDescent="0.25">
      <c r="A108" s="27"/>
      <c r="B108" s="27"/>
      <c r="E108"/>
      <c r="H108" s="27"/>
      <c r="I108" s="27"/>
      <c r="J108" s="27"/>
      <c r="K108" s="27"/>
    </row>
    <row r="109" spans="1:11" x14ac:dyDescent="0.25">
      <c r="A109" s="27"/>
      <c r="B109" s="27"/>
      <c r="E109"/>
      <c r="H109" s="27"/>
      <c r="I109" s="27"/>
      <c r="J109" s="27"/>
      <c r="K109" s="27"/>
    </row>
    <row r="110" spans="1:11" x14ac:dyDescent="0.25">
      <c r="A110" s="27"/>
      <c r="B110" s="27"/>
      <c r="E110"/>
      <c r="H110" s="27"/>
      <c r="I110" s="27"/>
      <c r="J110" s="27"/>
      <c r="K110" s="27"/>
    </row>
    <row r="111" spans="1:11" x14ac:dyDescent="0.25">
      <c r="A111" s="27"/>
      <c r="B111" s="27"/>
      <c r="E111"/>
      <c r="H111" s="27"/>
      <c r="I111" s="27"/>
      <c r="J111" s="27"/>
      <c r="K111" s="27"/>
    </row>
    <row r="112" spans="1:11" x14ac:dyDescent="0.25">
      <c r="A112" s="27"/>
      <c r="B112" s="27"/>
      <c r="E112"/>
      <c r="H112" s="27"/>
      <c r="I112" s="27"/>
      <c r="J112" s="27"/>
      <c r="K112" s="27"/>
    </row>
    <row r="113" spans="1:11" x14ac:dyDescent="0.25">
      <c r="A113" s="27"/>
      <c r="B113" s="27"/>
      <c r="E113"/>
      <c r="H113" s="27"/>
      <c r="I113" s="27"/>
      <c r="J113" s="27"/>
      <c r="K113" s="27"/>
    </row>
    <row r="114" spans="1:11" x14ac:dyDescent="0.25">
      <c r="A114" s="27"/>
      <c r="B114" s="27"/>
      <c r="E114"/>
      <c r="H114" s="27"/>
      <c r="I114" s="27"/>
      <c r="J114" s="27"/>
      <c r="K114" s="27"/>
    </row>
    <row r="115" spans="1:11" x14ac:dyDescent="0.25">
      <c r="A115" s="27"/>
      <c r="B115" s="27"/>
      <c r="E115"/>
      <c r="H115" s="27"/>
      <c r="I115" s="27"/>
      <c r="J115" s="27"/>
      <c r="K115" s="27"/>
    </row>
    <row r="116" spans="1:11" x14ac:dyDescent="0.25">
      <c r="A116" s="27"/>
      <c r="B116" s="27"/>
      <c r="E116"/>
      <c r="H116" s="27"/>
      <c r="I116" s="27"/>
      <c r="J116" s="27"/>
      <c r="K116" s="27"/>
    </row>
    <row r="117" spans="1:11" x14ac:dyDescent="0.25">
      <c r="A117" s="27"/>
      <c r="B117" s="27"/>
      <c r="E117"/>
      <c r="H117" s="27"/>
      <c r="I117" s="27"/>
      <c r="J117" s="27"/>
      <c r="K117" s="27"/>
    </row>
    <row r="118" spans="1:11" x14ac:dyDescent="0.25">
      <c r="A118" s="27"/>
      <c r="B118" s="27"/>
      <c r="E118"/>
      <c r="H118" s="27"/>
      <c r="I118" s="27"/>
      <c r="J118" s="27"/>
      <c r="K118" s="27"/>
    </row>
    <row r="119" spans="1:11" x14ac:dyDescent="0.25">
      <c r="A119" s="27"/>
      <c r="B119" s="27"/>
      <c r="E119"/>
      <c r="H119" s="27"/>
      <c r="I119" s="27"/>
      <c r="J119" s="27"/>
      <c r="K119" s="27"/>
    </row>
    <row r="120" spans="1:11" x14ac:dyDescent="0.25">
      <c r="A120" s="27"/>
      <c r="B120" s="27"/>
      <c r="E120"/>
      <c r="H120" s="27"/>
      <c r="I120" s="27"/>
      <c r="J120" s="27"/>
      <c r="K120" s="27"/>
    </row>
    <row r="121" spans="1:11" x14ac:dyDescent="0.25">
      <c r="A121" s="27"/>
      <c r="B121" s="27"/>
      <c r="E121"/>
      <c r="H121" s="27"/>
      <c r="I121" s="27"/>
      <c r="J121" s="27"/>
      <c r="K121" s="27"/>
    </row>
    <row r="122" spans="1:11" x14ac:dyDescent="0.25">
      <c r="A122" s="27"/>
      <c r="B122" s="27"/>
      <c r="E122"/>
      <c r="H122" s="27"/>
      <c r="I122" s="27"/>
      <c r="J122" s="27"/>
      <c r="K122" s="27"/>
    </row>
    <row r="123" spans="1:11" x14ac:dyDescent="0.25">
      <c r="A123" s="27"/>
      <c r="B123" s="27"/>
      <c r="E123"/>
      <c r="H123" s="27"/>
      <c r="I123" s="27"/>
      <c r="J123" s="27"/>
      <c r="K123" s="27"/>
    </row>
    <row r="124" spans="1:11" x14ac:dyDescent="0.25">
      <c r="A124" s="27"/>
      <c r="B124" s="27"/>
      <c r="E124"/>
      <c r="H124" s="27"/>
      <c r="I124" s="27"/>
      <c r="J124" s="27"/>
      <c r="K124" s="27"/>
    </row>
    <row r="125" spans="1:11" x14ac:dyDescent="0.25">
      <c r="A125" s="27"/>
      <c r="B125" s="27"/>
      <c r="E125"/>
      <c r="H125" s="27"/>
      <c r="I125" s="27"/>
      <c r="J125" s="27"/>
      <c r="K125" s="27"/>
    </row>
    <row r="126" spans="1:11" x14ac:dyDescent="0.25">
      <c r="A126" s="27"/>
      <c r="B126" s="27"/>
      <c r="E126"/>
      <c r="H126" s="27"/>
      <c r="I126" s="27"/>
      <c r="J126" s="27"/>
      <c r="K126" s="27"/>
    </row>
    <row r="127" spans="1:11" x14ac:dyDescent="0.25">
      <c r="A127" s="27"/>
      <c r="B127" s="27"/>
      <c r="E127"/>
      <c r="H127" s="27"/>
      <c r="I127" s="27"/>
      <c r="J127" s="27"/>
      <c r="K127" s="27"/>
    </row>
    <row r="128" spans="1:11" x14ac:dyDescent="0.25">
      <c r="A128" s="27"/>
      <c r="B128" s="27"/>
      <c r="E128"/>
      <c r="H128" s="27"/>
      <c r="I128" s="27"/>
      <c r="J128" s="27"/>
      <c r="K128" s="27"/>
    </row>
    <row r="129" spans="1:11" x14ac:dyDescent="0.25">
      <c r="A129" s="27"/>
      <c r="B129" s="27"/>
      <c r="E129"/>
      <c r="H129" s="27"/>
      <c r="I129" s="27"/>
      <c r="J129" s="27"/>
      <c r="K129" s="27"/>
    </row>
    <row r="130" spans="1:11" x14ac:dyDescent="0.25">
      <c r="A130" s="27"/>
      <c r="B130" s="27"/>
      <c r="E130"/>
      <c r="H130" s="27"/>
      <c r="I130" s="27"/>
      <c r="J130" s="27"/>
      <c r="K130" s="27"/>
    </row>
    <row r="131" spans="1:11" x14ac:dyDescent="0.25">
      <c r="A131" s="27"/>
      <c r="B131" s="27"/>
      <c r="E131"/>
      <c r="H131" s="27"/>
      <c r="I131" s="27"/>
      <c r="J131" s="27"/>
      <c r="K131" s="27"/>
    </row>
    <row r="132" spans="1:11" x14ac:dyDescent="0.25">
      <c r="A132" s="27"/>
      <c r="B132" s="27"/>
      <c r="E132"/>
      <c r="H132" s="27"/>
      <c r="I132" s="27"/>
      <c r="J132" s="27"/>
      <c r="K132" s="27"/>
    </row>
    <row r="133" spans="1:11" x14ac:dyDescent="0.25">
      <c r="A133" s="27"/>
      <c r="B133" s="27"/>
      <c r="E133"/>
      <c r="H133" s="27"/>
      <c r="I133" s="27"/>
      <c r="J133" s="27"/>
      <c r="K133" s="27"/>
    </row>
    <row r="134" spans="1:11" x14ac:dyDescent="0.25">
      <c r="A134" s="27"/>
      <c r="B134" s="27"/>
      <c r="E134"/>
      <c r="H134" s="27"/>
      <c r="I134" s="27"/>
      <c r="J134" s="27"/>
      <c r="K134" s="27"/>
    </row>
    <row r="135" spans="1:11" x14ac:dyDescent="0.25">
      <c r="A135" s="27"/>
      <c r="B135" s="27"/>
      <c r="E135"/>
      <c r="H135" s="27"/>
      <c r="I135" s="27"/>
      <c r="J135" s="27"/>
      <c r="K135" s="27"/>
    </row>
    <row r="136" spans="1:11" x14ac:dyDescent="0.25">
      <c r="A136" s="27"/>
      <c r="B136" s="27"/>
      <c r="E136"/>
      <c r="H136" s="27"/>
      <c r="I136" s="27"/>
      <c r="J136" s="27"/>
      <c r="K136" s="27"/>
    </row>
    <row r="137" spans="1:11" x14ac:dyDescent="0.25">
      <c r="A137" s="27"/>
      <c r="B137" s="27"/>
      <c r="E137"/>
      <c r="H137" s="27"/>
      <c r="I137" s="27"/>
      <c r="J137" s="27"/>
      <c r="K137" s="27"/>
    </row>
    <row r="138" spans="1:11" x14ac:dyDescent="0.25">
      <c r="A138" s="27"/>
      <c r="B138" s="27"/>
      <c r="E138"/>
      <c r="H138" s="27"/>
      <c r="I138" s="27"/>
      <c r="J138" s="27"/>
      <c r="K138" s="27"/>
    </row>
    <row r="139" spans="1:11" x14ac:dyDescent="0.25">
      <c r="A139" s="27"/>
      <c r="B139" s="27"/>
      <c r="E139"/>
      <c r="H139" s="27"/>
      <c r="I139" s="27"/>
      <c r="J139" s="27"/>
      <c r="K139" s="27"/>
    </row>
    <row r="140" spans="1:11" x14ac:dyDescent="0.25">
      <c r="A140" s="27"/>
      <c r="B140" s="27"/>
      <c r="E140"/>
      <c r="H140" s="27"/>
      <c r="I140" s="27"/>
      <c r="J140" s="27"/>
      <c r="K140" s="27"/>
    </row>
    <row r="141" spans="1:11" x14ac:dyDescent="0.25">
      <c r="A141" s="27"/>
      <c r="B141" s="27"/>
      <c r="E141"/>
      <c r="H141" s="27"/>
      <c r="I141" s="27"/>
      <c r="J141" s="27"/>
      <c r="K141" s="27"/>
    </row>
    <row r="142" spans="1:11" x14ac:dyDescent="0.25">
      <c r="A142" s="27"/>
      <c r="B142" s="27"/>
      <c r="E142"/>
      <c r="H142" s="27"/>
      <c r="I142" s="27"/>
      <c r="J142" s="27"/>
      <c r="K142" s="27"/>
    </row>
    <row r="143" spans="1:11" x14ac:dyDescent="0.25">
      <c r="A143" s="27"/>
      <c r="B143" s="27"/>
      <c r="E143"/>
      <c r="H143" s="27"/>
      <c r="I143" s="27"/>
      <c r="J143" s="27"/>
      <c r="K143" s="27"/>
    </row>
    <row r="144" spans="1:11" x14ac:dyDescent="0.25">
      <c r="A144" s="27"/>
      <c r="B144" s="27"/>
      <c r="E144"/>
      <c r="H144" s="27"/>
      <c r="I144" s="27"/>
      <c r="J144" s="27"/>
      <c r="K144" s="27"/>
    </row>
    <row r="145" spans="1:11" x14ac:dyDescent="0.25">
      <c r="A145" s="27"/>
      <c r="B145" s="27"/>
      <c r="E145"/>
      <c r="H145" s="27"/>
      <c r="I145" s="27"/>
      <c r="J145" s="27"/>
      <c r="K145" s="27"/>
    </row>
    <row r="146" spans="1:11" x14ac:dyDescent="0.25">
      <c r="A146" s="27"/>
      <c r="B146" s="27"/>
      <c r="E146"/>
      <c r="H146" s="27"/>
      <c r="I146" s="27"/>
      <c r="J146" s="27"/>
      <c r="K146" s="27"/>
    </row>
    <row r="147" spans="1:11" x14ac:dyDescent="0.25">
      <c r="A147" s="27"/>
      <c r="B147" s="27"/>
      <c r="E147"/>
      <c r="H147" s="27"/>
      <c r="I147" s="27"/>
      <c r="J147" s="27"/>
      <c r="K147" s="27"/>
    </row>
    <row r="148" spans="1:11" x14ac:dyDescent="0.25">
      <c r="A148" s="27"/>
      <c r="B148" s="27"/>
      <c r="E148"/>
      <c r="H148" s="27"/>
      <c r="I148" s="27"/>
      <c r="J148" s="27"/>
      <c r="K148" s="27"/>
    </row>
    <row r="149" spans="1:11" x14ac:dyDescent="0.25">
      <c r="A149" s="27"/>
      <c r="B149" s="27"/>
      <c r="E149"/>
      <c r="H149" s="27"/>
      <c r="I149" s="27"/>
      <c r="J149" s="27"/>
      <c r="K149" s="27"/>
    </row>
    <row r="150" spans="1:11" x14ac:dyDescent="0.25">
      <c r="A150" s="27"/>
      <c r="B150" s="27"/>
      <c r="E150"/>
      <c r="H150" s="27"/>
      <c r="I150" s="27"/>
      <c r="J150" s="27"/>
      <c r="K150" s="27"/>
    </row>
    <row r="151" spans="1:11" x14ac:dyDescent="0.25">
      <c r="A151" s="27"/>
      <c r="B151" s="27"/>
      <c r="E151"/>
      <c r="H151" s="27"/>
      <c r="I151" s="27"/>
      <c r="J151" s="27"/>
      <c r="K151" s="27"/>
    </row>
    <row r="152" spans="1:11" x14ac:dyDescent="0.25">
      <c r="A152" s="27"/>
      <c r="B152" s="27"/>
      <c r="E152"/>
      <c r="H152" s="27"/>
      <c r="I152" s="27"/>
      <c r="J152" s="27"/>
      <c r="K152" s="27"/>
    </row>
    <row r="153" spans="1:11" x14ac:dyDescent="0.25">
      <c r="A153" s="27"/>
      <c r="B153" s="27"/>
      <c r="E153"/>
      <c r="H153" s="27"/>
      <c r="I153" s="27"/>
      <c r="J153" s="27"/>
      <c r="K153" s="27"/>
    </row>
    <row r="154" spans="1:11" x14ac:dyDescent="0.25">
      <c r="A154" s="27"/>
      <c r="B154" s="27"/>
      <c r="E154"/>
      <c r="H154" s="27"/>
      <c r="I154" s="27"/>
      <c r="J154" s="27"/>
      <c r="K154" s="27"/>
    </row>
    <row r="155" spans="1:11" x14ac:dyDescent="0.25">
      <c r="A155" s="27"/>
      <c r="B155" s="27"/>
      <c r="E155"/>
      <c r="H155" s="27"/>
      <c r="I155" s="27"/>
      <c r="J155" s="27"/>
      <c r="K155" s="27"/>
    </row>
    <row r="156" spans="1:11" x14ac:dyDescent="0.25">
      <c r="A156" s="27"/>
      <c r="B156" s="27"/>
      <c r="E156"/>
      <c r="H156" s="27"/>
      <c r="I156" s="27"/>
      <c r="J156" s="27"/>
      <c r="K156" s="27"/>
    </row>
    <row r="157" spans="1:11" x14ac:dyDescent="0.25">
      <c r="A157" s="27"/>
      <c r="B157" s="27"/>
      <c r="E157"/>
      <c r="H157" s="27"/>
      <c r="I157" s="27"/>
      <c r="J157" s="27"/>
      <c r="K157" s="27"/>
    </row>
    <row r="158" spans="1:11" x14ac:dyDescent="0.25">
      <c r="A158" s="27"/>
      <c r="B158" s="27"/>
      <c r="E158"/>
      <c r="H158" s="27"/>
      <c r="I158" s="27"/>
      <c r="J158" s="27"/>
      <c r="K158" s="27"/>
    </row>
    <row r="159" spans="1:11" x14ac:dyDescent="0.25">
      <c r="A159" s="27"/>
      <c r="B159" s="27"/>
      <c r="E159"/>
      <c r="H159" s="27"/>
      <c r="I159" s="27"/>
      <c r="J159" s="27"/>
      <c r="K159" s="27"/>
    </row>
    <row r="160" spans="1:11" x14ac:dyDescent="0.25">
      <c r="A160" s="27"/>
      <c r="B160" s="27"/>
      <c r="E160"/>
      <c r="H160" s="27"/>
      <c r="I160" s="27"/>
      <c r="J160" s="27"/>
      <c r="K160" s="27"/>
    </row>
    <row r="161" spans="1:11" x14ac:dyDescent="0.25">
      <c r="A161" s="27"/>
      <c r="B161" s="27"/>
      <c r="E161"/>
      <c r="H161" s="27"/>
      <c r="I161" s="27"/>
      <c r="J161" s="27"/>
      <c r="K161" s="27"/>
    </row>
    <row r="162" spans="1:11" x14ac:dyDescent="0.25">
      <c r="A162" s="27"/>
      <c r="B162" s="27"/>
      <c r="E162"/>
      <c r="H162" s="27"/>
      <c r="I162" s="27"/>
      <c r="J162" s="27"/>
      <c r="K162" s="27"/>
    </row>
    <row r="163" spans="1:11" x14ac:dyDescent="0.25">
      <c r="A163" s="27"/>
      <c r="B163" s="27"/>
      <c r="E163"/>
      <c r="H163" s="27"/>
      <c r="I163" s="27"/>
      <c r="J163" s="27"/>
      <c r="K163" s="27"/>
    </row>
    <row r="164" spans="1:11" x14ac:dyDescent="0.25">
      <c r="A164" s="27"/>
      <c r="B164" s="27"/>
      <c r="E164"/>
      <c r="H164" s="27"/>
      <c r="I164" s="27"/>
      <c r="J164" s="27"/>
      <c r="K164" s="27"/>
    </row>
    <row r="165" spans="1:11" x14ac:dyDescent="0.25">
      <c r="A165" s="27"/>
      <c r="B165" s="27"/>
      <c r="E165"/>
      <c r="H165" s="27"/>
      <c r="I165" s="27"/>
      <c r="J165" s="27"/>
      <c r="K165" s="27"/>
    </row>
    <row r="166" spans="1:11" x14ac:dyDescent="0.25">
      <c r="A166" s="27"/>
      <c r="B166" s="27"/>
      <c r="E166"/>
      <c r="H166" s="27"/>
      <c r="I166" s="27"/>
      <c r="J166" s="27"/>
      <c r="K166" s="27"/>
    </row>
    <row r="167" spans="1:11" x14ac:dyDescent="0.25">
      <c r="A167" s="27"/>
      <c r="B167" s="27"/>
      <c r="E167"/>
      <c r="H167" s="27"/>
      <c r="I167" s="27"/>
      <c r="J167" s="27"/>
      <c r="K167" s="27"/>
    </row>
    <row r="168" spans="1:11" x14ac:dyDescent="0.25">
      <c r="A168" s="27"/>
      <c r="B168" s="27"/>
      <c r="E168"/>
      <c r="H168" s="27"/>
      <c r="I168" s="27"/>
      <c r="J168" s="27"/>
      <c r="K168" s="27"/>
    </row>
    <row r="169" spans="1:11" x14ac:dyDescent="0.25">
      <c r="A169" s="27"/>
      <c r="B169" s="27"/>
      <c r="E169"/>
      <c r="H169" s="27"/>
      <c r="I169" s="27"/>
      <c r="J169" s="27"/>
      <c r="K169" s="27"/>
    </row>
    <row r="170" spans="1:11" x14ac:dyDescent="0.25">
      <c r="A170" s="27"/>
      <c r="B170" s="27"/>
      <c r="E170"/>
      <c r="H170" s="27"/>
      <c r="I170" s="27"/>
      <c r="J170" s="27"/>
      <c r="K170" s="27"/>
    </row>
    <row r="171" spans="1:11" x14ac:dyDescent="0.25">
      <c r="A171" s="27"/>
      <c r="B171" s="27"/>
      <c r="E171"/>
      <c r="H171" s="27"/>
      <c r="I171" s="27"/>
      <c r="J171" s="27"/>
      <c r="K171" s="27"/>
    </row>
    <row r="172" spans="1:11" x14ac:dyDescent="0.25">
      <c r="A172" s="27"/>
      <c r="B172" s="27"/>
      <c r="E172"/>
      <c r="H172" s="27"/>
      <c r="I172" s="27"/>
      <c r="J172" s="27"/>
      <c r="K172" s="27"/>
    </row>
    <row r="173" spans="1:11" x14ac:dyDescent="0.25">
      <c r="A173" s="27"/>
      <c r="B173" s="27"/>
      <c r="E173"/>
      <c r="H173" s="27"/>
      <c r="I173" s="27"/>
      <c r="J173" s="27"/>
      <c r="K173" s="27"/>
    </row>
    <row r="174" spans="1:11" x14ac:dyDescent="0.25">
      <c r="A174" s="27"/>
      <c r="B174" s="27"/>
      <c r="E174"/>
      <c r="H174" s="27"/>
      <c r="I174" s="27"/>
      <c r="J174" s="27"/>
      <c r="K174" s="27"/>
    </row>
    <row r="175" spans="1:11" x14ac:dyDescent="0.25">
      <c r="A175" s="27"/>
      <c r="B175" s="27"/>
      <c r="E175"/>
      <c r="H175" s="27"/>
      <c r="I175" s="27"/>
      <c r="J175" s="27"/>
      <c r="K175" s="27"/>
    </row>
    <row r="176" spans="1:11" x14ac:dyDescent="0.25">
      <c r="A176" s="27"/>
      <c r="B176" s="27"/>
      <c r="E176"/>
      <c r="H176" s="27"/>
      <c r="I176" s="27"/>
      <c r="J176" s="27"/>
      <c r="K176" s="27"/>
    </row>
    <row r="177" spans="1:11" x14ac:dyDescent="0.25">
      <c r="A177" s="27"/>
      <c r="B177" s="27"/>
      <c r="E177"/>
      <c r="H177" s="27"/>
      <c r="I177" s="27"/>
      <c r="J177" s="27"/>
      <c r="K177" s="27"/>
    </row>
    <row r="178" spans="1:11" x14ac:dyDescent="0.25">
      <c r="A178" s="27"/>
      <c r="B178" s="27"/>
      <c r="E178"/>
      <c r="H178" s="27"/>
      <c r="I178" s="27"/>
      <c r="J178" s="27"/>
      <c r="K178" s="27"/>
    </row>
    <row r="179" spans="1:11" x14ac:dyDescent="0.25">
      <c r="A179" s="27"/>
      <c r="B179" s="27"/>
      <c r="E179"/>
      <c r="H179" s="27"/>
      <c r="I179" s="27"/>
      <c r="J179" s="27"/>
      <c r="K179" s="27"/>
    </row>
    <row r="180" spans="1:11" x14ac:dyDescent="0.25">
      <c r="A180" s="27"/>
      <c r="B180" s="27"/>
      <c r="E180"/>
      <c r="H180" s="27"/>
      <c r="I180" s="27"/>
      <c r="J180" s="27"/>
      <c r="K180" s="27"/>
    </row>
    <row r="181" spans="1:11" x14ac:dyDescent="0.25">
      <c r="A181" s="27"/>
      <c r="B181" s="27"/>
      <c r="E181"/>
      <c r="H181" s="27"/>
      <c r="I181" s="27"/>
      <c r="J181" s="27"/>
      <c r="K181" s="27"/>
    </row>
    <row r="182" spans="1:11" x14ac:dyDescent="0.25">
      <c r="A182" s="27"/>
      <c r="B182" s="27"/>
      <c r="E182"/>
      <c r="H182" s="27"/>
      <c r="I182" s="27"/>
      <c r="J182" s="27"/>
      <c r="K182" s="27"/>
    </row>
    <row r="183" spans="1:11" x14ac:dyDescent="0.25">
      <c r="A183" s="27"/>
      <c r="B183" s="27"/>
      <c r="E183"/>
      <c r="H183" s="27"/>
      <c r="I183" s="27"/>
      <c r="J183" s="27"/>
      <c r="K183" s="27"/>
    </row>
    <row r="184" spans="1:11" x14ac:dyDescent="0.25">
      <c r="A184" s="27"/>
      <c r="B184" s="27"/>
      <c r="E184"/>
      <c r="H184" s="27"/>
      <c r="I184" s="27"/>
      <c r="J184" s="27"/>
      <c r="K184" s="27"/>
    </row>
    <row r="185" spans="1:11" x14ac:dyDescent="0.25">
      <c r="A185" s="27"/>
      <c r="B185" s="27"/>
      <c r="E185"/>
      <c r="H185" s="27"/>
      <c r="I185" s="27"/>
      <c r="J185" s="27"/>
      <c r="K185" s="27"/>
    </row>
    <row r="186" spans="1:11" x14ac:dyDescent="0.25">
      <c r="A186" s="27"/>
      <c r="B186" s="27"/>
      <c r="E186"/>
      <c r="H186" s="27"/>
      <c r="I186" s="27"/>
      <c r="J186" s="27"/>
      <c r="K186" s="27"/>
    </row>
    <row r="187" spans="1:11" x14ac:dyDescent="0.25">
      <c r="A187" s="27"/>
      <c r="B187" s="27"/>
      <c r="E187"/>
      <c r="H187" s="27"/>
      <c r="I187" s="27"/>
      <c r="J187" s="27"/>
      <c r="K187" s="27"/>
    </row>
    <row r="188" spans="1:11" x14ac:dyDescent="0.25">
      <c r="A188" s="27"/>
      <c r="B188" s="27"/>
      <c r="E188"/>
      <c r="H188" s="27"/>
      <c r="I188" s="27"/>
      <c r="J188" s="27"/>
      <c r="K188" s="27"/>
    </row>
    <row r="189" spans="1:11" x14ac:dyDescent="0.25">
      <c r="A189" s="27"/>
      <c r="B189" s="27"/>
      <c r="E189"/>
      <c r="H189" s="27"/>
      <c r="I189" s="27"/>
      <c r="J189" s="27"/>
      <c r="K189" s="27"/>
    </row>
    <row r="190" spans="1:11" x14ac:dyDescent="0.25">
      <c r="A190" s="27"/>
      <c r="B190" s="27"/>
      <c r="E190"/>
      <c r="H190" s="27"/>
      <c r="I190" s="27"/>
      <c r="J190" s="27"/>
      <c r="K190" s="27"/>
    </row>
    <row r="191" spans="1:11" x14ac:dyDescent="0.25">
      <c r="A191" s="27"/>
      <c r="B191" s="27"/>
      <c r="E191"/>
      <c r="H191" s="27"/>
      <c r="I191" s="27"/>
      <c r="J191" s="27"/>
      <c r="K191" s="27"/>
    </row>
    <row r="192" spans="1:11" x14ac:dyDescent="0.25">
      <c r="A192" s="27"/>
      <c r="B192" s="27"/>
      <c r="E192"/>
      <c r="H192" s="27"/>
      <c r="I192" s="27"/>
      <c r="J192" s="27"/>
      <c r="K192" s="27"/>
    </row>
    <row r="193" spans="1:11" x14ac:dyDescent="0.25">
      <c r="A193" s="27"/>
      <c r="B193" s="27"/>
      <c r="E193"/>
      <c r="H193" s="27"/>
      <c r="I193" s="27"/>
      <c r="J193" s="27"/>
      <c r="K193" s="27"/>
    </row>
    <row r="194" spans="1:11" x14ac:dyDescent="0.25">
      <c r="A194" s="27"/>
      <c r="B194" s="27"/>
      <c r="E194"/>
      <c r="H194" s="27"/>
      <c r="I194" s="27"/>
      <c r="J194" s="27"/>
      <c r="K194" s="27"/>
    </row>
    <row r="195" spans="1:11" x14ac:dyDescent="0.25">
      <c r="A195" s="27"/>
      <c r="B195" s="27"/>
      <c r="E195"/>
      <c r="H195" s="27"/>
      <c r="I195" s="27"/>
      <c r="J195" s="27"/>
      <c r="K195" s="27"/>
    </row>
    <row r="196" spans="1:11" x14ac:dyDescent="0.25">
      <c r="A196" s="27"/>
      <c r="B196" s="27"/>
      <c r="E196"/>
      <c r="H196" s="27"/>
      <c r="I196" s="27"/>
      <c r="J196" s="27"/>
      <c r="K196" s="27"/>
    </row>
    <row r="197" spans="1:11" x14ac:dyDescent="0.25">
      <c r="A197" s="27"/>
      <c r="B197" s="27"/>
      <c r="E197"/>
      <c r="H197" s="27"/>
      <c r="I197" s="27"/>
      <c r="J197" s="27"/>
      <c r="K197" s="27"/>
    </row>
    <row r="198" spans="1:11" x14ac:dyDescent="0.25">
      <c r="A198" s="27"/>
      <c r="B198" s="27"/>
      <c r="E198"/>
      <c r="H198" s="27"/>
      <c r="I198" s="27"/>
      <c r="J198" s="27"/>
      <c r="K198" s="27"/>
    </row>
    <row r="199" spans="1:11" x14ac:dyDescent="0.25">
      <c r="A199" s="27"/>
      <c r="B199" s="27"/>
      <c r="E199"/>
      <c r="H199" s="27"/>
      <c r="I199" s="27"/>
      <c r="J199" s="27"/>
      <c r="K199" s="27"/>
    </row>
    <row r="200" spans="1:11" x14ac:dyDescent="0.25">
      <c r="A200" s="27"/>
      <c r="B200" s="27"/>
      <c r="E200"/>
      <c r="H200" s="27"/>
      <c r="I200" s="27"/>
      <c r="J200" s="27"/>
      <c r="K200" s="27"/>
    </row>
    <row r="201" spans="1:11" x14ac:dyDescent="0.25">
      <c r="A201" s="27"/>
      <c r="B201" s="27"/>
      <c r="E201"/>
      <c r="H201" s="27"/>
      <c r="I201" s="27"/>
      <c r="J201" s="27"/>
      <c r="K201" s="27"/>
    </row>
    <row r="202" spans="1:11" x14ac:dyDescent="0.25">
      <c r="A202" s="27"/>
      <c r="B202" s="27"/>
      <c r="E202"/>
      <c r="H202" s="27"/>
      <c r="I202" s="27"/>
      <c r="J202" s="27"/>
      <c r="K202" s="27"/>
    </row>
    <row r="203" spans="1:11" x14ac:dyDescent="0.25">
      <c r="A203" s="27"/>
      <c r="B203" s="27"/>
      <c r="E203"/>
      <c r="H203" s="27"/>
      <c r="I203" s="27"/>
      <c r="J203" s="27"/>
      <c r="K203" s="27"/>
    </row>
    <row r="204" spans="1:11" x14ac:dyDescent="0.25">
      <c r="A204" s="27"/>
      <c r="B204" s="27"/>
      <c r="E204"/>
      <c r="H204" s="27"/>
      <c r="I204" s="27"/>
      <c r="J204" s="27"/>
      <c r="K204" s="27"/>
    </row>
    <row r="205" spans="1:11" x14ac:dyDescent="0.25">
      <c r="A205" s="27"/>
      <c r="B205" s="27"/>
      <c r="E205"/>
      <c r="H205" s="27"/>
      <c r="I205" s="27"/>
      <c r="J205" s="27"/>
      <c r="K205" s="27"/>
    </row>
    <row r="206" spans="1:11" x14ac:dyDescent="0.25">
      <c r="A206" s="27"/>
      <c r="B206" s="27"/>
      <c r="E206"/>
      <c r="H206" s="27"/>
      <c r="I206" s="27"/>
      <c r="J206" s="27"/>
      <c r="K206" s="27"/>
    </row>
    <row r="207" spans="1:11" x14ac:dyDescent="0.25">
      <c r="A207" s="27"/>
      <c r="B207" s="27"/>
      <c r="E207"/>
      <c r="H207" s="27"/>
      <c r="I207" s="27"/>
      <c r="J207" s="27"/>
      <c r="K207" s="27"/>
    </row>
    <row r="208" spans="1:11" x14ac:dyDescent="0.25">
      <c r="A208" s="27"/>
      <c r="B208" s="27"/>
      <c r="E208"/>
      <c r="H208" s="27"/>
      <c r="I208" s="27"/>
      <c r="J208" s="27"/>
      <c r="K208" s="27"/>
    </row>
    <row r="209" spans="1:11" x14ac:dyDescent="0.25">
      <c r="A209" s="27"/>
      <c r="B209" s="27"/>
      <c r="E209"/>
      <c r="H209" s="27"/>
      <c r="I209" s="27"/>
      <c r="J209" s="27"/>
      <c r="K209" s="27"/>
    </row>
    <row r="210" spans="1:11" x14ac:dyDescent="0.25">
      <c r="A210" s="27"/>
      <c r="B210" s="27"/>
      <c r="E210"/>
      <c r="H210" s="27"/>
      <c r="I210" s="27"/>
      <c r="J210" s="27"/>
      <c r="K210" s="27"/>
    </row>
    <row r="211" spans="1:11" x14ac:dyDescent="0.25">
      <c r="A211" s="27"/>
      <c r="B211" s="27"/>
      <c r="E211"/>
      <c r="H211" s="27"/>
      <c r="I211" s="27"/>
      <c r="J211" s="27"/>
      <c r="K211" s="27"/>
    </row>
    <row r="212" spans="1:11" x14ac:dyDescent="0.25">
      <c r="A212" s="27"/>
      <c r="B212" s="27"/>
      <c r="E212"/>
      <c r="H212" s="27"/>
      <c r="I212" s="27"/>
      <c r="J212" s="27"/>
      <c r="K212" s="27"/>
    </row>
    <row r="213" spans="1:11" x14ac:dyDescent="0.25">
      <c r="A213" s="27"/>
      <c r="B213" s="27"/>
      <c r="E213"/>
      <c r="H213" s="27"/>
      <c r="I213" s="27"/>
      <c r="J213" s="27"/>
      <c r="K213" s="27"/>
    </row>
    <row r="214" spans="1:11" x14ac:dyDescent="0.25">
      <c r="A214" s="27"/>
      <c r="B214" s="27"/>
      <c r="E214"/>
      <c r="H214" s="27"/>
      <c r="I214" s="27"/>
      <c r="J214" s="27"/>
      <c r="K214" s="27"/>
    </row>
    <row r="215" spans="1:11" x14ac:dyDescent="0.25">
      <c r="A215" s="27"/>
      <c r="B215" s="27"/>
      <c r="E215"/>
      <c r="H215" s="27"/>
      <c r="I215" s="27"/>
      <c r="J215" s="27"/>
      <c r="K215" s="27"/>
    </row>
    <row r="216" spans="1:11" x14ac:dyDescent="0.25">
      <c r="A216" s="27"/>
      <c r="B216" s="27"/>
      <c r="E216"/>
      <c r="H216" s="27"/>
      <c r="I216" s="27"/>
      <c r="J216" s="27"/>
      <c r="K216" s="27"/>
    </row>
    <row r="217" spans="1:11" x14ac:dyDescent="0.25">
      <c r="A217" s="27"/>
      <c r="B217" s="27"/>
      <c r="E217"/>
      <c r="H217" s="27"/>
      <c r="I217" s="27"/>
      <c r="J217" s="27"/>
      <c r="K217" s="27"/>
    </row>
    <row r="218" spans="1:11" x14ac:dyDescent="0.25">
      <c r="A218" s="27"/>
      <c r="B218" s="27"/>
      <c r="E218"/>
      <c r="H218" s="27"/>
      <c r="I218" s="27"/>
      <c r="J218" s="27"/>
      <c r="K218" s="27"/>
    </row>
    <row r="219" spans="1:11" x14ac:dyDescent="0.25">
      <c r="A219" s="27"/>
      <c r="B219" s="27"/>
      <c r="E219"/>
      <c r="H219" s="27"/>
      <c r="I219" s="27"/>
      <c r="J219" s="27"/>
      <c r="K219" s="27"/>
    </row>
    <row r="220" spans="1:11" x14ac:dyDescent="0.25">
      <c r="A220" s="27"/>
      <c r="B220" s="27"/>
      <c r="E220"/>
      <c r="H220" s="27"/>
      <c r="I220" s="27"/>
      <c r="J220" s="27"/>
      <c r="K220" s="27"/>
    </row>
    <row r="221" spans="1:11" x14ac:dyDescent="0.25">
      <c r="A221" s="27"/>
      <c r="B221" s="27"/>
      <c r="E221"/>
      <c r="H221" s="27"/>
      <c r="I221" s="27"/>
      <c r="J221" s="27"/>
      <c r="K221" s="27"/>
    </row>
    <row r="222" spans="1:11" x14ac:dyDescent="0.25">
      <c r="A222" s="27"/>
      <c r="B222" s="27"/>
      <c r="E222"/>
      <c r="H222" s="27"/>
      <c r="I222" s="27"/>
      <c r="J222" s="27"/>
      <c r="K222" s="27"/>
    </row>
    <row r="223" spans="1:11" x14ac:dyDescent="0.25">
      <c r="A223" s="27"/>
      <c r="B223" s="27"/>
      <c r="E223"/>
      <c r="H223" s="27"/>
      <c r="I223" s="27"/>
      <c r="J223" s="27"/>
      <c r="K223" s="27"/>
    </row>
    <row r="224" spans="1:11" x14ac:dyDescent="0.25">
      <c r="A224" s="27"/>
      <c r="B224" s="27"/>
      <c r="E224"/>
      <c r="H224" s="27"/>
      <c r="I224" s="27"/>
      <c r="J224" s="27"/>
      <c r="K224" s="27"/>
    </row>
    <row r="225" spans="1:11" x14ac:dyDescent="0.25">
      <c r="A225" s="27"/>
      <c r="B225" s="27"/>
      <c r="E225"/>
      <c r="H225" s="27"/>
      <c r="I225" s="27"/>
      <c r="J225" s="27"/>
      <c r="K225" s="27"/>
    </row>
    <row r="226" spans="1:11" x14ac:dyDescent="0.25">
      <c r="A226" s="27"/>
      <c r="B226" s="27"/>
      <c r="E226"/>
      <c r="H226" s="27"/>
      <c r="I226" s="27"/>
      <c r="J226" s="27"/>
      <c r="K226" s="27"/>
    </row>
    <row r="227" spans="1:11" x14ac:dyDescent="0.25">
      <c r="A227" s="27"/>
      <c r="B227" s="27"/>
      <c r="E227"/>
      <c r="H227" s="27"/>
      <c r="I227" s="27"/>
      <c r="J227" s="27"/>
      <c r="K227" s="27"/>
    </row>
    <row r="228" spans="1:11" x14ac:dyDescent="0.25">
      <c r="A228" s="27"/>
      <c r="B228" s="27"/>
      <c r="E228"/>
      <c r="H228" s="27"/>
      <c r="I228" s="27"/>
      <c r="J228" s="27"/>
      <c r="K228" s="27"/>
    </row>
    <row r="229" spans="1:11" x14ac:dyDescent="0.25">
      <c r="A229" s="27"/>
      <c r="B229" s="27"/>
      <c r="E229"/>
      <c r="H229" s="27"/>
      <c r="I229" s="27"/>
      <c r="J229" s="27"/>
      <c r="K229" s="27"/>
    </row>
    <row r="230" spans="1:11" x14ac:dyDescent="0.25">
      <c r="A230" s="27"/>
      <c r="B230" s="27"/>
      <c r="E230"/>
      <c r="H230" s="27"/>
      <c r="I230" s="27"/>
      <c r="J230" s="27"/>
      <c r="K230" s="27"/>
    </row>
    <row r="231" spans="1:11" x14ac:dyDescent="0.25">
      <c r="A231" s="27"/>
      <c r="B231" s="27"/>
      <c r="E231"/>
      <c r="H231" s="27"/>
      <c r="I231" s="27"/>
      <c r="J231" s="27"/>
      <c r="K231" s="27"/>
    </row>
    <row r="232" spans="1:11" x14ac:dyDescent="0.25">
      <c r="A232" s="27"/>
      <c r="B232" s="27"/>
      <c r="E232"/>
      <c r="H232" s="27"/>
      <c r="I232" s="27"/>
      <c r="J232" s="27"/>
      <c r="K232" s="27"/>
    </row>
    <row r="233" spans="1:11" x14ac:dyDescent="0.25">
      <c r="A233" s="27"/>
      <c r="B233" s="27"/>
      <c r="E233"/>
      <c r="H233" s="27"/>
      <c r="I233" s="27"/>
      <c r="J233" s="27"/>
      <c r="K233" s="27"/>
    </row>
    <row r="234" spans="1:11" x14ac:dyDescent="0.25">
      <c r="A234" s="27"/>
      <c r="B234" s="27"/>
      <c r="E234"/>
      <c r="H234" s="27"/>
      <c r="I234" s="27"/>
      <c r="J234" s="27"/>
      <c r="K234" s="27"/>
    </row>
    <row r="235" spans="1:11" x14ac:dyDescent="0.25">
      <c r="A235" s="27"/>
      <c r="B235" s="27"/>
      <c r="E235"/>
      <c r="H235" s="27"/>
      <c r="I235" s="27"/>
      <c r="J235" s="27"/>
      <c r="K235" s="27"/>
    </row>
    <row r="236" spans="1:11" x14ac:dyDescent="0.25">
      <c r="A236" s="27"/>
      <c r="B236" s="27"/>
      <c r="E236"/>
      <c r="H236" s="27"/>
      <c r="I236" s="27"/>
      <c r="J236" s="27"/>
      <c r="K236" s="27"/>
    </row>
    <row r="237" spans="1:11" x14ac:dyDescent="0.25">
      <c r="A237" s="27"/>
      <c r="B237" s="27"/>
      <c r="E237"/>
      <c r="H237" s="27"/>
      <c r="I237" s="27"/>
      <c r="J237" s="27"/>
      <c r="K237" s="27"/>
    </row>
    <row r="238" spans="1:11" x14ac:dyDescent="0.25">
      <c r="A238" s="27"/>
      <c r="B238" s="27"/>
      <c r="E238"/>
      <c r="H238" s="27"/>
      <c r="I238" s="27"/>
      <c r="J238" s="27"/>
      <c r="K238" s="27"/>
    </row>
    <row r="239" spans="1:11" x14ac:dyDescent="0.25">
      <c r="A239" s="27"/>
      <c r="B239" s="27"/>
      <c r="E239"/>
      <c r="H239" s="27"/>
      <c r="I239" s="27"/>
      <c r="J239" s="27"/>
      <c r="K239" s="27"/>
    </row>
    <row r="240" spans="1:11" x14ac:dyDescent="0.25">
      <c r="A240" s="27"/>
      <c r="B240" s="27"/>
      <c r="E240"/>
      <c r="H240" s="27"/>
      <c r="I240" s="27"/>
      <c r="J240" s="27"/>
      <c r="K240" s="27"/>
    </row>
    <row r="241" spans="1:11" x14ac:dyDescent="0.25">
      <c r="A241" s="27"/>
      <c r="B241" s="27"/>
      <c r="E241"/>
      <c r="H241" s="27"/>
      <c r="I241" s="27"/>
      <c r="J241" s="27"/>
      <c r="K241" s="27"/>
    </row>
    <row r="242" spans="1:11" x14ac:dyDescent="0.25">
      <c r="A242" s="27"/>
      <c r="B242" s="27"/>
      <c r="E242"/>
      <c r="H242" s="27"/>
      <c r="I242" s="27"/>
      <c r="J242" s="27"/>
      <c r="K242" s="27"/>
    </row>
    <row r="243" spans="1:11" x14ac:dyDescent="0.25">
      <c r="A243" s="27"/>
      <c r="B243" s="27"/>
      <c r="E243"/>
      <c r="H243" s="27"/>
      <c r="I243" s="27"/>
      <c r="J243" s="27"/>
      <c r="K243" s="27"/>
    </row>
    <row r="244" spans="1:11" x14ac:dyDescent="0.25">
      <c r="A244" s="27"/>
      <c r="B244" s="27"/>
      <c r="E244"/>
      <c r="H244" s="27"/>
      <c r="I244" s="27"/>
      <c r="J244" s="27"/>
      <c r="K244" s="27"/>
    </row>
    <row r="245" spans="1:11" x14ac:dyDescent="0.25">
      <c r="A245" s="27"/>
      <c r="B245" s="27"/>
      <c r="E245"/>
      <c r="H245" s="27"/>
      <c r="I245" s="27"/>
      <c r="J245" s="27"/>
      <c r="K245" s="27"/>
    </row>
    <row r="246" spans="1:11" x14ac:dyDescent="0.25">
      <c r="A246" s="27"/>
      <c r="B246" s="27"/>
      <c r="E246"/>
      <c r="H246" s="27"/>
      <c r="I246" s="27"/>
      <c r="J246" s="27"/>
      <c r="K246" s="27"/>
    </row>
    <row r="247" spans="1:11" x14ac:dyDescent="0.25">
      <c r="A247" s="27"/>
      <c r="B247" s="27"/>
      <c r="E247"/>
      <c r="H247" s="27"/>
      <c r="I247" s="27"/>
      <c r="J247" s="27"/>
      <c r="K247" s="27"/>
    </row>
    <row r="248" spans="1:11" x14ac:dyDescent="0.25">
      <c r="A248" s="27"/>
      <c r="B248" s="27"/>
      <c r="E248"/>
      <c r="H248" s="27"/>
      <c r="I248" s="27"/>
      <c r="J248" s="27"/>
      <c r="K248" s="27"/>
    </row>
    <row r="249" spans="1:11" x14ac:dyDescent="0.25">
      <c r="A249" s="27"/>
      <c r="B249" s="27"/>
      <c r="E249"/>
      <c r="H249" s="27"/>
      <c r="I249" s="27"/>
      <c r="J249" s="27"/>
      <c r="K249" s="27"/>
    </row>
    <row r="250" spans="1:11" x14ac:dyDescent="0.25">
      <c r="A250" s="27"/>
      <c r="B250" s="27"/>
      <c r="E250"/>
      <c r="H250" s="27"/>
      <c r="I250" s="27"/>
      <c r="J250" s="27"/>
      <c r="K250" s="27"/>
    </row>
    <row r="251" spans="1:11" x14ac:dyDescent="0.25">
      <c r="A251" s="27"/>
      <c r="B251" s="27"/>
      <c r="E251"/>
      <c r="H251" s="27"/>
      <c r="I251" s="27"/>
      <c r="J251" s="27"/>
      <c r="K251" s="27"/>
    </row>
    <row r="252" spans="1:11" x14ac:dyDescent="0.25">
      <c r="A252" s="27"/>
      <c r="B252" s="27"/>
      <c r="E252"/>
      <c r="H252" s="27"/>
      <c r="I252" s="27"/>
      <c r="J252" s="27"/>
      <c r="K252" s="27"/>
    </row>
    <row r="253" spans="1:11" x14ac:dyDescent="0.25">
      <c r="A253" s="27"/>
      <c r="B253" s="27"/>
      <c r="E253"/>
      <c r="H253" s="27"/>
      <c r="I253" s="27"/>
      <c r="J253" s="27"/>
      <c r="K253" s="27"/>
    </row>
    <row r="254" spans="1:11" x14ac:dyDescent="0.25">
      <c r="A254" s="27"/>
      <c r="B254" s="27"/>
      <c r="E254"/>
      <c r="H254" s="27"/>
      <c r="I254" s="27"/>
      <c r="J254" s="27"/>
      <c r="K254" s="27"/>
    </row>
    <row r="255" spans="1:11" x14ac:dyDescent="0.25">
      <c r="A255" s="27"/>
      <c r="B255" s="27"/>
      <c r="E255"/>
      <c r="H255" s="27"/>
      <c r="I255" s="27"/>
      <c r="J255" s="27"/>
      <c r="K255" s="27"/>
    </row>
    <row r="256" spans="1:11" x14ac:dyDescent="0.25">
      <c r="A256" s="27"/>
      <c r="B256" s="27"/>
      <c r="E256"/>
      <c r="H256" s="27"/>
      <c r="I256" s="27"/>
      <c r="J256" s="27"/>
      <c r="K256" s="27"/>
    </row>
    <row r="257" spans="1:11" x14ac:dyDescent="0.25">
      <c r="A257" s="27"/>
      <c r="B257" s="27"/>
      <c r="E257"/>
      <c r="H257" s="27"/>
      <c r="I257" s="27"/>
      <c r="J257" s="27"/>
      <c r="K257" s="27"/>
    </row>
    <row r="258" spans="1:11" x14ac:dyDescent="0.25">
      <c r="A258" s="27"/>
      <c r="B258" s="27"/>
      <c r="E258"/>
      <c r="H258" s="27"/>
      <c r="I258" s="27"/>
      <c r="J258" s="27"/>
      <c r="K258" s="27"/>
    </row>
    <row r="259" spans="1:11" x14ac:dyDescent="0.25">
      <c r="A259" s="27"/>
      <c r="B259" s="27"/>
      <c r="E259"/>
      <c r="H259" s="27"/>
      <c r="I259" s="27"/>
      <c r="J259" s="27"/>
      <c r="K259" s="27"/>
    </row>
    <row r="260" spans="1:11" x14ac:dyDescent="0.25">
      <c r="A260" s="27"/>
      <c r="B260" s="27"/>
      <c r="E260"/>
      <c r="H260" s="27"/>
      <c r="I260" s="27"/>
      <c r="J260" s="27"/>
      <c r="K260" s="27"/>
    </row>
    <row r="261" spans="1:11" x14ac:dyDescent="0.25">
      <c r="A261" s="27"/>
      <c r="B261" s="27"/>
      <c r="E261"/>
      <c r="H261" s="27"/>
      <c r="I261" s="27"/>
      <c r="J261" s="27"/>
      <c r="K261" s="27"/>
    </row>
    <row r="262" spans="1:11" x14ac:dyDescent="0.25">
      <c r="A262" s="27"/>
      <c r="B262" s="27"/>
      <c r="E262"/>
      <c r="H262" s="27"/>
      <c r="I262" s="27"/>
      <c r="J262" s="27"/>
      <c r="K262" s="27"/>
    </row>
    <row r="263" spans="1:11" x14ac:dyDescent="0.25">
      <c r="A263" s="27"/>
      <c r="B263" s="27"/>
      <c r="E263"/>
      <c r="H263" s="27"/>
      <c r="I263" s="27"/>
      <c r="J263" s="27"/>
      <c r="K263" s="27"/>
    </row>
    <row r="264" spans="1:11" x14ac:dyDescent="0.25">
      <c r="A264" s="27"/>
      <c r="B264" s="27"/>
      <c r="E264"/>
      <c r="H264" s="27"/>
      <c r="I264" s="27"/>
      <c r="J264" s="27"/>
      <c r="K264" s="27"/>
    </row>
    <row r="265" spans="1:11" x14ac:dyDescent="0.25">
      <c r="A265" s="27"/>
      <c r="B265" s="27"/>
      <c r="E265"/>
      <c r="H265" s="27"/>
      <c r="I265" s="27"/>
      <c r="J265" s="27"/>
      <c r="K265" s="27"/>
    </row>
    <row r="266" spans="1:11" x14ac:dyDescent="0.25">
      <c r="A266" s="27"/>
      <c r="B266" s="27"/>
      <c r="E266"/>
      <c r="H266" s="27"/>
      <c r="I266" s="27"/>
      <c r="J266" s="27"/>
      <c r="K266" s="27"/>
    </row>
    <row r="267" spans="1:11" x14ac:dyDescent="0.25">
      <c r="A267" s="27"/>
      <c r="B267" s="27"/>
      <c r="E267"/>
      <c r="H267" s="27"/>
      <c r="I267" s="27"/>
      <c r="J267" s="27"/>
      <c r="K267" s="27"/>
    </row>
    <row r="268" spans="1:11" x14ac:dyDescent="0.25">
      <c r="A268" s="27"/>
      <c r="B268" s="27"/>
      <c r="E268"/>
      <c r="H268" s="27"/>
      <c r="I268" s="27"/>
      <c r="J268" s="27"/>
      <c r="K268" s="27"/>
    </row>
    <row r="269" spans="1:11" x14ac:dyDescent="0.25">
      <c r="A269" s="27"/>
      <c r="B269" s="27"/>
      <c r="E269"/>
      <c r="H269" s="27"/>
      <c r="I269" s="27"/>
      <c r="J269" s="27"/>
      <c r="K269" s="27"/>
    </row>
    <row r="270" spans="1:11" x14ac:dyDescent="0.25">
      <c r="A270" s="27"/>
      <c r="B270" s="27"/>
      <c r="E270"/>
      <c r="H270" s="27"/>
      <c r="I270" s="27"/>
      <c r="J270" s="27"/>
      <c r="K270" s="27"/>
    </row>
    <row r="271" spans="1:11" x14ac:dyDescent="0.25">
      <c r="A271" s="27"/>
      <c r="B271" s="27"/>
      <c r="E271"/>
      <c r="H271" s="27"/>
      <c r="I271" s="27"/>
      <c r="J271" s="27"/>
      <c r="K271" s="27"/>
    </row>
    <row r="272" spans="1:11" x14ac:dyDescent="0.25">
      <c r="A272" s="27"/>
      <c r="B272" s="27"/>
      <c r="E272"/>
      <c r="H272" s="27"/>
      <c r="I272" s="27"/>
      <c r="J272" s="27"/>
      <c r="K272" s="27"/>
    </row>
    <row r="273" spans="1:11" x14ac:dyDescent="0.25">
      <c r="A273" s="27"/>
      <c r="B273" s="27"/>
      <c r="E273"/>
      <c r="H273" s="27"/>
      <c r="I273" s="27"/>
      <c r="J273" s="27"/>
      <c r="K273" s="27"/>
    </row>
    <row r="274" spans="1:11" x14ac:dyDescent="0.25">
      <c r="A274" s="27"/>
      <c r="B274" s="27"/>
      <c r="E274"/>
      <c r="H274" s="27"/>
      <c r="I274" s="27"/>
      <c r="J274" s="27"/>
      <c r="K274" s="27"/>
    </row>
    <row r="275" spans="1:11" x14ac:dyDescent="0.25">
      <c r="A275" s="27"/>
      <c r="B275" s="27"/>
      <c r="E275"/>
      <c r="H275" s="27"/>
      <c r="I275" s="27"/>
      <c r="J275" s="27"/>
      <c r="K275" s="27"/>
    </row>
    <row r="276" spans="1:11" x14ac:dyDescent="0.25">
      <c r="A276" s="27"/>
      <c r="B276" s="27"/>
      <c r="E276"/>
      <c r="H276" s="27"/>
      <c r="I276" s="27"/>
      <c r="J276" s="27"/>
      <c r="K276" s="27"/>
    </row>
    <row r="277" spans="1:11" x14ac:dyDescent="0.25">
      <c r="A277" s="27"/>
      <c r="B277" s="27"/>
      <c r="E277"/>
      <c r="H277" s="27"/>
      <c r="I277" s="27"/>
      <c r="J277" s="27"/>
      <c r="K277" s="27"/>
    </row>
    <row r="278" spans="1:11" x14ac:dyDescent="0.25">
      <c r="A278" s="27"/>
      <c r="B278" s="27"/>
      <c r="E278"/>
      <c r="H278" s="27"/>
      <c r="I278" s="27"/>
      <c r="J278" s="27"/>
      <c r="K278" s="27"/>
    </row>
    <row r="279" spans="1:11" x14ac:dyDescent="0.25">
      <c r="A279" s="27"/>
      <c r="B279" s="27"/>
      <c r="E279"/>
      <c r="H279" s="27"/>
      <c r="I279" s="27"/>
      <c r="J279" s="27"/>
      <c r="K279" s="27"/>
    </row>
    <row r="280" spans="1:11" x14ac:dyDescent="0.25">
      <c r="A280" s="27"/>
      <c r="B280" s="27"/>
      <c r="E280"/>
      <c r="H280" s="27"/>
      <c r="I280" s="27"/>
      <c r="J280" s="27"/>
      <c r="K280" s="27"/>
    </row>
    <row r="281" spans="1:11" x14ac:dyDescent="0.25">
      <c r="A281" s="27"/>
      <c r="B281" s="27"/>
      <c r="E281"/>
      <c r="H281" s="27"/>
      <c r="I281" s="27"/>
      <c r="J281" s="27"/>
      <c r="K281" s="27"/>
    </row>
    <row r="282" spans="1:11" x14ac:dyDescent="0.25">
      <c r="A282" s="27"/>
      <c r="B282" s="27"/>
      <c r="E282"/>
      <c r="H282" s="27"/>
      <c r="I282" s="27"/>
      <c r="J282" s="27"/>
      <c r="K282" s="27"/>
    </row>
    <row r="283" spans="1:11" x14ac:dyDescent="0.25">
      <c r="A283" s="27"/>
      <c r="B283" s="27"/>
      <c r="E283"/>
      <c r="H283" s="27"/>
      <c r="I283" s="27"/>
      <c r="J283" s="27"/>
      <c r="K283" s="27"/>
    </row>
    <row r="284" spans="1:11" x14ac:dyDescent="0.25">
      <c r="A284" s="27"/>
      <c r="B284" s="27"/>
      <c r="E284"/>
      <c r="H284" s="27"/>
      <c r="I284" s="27"/>
      <c r="J284" s="27"/>
      <c r="K284" s="27"/>
    </row>
    <row r="285" spans="1:11" x14ac:dyDescent="0.25">
      <c r="A285" s="27"/>
      <c r="B285" s="27"/>
      <c r="E285"/>
      <c r="H285" s="27"/>
      <c r="I285" s="27"/>
      <c r="J285" s="27"/>
      <c r="K285" s="27"/>
    </row>
    <row r="286" spans="1:11" x14ac:dyDescent="0.25">
      <c r="A286" s="27"/>
      <c r="B286" s="27"/>
      <c r="E286"/>
      <c r="H286" s="27"/>
      <c r="I286" s="27"/>
      <c r="J286" s="27"/>
      <c r="K286" s="27"/>
    </row>
    <row r="287" spans="1:11" x14ac:dyDescent="0.25">
      <c r="A287" s="27"/>
      <c r="B287" s="27"/>
      <c r="E287"/>
      <c r="H287" s="27"/>
      <c r="I287" s="27"/>
      <c r="J287" s="27"/>
      <c r="K287" s="27"/>
    </row>
    <row r="288" spans="1:11" x14ac:dyDescent="0.25">
      <c r="A288" s="27"/>
      <c r="B288" s="27"/>
      <c r="E288"/>
      <c r="H288" s="27"/>
      <c r="I288" s="27"/>
      <c r="J288" s="27"/>
      <c r="K288" s="27"/>
    </row>
    <row r="289" spans="1:11" x14ac:dyDescent="0.25">
      <c r="A289" s="27"/>
      <c r="B289" s="27"/>
      <c r="E289"/>
      <c r="H289" s="27"/>
      <c r="I289" s="27"/>
      <c r="J289" s="27"/>
      <c r="K289" s="27"/>
    </row>
    <row r="290" spans="1:11" x14ac:dyDescent="0.25">
      <c r="A290" s="27"/>
      <c r="B290" s="27"/>
      <c r="E290"/>
      <c r="H290" s="27"/>
      <c r="I290" s="27"/>
      <c r="J290" s="27"/>
      <c r="K290" s="27"/>
    </row>
    <row r="291" spans="1:11" x14ac:dyDescent="0.25">
      <c r="A291" s="27"/>
      <c r="B291" s="27"/>
      <c r="E291"/>
      <c r="H291" s="27"/>
      <c r="I291" s="27"/>
      <c r="J291" s="27"/>
      <c r="K291" s="27"/>
    </row>
    <row r="292" spans="1:11" x14ac:dyDescent="0.25">
      <c r="A292" s="27"/>
      <c r="B292" s="27"/>
      <c r="E292"/>
      <c r="H292" s="27"/>
      <c r="I292" s="27"/>
      <c r="J292" s="27"/>
      <c r="K292" s="27"/>
    </row>
    <row r="293" spans="1:11" x14ac:dyDescent="0.25">
      <c r="A293" s="27"/>
      <c r="B293" s="27"/>
      <c r="E293"/>
      <c r="H293" s="27"/>
      <c r="I293" s="27"/>
      <c r="J293" s="27"/>
      <c r="K293" s="27"/>
    </row>
    <row r="294" spans="1:11" x14ac:dyDescent="0.25">
      <c r="A294" s="27"/>
      <c r="B294" s="27"/>
      <c r="E294"/>
      <c r="H294" s="27"/>
      <c r="I294" s="27"/>
      <c r="J294" s="27"/>
      <c r="K294" s="27"/>
    </row>
    <row r="295" spans="1:11" x14ac:dyDescent="0.25">
      <c r="A295" s="27"/>
      <c r="B295" s="27"/>
      <c r="E295"/>
      <c r="H295" s="27"/>
      <c r="I295" s="27"/>
      <c r="J295" s="27"/>
      <c r="K295" s="27"/>
    </row>
    <row r="296" spans="1:11" x14ac:dyDescent="0.25">
      <c r="A296" s="27"/>
      <c r="B296" s="27"/>
      <c r="E296"/>
      <c r="H296" s="27"/>
      <c r="I296" s="27"/>
      <c r="J296" s="27"/>
      <c r="K296" s="27"/>
    </row>
    <row r="297" spans="1:11" x14ac:dyDescent="0.25">
      <c r="A297" s="27"/>
      <c r="B297" s="27"/>
      <c r="E297"/>
      <c r="H297" s="27"/>
      <c r="I297" s="27"/>
      <c r="J297" s="27"/>
      <c r="K297" s="27"/>
    </row>
    <row r="298" spans="1:11" x14ac:dyDescent="0.25">
      <c r="A298" s="27"/>
      <c r="B298" s="27"/>
      <c r="E298"/>
      <c r="H298" s="27"/>
      <c r="I298" s="27"/>
      <c r="J298" s="27"/>
      <c r="K298" s="27"/>
    </row>
    <row r="299" spans="1:11" x14ac:dyDescent="0.25">
      <c r="A299" s="27"/>
      <c r="B299" s="27"/>
      <c r="E299"/>
      <c r="H299" s="27"/>
      <c r="I299" s="27"/>
      <c r="J299" s="27"/>
      <c r="K299" s="27"/>
    </row>
    <row r="300" spans="1:11" x14ac:dyDescent="0.25">
      <c r="A300" s="27"/>
      <c r="B300" s="27"/>
      <c r="E300"/>
      <c r="H300" s="27"/>
      <c r="I300" s="27"/>
      <c r="J300" s="27"/>
      <c r="K300" s="27"/>
    </row>
    <row r="301" spans="1:11" x14ac:dyDescent="0.25">
      <c r="A301" s="27"/>
      <c r="B301" s="27"/>
      <c r="E301"/>
      <c r="H301" s="27"/>
      <c r="I301" s="27"/>
      <c r="J301" s="27"/>
      <c r="K301" s="27"/>
    </row>
    <row r="302" spans="1:11" x14ac:dyDescent="0.25">
      <c r="A302" s="27"/>
      <c r="B302" s="27"/>
      <c r="E302"/>
      <c r="H302" s="27"/>
      <c r="I302" s="27"/>
      <c r="J302" s="27"/>
      <c r="K302" s="27"/>
    </row>
    <row r="303" spans="1:11" x14ac:dyDescent="0.25">
      <c r="A303" s="27"/>
      <c r="B303" s="27"/>
      <c r="E303"/>
      <c r="H303" s="27"/>
      <c r="I303" s="27"/>
      <c r="J303" s="27"/>
      <c r="K303" s="27"/>
    </row>
    <row r="304" spans="1:11" x14ac:dyDescent="0.25">
      <c r="A304" s="27"/>
      <c r="B304" s="27"/>
      <c r="E304"/>
      <c r="H304" s="27"/>
      <c r="I304" s="27"/>
      <c r="J304" s="27"/>
      <c r="K304" s="27"/>
    </row>
    <row r="305" spans="1:11" x14ac:dyDescent="0.25">
      <c r="A305" s="27"/>
      <c r="B305" s="27"/>
      <c r="E305"/>
      <c r="H305" s="27"/>
      <c r="I305" s="27"/>
      <c r="J305" s="27"/>
      <c r="K305" s="27"/>
    </row>
    <row r="306" spans="1:11" x14ac:dyDescent="0.25">
      <c r="A306" s="27"/>
      <c r="B306" s="27"/>
      <c r="E306"/>
      <c r="H306" s="27"/>
      <c r="I306" s="27"/>
      <c r="J306" s="27"/>
      <c r="K306" s="27"/>
    </row>
    <row r="307" spans="1:11" x14ac:dyDescent="0.25">
      <c r="A307" s="27"/>
      <c r="B307" s="27"/>
      <c r="E307"/>
      <c r="H307" s="27"/>
      <c r="I307" s="27"/>
      <c r="J307" s="27"/>
      <c r="K307" s="27"/>
    </row>
    <row r="308" spans="1:11" x14ac:dyDescent="0.25">
      <c r="A308" s="27"/>
      <c r="B308" s="27"/>
      <c r="E308"/>
      <c r="H308" s="27"/>
      <c r="I308" s="27"/>
      <c r="J308" s="27"/>
      <c r="K308" s="27"/>
    </row>
    <row r="309" spans="1:11" x14ac:dyDescent="0.25">
      <c r="A309" s="27"/>
      <c r="B309" s="27"/>
      <c r="E309"/>
      <c r="H309" s="27"/>
      <c r="I309" s="27"/>
      <c r="J309" s="27"/>
      <c r="K309" s="27"/>
    </row>
    <row r="310" spans="1:11" x14ac:dyDescent="0.25">
      <c r="A310" s="27"/>
      <c r="B310" s="27"/>
      <c r="E310"/>
      <c r="H310" s="27"/>
      <c r="I310" s="27"/>
      <c r="J310" s="27"/>
      <c r="K310" s="27"/>
    </row>
    <row r="311" spans="1:11" x14ac:dyDescent="0.25">
      <c r="A311" s="27"/>
      <c r="B311" s="27"/>
      <c r="E311"/>
      <c r="H311" s="27"/>
      <c r="I311" s="27"/>
      <c r="J311" s="27"/>
      <c r="K311" s="27"/>
    </row>
    <row r="312" spans="1:11" x14ac:dyDescent="0.25">
      <c r="A312" s="27"/>
      <c r="B312" s="27"/>
      <c r="E312"/>
      <c r="H312" s="27"/>
      <c r="I312" s="27"/>
      <c r="J312" s="27"/>
      <c r="K312" s="27"/>
    </row>
    <row r="313" spans="1:11" x14ac:dyDescent="0.25">
      <c r="A313" s="27"/>
      <c r="B313" s="27"/>
      <c r="E313"/>
      <c r="H313" s="27"/>
      <c r="I313" s="27"/>
      <c r="J313" s="27"/>
      <c r="K313" s="27"/>
    </row>
    <row r="314" spans="1:11" x14ac:dyDescent="0.25">
      <c r="A314" s="27"/>
      <c r="B314" s="27"/>
      <c r="E314"/>
      <c r="H314" s="27"/>
      <c r="I314" s="27"/>
      <c r="J314" s="27"/>
      <c r="K314" s="27"/>
    </row>
    <row r="315" spans="1:11" x14ac:dyDescent="0.25">
      <c r="A315" s="27"/>
      <c r="B315" s="27"/>
      <c r="E315"/>
      <c r="H315" s="27"/>
      <c r="I315" s="27"/>
      <c r="J315" s="27"/>
      <c r="K315" s="27"/>
    </row>
    <row r="316" spans="1:11" x14ac:dyDescent="0.25">
      <c r="A316" s="27"/>
      <c r="B316" s="27"/>
      <c r="E316"/>
      <c r="H316" s="27"/>
      <c r="I316" s="27"/>
      <c r="J316" s="27"/>
      <c r="K316" s="27"/>
    </row>
    <row r="317" spans="1:11" x14ac:dyDescent="0.25">
      <c r="A317" s="27"/>
      <c r="B317" s="27"/>
      <c r="E317"/>
      <c r="H317" s="27"/>
      <c r="I317" s="27"/>
      <c r="J317" s="27"/>
      <c r="K317" s="27"/>
    </row>
    <row r="318" spans="1:11" x14ac:dyDescent="0.25">
      <c r="A318" s="27"/>
      <c r="B318" s="27"/>
      <c r="E318"/>
      <c r="H318" s="27"/>
      <c r="I318" s="27"/>
      <c r="J318" s="27"/>
      <c r="K318" s="27"/>
    </row>
    <row r="319" spans="1:11" x14ac:dyDescent="0.25">
      <c r="A319" s="27"/>
      <c r="B319" s="27"/>
      <c r="E319"/>
      <c r="H319" s="27"/>
      <c r="I319" s="27"/>
      <c r="J319" s="27"/>
      <c r="K319" s="27"/>
    </row>
    <row r="320" spans="1:11" x14ac:dyDescent="0.25">
      <c r="A320" s="27"/>
      <c r="B320" s="27"/>
      <c r="E320"/>
      <c r="H320" s="27"/>
      <c r="I320" s="27"/>
      <c r="J320" s="27"/>
      <c r="K320" s="27"/>
    </row>
    <row r="321" spans="1:11" x14ac:dyDescent="0.25">
      <c r="A321" s="27"/>
      <c r="B321" s="27"/>
      <c r="E321"/>
      <c r="H321" s="27"/>
      <c r="I321" s="27"/>
      <c r="J321" s="27"/>
      <c r="K321" s="27"/>
    </row>
    <row r="322" spans="1:11" x14ac:dyDescent="0.25">
      <c r="A322" s="27"/>
      <c r="B322" s="27"/>
      <c r="E322"/>
      <c r="H322" s="27"/>
      <c r="I322" s="27"/>
      <c r="J322" s="27"/>
      <c r="K322" s="27"/>
    </row>
    <row r="323" spans="1:11" x14ac:dyDescent="0.25">
      <c r="A323" s="27"/>
      <c r="B323" s="27"/>
      <c r="E323"/>
      <c r="H323" s="27"/>
      <c r="I323" s="27"/>
      <c r="J323" s="27"/>
      <c r="K323" s="27"/>
    </row>
    <row r="324" spans="1:11" x14ac:dyDescent="0.25">
      <c r="A324" s="27"/>
      <c r="B324" s="27"/>
      <c r="E324"/>
      <c r="H324" s="27"/>
      <c r="I324" s="27"/>
      <c r="J324" s="27"/>
      <c r="K324" s="27"/>
    </row>
    <row r="325" spans="1:11" x14ac:dyDescent="0.25">
      <c r="A325" s="27"/>
      <c r="B325" s="27"/>
      <c r="E325"/>
      <c r="H325" s="27"/>
      <c r="I325" s="27"/>
      <c r="J325" s="27"/>
      <c r="K325" s="27"/>
    </row>
    <row r="326" spans="1:11" x14ac:dyDescent="0.25">
      <c r="A326" s="27"/>
      <c r="B326" s="27"/>
      <c r="E326"/>
      <c r="H326" s="27"/>
      <c r="I326" s="27"/>
      <c r="J326" s="27"/>
      <c r="K326" s="27"/>
    </row>
    <row r="327" spans="1:11" x14ac:dyDescent="0.25">
      <c r="A327" s="27"/>
      <c r="B327" s="27"/>
      <c r="E327"/>
      <c r="H327" s="27"/>
      <c r="I327" s="27"/>
      <c r="J327" s="27"/>
      <c r="K327" s="27"/>
    </row>
    <row r="328" spans="1:11" x14ac:dyDescent="0.25">
      <c r="A328" s="27"/>
      <c r="B328" s="27"/>
      <c r="E328"/>
      <c r="H328" s="27"/>
      <c r="I328" s="27"/>
      <c r="J328" s="27"/>
      <c r="K328" s="27"/>
    </row>
    <row r="329" spans="1:11" x14ac:dyDescent="0.25">
      <c r="A329" s="27"/>
      <c r="B329" s="27"/>
      <c r="E329"/>
      <c r="H329" s="27"/>
      <c r="I329" s="27"/>
      <c r="J329" s="27"/>
      <c r="K329" s="27"/>
    </row>
    <row r="330" spans="1:11" x14ac:dyDescent="0.25">
      <c r="A330" s="27"/>
      <c r="B330" s="27"/>
      <c r="E330"/>
      <c r="H330" s="27"/>
      <c r="I330" s="27"/>
      <c r="J330" s="27"/>
      <c r="K330" s="27"/>
    </row>
    <row r="331" spans="1:11" x14ac:dyDescent="0.25">
      <c r="A331" s="27"/>
      <c r="B331" s="27"/>
      <c r="E331"/>
      <c r="H331" s="27"/>
      <c r="I331" s="27"/>
      <c r="J331" s="27"/>
      <c r="K331" s="27"/>
    </row>
    <row r="332" spans="1:11" x14ac:dyDescent="0.25">
      <c r="A332" s="27"/>
      <c r="B332" s="27"/>
      <c r="E332"/>
      <c r="H332" s="27"/>
      <c r="I332" s="27"/>
      <c r="J332" s="27"/>
      <c r="K332" s="27"/>
    </row>
    <row r="333" spans="1:11" x14ac:dyDescent="0.25">
      <c r="A333" s="27"/>
      <c r="B333" s="27"/>
      <c r="E333"/>
      <c r="H333" s="27"/>
      <c r="I333" s="27"/>
      <c r="J333" s="27"/>
      <c r="K333" s="27"/>
    </row>
    <row r="334" spans="1:11" x14ac:dyDescent="0.25">
      <c r="A334" s="27"/>
      <c r="B334" s="27"/>
      <c r="E334"/>
      <c r="H334" s="27"/>
      <c r="I334" s="27"/>
      <c r="J334" s="27"/>
      <c r="K334" s="27"/>
    </row>
    <row r="335" spans="1:11" x14ac:dyDescent="0.25">
      <c r="A335" s="27"/>
      <c r="B335" s="27"/>
      <c r="E335"/>
      <c r="H335" s="27"/>
      <c r="I335" s="27"/>
      <c r="J335" s="27"/>
      <c r="K335" s="27"/>
    </row>
    <row r="336" spans="1:11" x14ac:dyDescent="0.25">
      <c r="A336" s="27"/>
      <c r="B336" s="27"/>
      <c r="E336"/>
      <c r="H336" s="27"/>
      <c r="I336" s="27"/>
      <c r="J336" s="27"/>
      <c r="K336" s="27"/>
    </row>
    <row r="337" spans="1:11" x14ac:dyDescent="0.25">
      <c r="A337" s="27"/>
      <c r="B337" s="27"/>
      <c r="E337"/>
      <c r="H337" s="27"/>
      <c r="I337" s="27"/>
      <c r="J337" s="27"/>
      <c r="K337" s="27"/>
    </row>
    <row r="338" spans="1:11" x14ac:dyDescent="0.25">
      <c r="A338" s="27"/>
      <c r="B338" s="27"/>
      <c r="E338"/>
      <c r="H338" s="27"/>
      <c r="I338" s="27"/>
      <c r="J338" s="27"/>
      <c r="K338" s="27"/>
    </row>
    <row r="339" spans="1:11" x14ac:dyDescent="0.25">
      <c r="A339" s="27"/>
      <c r="B339" s="27"/>
      <c r="E339"/>
      <c r="H339" s="27"/>
      <c r="I339" s="27"/>
      <c r="J339" s="27"/>
      <c r="K339" s="27"/>
    </row>
    <row r="340" spans="1:11" x14ac:dyDescent="0.25">
      <c r="A340" s="27"/>
      <c r="B340" s="27"/>
      <c r="E340"/>
      <c r="H340" s="27"/>
      <c r="I340" s="27"/>
      <c r="J340" s="27"/>
      <c r="K340" s="27"/>
    </row>
    <row r="341" spans="1:11" x14ac:dyDescent="0.25">
      <c r="A341" s="27"/>
      <c r="B341" s="27"/>
      <c r="E341"/>
      <c r="H341" s="27"/>
      <c r="I341" s="27"/>
      <c r="J341" s="27"/>
      <c r="K341" s="27"/>
    </row>
    <row r="342" spans="1:11" x14ac:dyDescent="0.25">
      <c r="A342" s="27"/>
      <c r="B342" s="27"/>
      <c r="E342"/>
      <c r="H342" s="27"/>
      <c r="I342" s="27"/>
      <c r="J342" s="27"/>
      <c r="K342" s="27"/>
    </row>
    <row r="343" spans="1:11" x14ac:dyDescent="0.25">
      <c r="A343" s="27"/>
      <c r="B343" s="27"/>
      <c r="E343"/>
      <c r="H343" s="27"/>
      <c r="I343" s="27"/>
      <c r="J343" s="27"/>
      <c r="K343" s="27"/>
    </row>
    <row r="344" spans="1:11" x14ac:dyDescent="0.25">
      <c r="A344" s="27"/>
      <c r="B344" s="27"/>
      <c r="E344"/>
      <c r="H344" s="27"/>
      <c r="I344" s="27"/>
      <c r="J344" s="27"/>
      <c r="K344" s="27"/>
    </row>
    <row r="345" spans="1:11" x14ac:dyDescent="0.25">
      <c r="A345" s="27"/>
      <c r="B345" s="27"/>
      <c r="E345"/>
      <c r="H345" s="27"/>
      <c r="I345" s="27"/>
      <c r="J345" s="27"/>
      <c r="K345" s="27"/>
    </row>
    <row r="346" spans="1:11" x14ac:dyDescent="0.25">
      <c r="A346" s="27"/>
      <c r="B346" s="27"/>
      <c r="E346"/>
      <c r="H346" s="27"/>
      <c r="I346" s="27"/>
      <c r="J346" s="27"/>
      <c r="K346" s="27"/>
    </row>
    <row r="347" spans="1:11" x14ac:dyDescent="0.25">
      <c r="A347" s="27"/>
      <c r="B347" s="27"/>
      <c r="E347"/>
      <c r="H347" s="27"/>
      <c r="I347" s="27"/>
      <c r="J347" s="27"/>
      <c r="K347" s="27"/>
    </row>
    <row r="348" spans="1:11" x14ac:dyDescent="0.25">
      <c r="A348" s="27"/>
      <c r="B348" s="27"/>
      <c r="E348"/>
      <c r="H348" s="27"/>
      <c r="I348" s="27"/>
      <c r="J348" s="27"/>
      <c r="K348" s="27"/>
    </row>
    <row r="349" spans="1:11" x14ac:dyDescent="0.25">
      <c r="A349" s="27"/>
      <c r="B349" s="27"/>
      <c r="E349"/>
      <c r="H349" s="27"/>
      <c r="I349" s="27"/>
      <c r="J349" s="27"/>
      <c r="K349" s="27"/>
    </row>
    <row r="350" spans="1:11" x14ac:dyDescent="0.25">
      <c r="A350" s="27"/>
      <c r="B350" s="27"/>
      <c r="E350"/>
      <c r="H350" s="27"/>
      <c r="I350" s="27"/>
      <c r="J350" s="27"/>
      <c r="K350" s="27"/>
    </row>
    <row r="351" spans="1:11" x14ac:dyDescent="0.25">
      <c r="A351" s="27"/>
      <c r="B351" s="27"/>
      <c r="E351"/>
      <c r="H351" s="27"/>
      <c r="I351" s="27"/>
      <c r="J351" s="27"/>
      <c r="K351" s="27"/>
    </row>
    <row r="352" spans="1:11" x14ac:dyDescent="0.25">
      <c r="A352" s="27"/>
      <c r="B352" s="27"/>
      <c r="E352"/>
      <c r="H352" s="27"/>
      <c r="I352" s="27"/>
      <c r="J352" s="27"/>
      <c r="K352" s="27"/>
    </row>
    <row r="353" spans="1:11" x14ac:dyDescent="0.25">
      <c r="A353" s="27"/>
      <c r="B353" s="27"/>
      <c r="E353"/>
      <c r="H353" s="27"/>
      <c r="I353" s="27"/>
      <c r="J353" s="27"/>
      <c r="K353" s="27"/>
    </row>
    <row r="354" spans="1:11" x14ac:dyDescent="0.25">
      <c r="A354" s="27"/>
      <c r="B354" s="27"/>
      <c r="E354"/>
      <c r="H354" s="27"/>
      <c r="I354" s="27"/>
      <c r="J354" s="27"/>
      <c r="K354" s="27"/>
    </row>
    <row r="355" spans="1:11" x14ac:dyDescent="0.25">
      <c r="A355" s="27"/>
      <c r="B355" s="27"/>
      <c r="E355"/>
      <c r="H355" s="27"/>
      <c r="I355" s="27"/>
      <c r="J355" s="27"/>
      <c r="K355" s="27"/>
    </row>
    <row r="356" spans="1:11" x14ac:dyDescent="0.25">
      <c r="A356" s="27"/>
      <c r="B356" s="27"/>
      <c r="E356"/>
      <c r="H356" s="27"/>
      <c r="I356" s="27"/>
      <c r="J356" s="27"/>
      <c r="K356" s="27"/>
    </row>
    <row r="357" spans="1:11" x14ac:dyDescent="0.25">
      <c r="A357" s="27"/>
      <c r="B357" s="27"/>
      <c r="E357"/>
      <c r="H357" s="27"/>
      <c r="I357" s="27"/>
      <c r="J357" s="27"/>
      <c r="K357" s="27"/>
    </row>
    <row r="358" spans="1:11" x14ac:dyDescent="0.25">
      <c r="A358" s="27"/>
      <c r="B358" s="27"/>
      <c r="E358"/>
      <c r="H358" s="27"/>
      <c r="I358" s="27"/>
      <c r="J358" s="27"/>
      <c r="K358" s="27"/>
    </row>
    <row r="359" spans="1:11" x14ac:dyDescent="0.25">
      <c r="A359" s="27"/>
      <c r="B359" s="27"/>
      <c r="E359"/>
      <c r="H359" s="27"/>
      <c r="I359" s="27"/>
      <c r="J359" s="27"/>
      <c r="K359" s="27"/>
    </row>
    <row r="360" spans="1:11" x14ac:dyDescent="0.25">
      <c r="A360" s="27"/>
      <c r="B360" s="27"/>
      <c r="E360"/>
      <c r="H360" s="27"/>
      <c r="I360" s="27"/>
      <c r="J360" s="27"/>
      <c r="K360" s="27"/>
    </row>
    <row r="361" spans="1:11" x14ac:dyDescent="0.25">
      <c r="A361" s="27"/>
      <c r="B361" s="27"/>
      <c r="E361"/>
      <c r="H361" s="27"/>
      <c r="I361" s="27"/>
      <c r="J361" s="27"/>
      <c r="K361" s="27"/>
    </row>
    <row r="362" spans="1:11" x14ac:dyDescent="0.25">
      <c r="A362" s="27"/>
      <c r="B362" s="27"/>
      <c r="E362"/>
      <c r="H362" s="27"/>
      <c r="I362" s="27"/>
      <c r="J362" s="27"/>
      <c r="K362" s="27"/>
    </row>
    <row r="363" spans="1:11" x14ac:dyDescent="0.25">
      <c r="A363" s="27"/>
      <c r="B363" s="27"/>
      <c r="E363"/>
      <c r="H363" s="27"/>
      <c r="I363" s="27"/>
      <c r="J363" s="27"/>
      <c r="K363" s="27"/>
    </row>
    <row r="364" spans="1:11" x14ac:dyDescent="0.25">
      <c r="A364" s="27"/>
      <c r="B364" s="27"/>
      <c r="E364"/>
      <c r="H364" s="27"/>
      <c r="I364" s="27"/>
      <c r="J364" s="27"/>
      <c r="K364" s="27"/>
    </row>
    <row r="365" spans="1:11" x14ac:dyDescent="0.25">
      <c r="A365" s="27"/>
      <c r="B365" s="27"/>
      <c r="E365"/>
      <c r="H365" s="27"/>
      <c r="I365" s="27"/>
      <c r="J365" s="27"/>
      <c r="K365" s="27"/>
    </row>
    <row r="366" spans="1:11" x14ac:dyDescent="0.25">
      <c r="A366" s="27"/>
      <c r="B366" s="27"/>
      <c r="E366"/>
      <c r="H366" s="27"/>
      <c r="I366" s="27"/>
      <c r="J366" s="27"/>
      <c r="K366" s="27"/>
    </row>
    <row r="367" spans="1:11" x14ac:dyDescent="0.25">
      <c r="A367" s="27"/>
      <c r="B367" s="27"/>
      <c r="E367"/>
      <c r="H367" s="27"/>
      <c r="I367" s="27"/>
      <c r="J367" s="27"/>
      <c r="K367" s="27"/>
    </row>
    <row r="368" spans="1:11" x14ac:dyDescent="0.25">
      <c r="A368" s="27"/>
      <c r="B368" s="27"/>
      <c r="E368"/>
      <c r="H368" s="27"/>
      <c r="I368" s="27"/>
      <c r="J368" s="27"/>
      <c r="K368" s="27"/>
    </row>
    <row r="369" spans="1:11" x14ac:dyDescent="0.25">
      <c r="A369" s="27"/>
      <c r="B369" s="27"/>
      <c r="E369"/>
      <c r="H369" s="27"/>
      <c r="I369" s="27"/>
      <c r="J369" s="27"/>
      <c r="K369" s="27"/>
    </row>
    <row r="370" spans="1:11" x14ac:dyDescent="0.25">
      <c r="A370" s="27"/>
      <c r="B370" s="27"/>
      <c r="E370"/>
      <c r="H370" s="27"/>
      <c r="I370" s="27"/>
      <c r="J370" s="27"/>
      <c r="K370" s="27"/>
    </row>
    <row r="371" spans="1:11" x14ac:dyDescent="0.25">
      <c r="A371" s="27"/>
      <c r="B371" s="27"/>
      <c r="E371"/>
      <c r="H371" s="27"/>
      <c r="I371" s="27"/>
      <c r="J371" s="27"/>
      <c r="K371" s="27"/>
    </row>
    <row r="372" spans="1:11" x14ac:dyDescent="0.25">
      <c r="A372" s="27"/>
      <c r="B372" s="27"/>
      <c r="E372"/>
      <c r="H372" s="27"/>
      <c r="I372" s="27"/>
      <c r="J372" s="27"/>
      <c r="K372" s="27"/>
    </row>
    <row r="373" spans="1:11" x14ac:dyDescent="0.25">
      <c r="A373" s="27"/>
      <c r="B373" s="27"/>
      <c r="E373"/>
      <c r="H373" s="27"/>
      <c r="I373" s="27"/>
      <c r="J373" s="27"/>
      <c r="K373" s="27"/>
    </row>
    <row r="374" spans="1:11" x14ac:dyDescent="0.25">
      <c r="A374" s="27"/>
      <c r="B374" s="27"/>
      <c r="E374"/>
      <c r="H374" s="27"/>
      <c r="I374" s="27"/>
      <c r="J374" s="27"/>
      <c r="K374" s="27"/>
    </row>
    <row r="375" spans="1:11" x14ac:dyDescent="0.25">
      <c r="A375" s="27"/>
      <c r="B375" s="27"/>
      <c r="E375"/>
      <c r="H375" s="27"/>
      <c r="I375" s="27"/>
      <c r="J375" s="27"/>
      <c r="K375" s="27"/>
    </row>
    <row r="376" spans="1:11" x14ac:dyDescent="0.25">
      <c r="A376" s="27"/>
      <c r="B376" s="27"/>
      <c r="E376"/>
      <c r="H376" s="27"/>
      <c r="I376" s="27"/>
      <c r="J376" s="27"/>
      <c r="K376" s="27"/>
    </row>
    <row r="377" spans="1:11" x14ac:dyDescent="0.25">
      <c r="A377" s="27"/>
      <c r="B377" s="27"/>
      <c r="E377"/>
      <c r="H377" s="27"/>
      <c r="I377" s="27"/>
      <c r="J377" s="27"/>
      <c r="K377" s="27"/>
    </row>
    <row r="378" spans="1:11" x14ac:dyDescent="0.25">
      <c r="A378" s="27"/>
      <c r="B378" s="27"/>
      <c r="E378"/>
      <c r="H378" s="27"/>
      <c r="I378" s="27"/>
      <c r="J378" s="27"/>
      <c r="K378" s="27"/>
    </row>
    <row r="379" spans="1:11" x14ac:dyDescent="0.25">
      <c r="A379" s="27"/>
      <c r="B379" s="27"/>
      <c r="E379"/>
      <c r="H379" s="27"/>
      <c r="I379" s="27"/>
      <c r="J379" s="27"/>
      <c r="K379" s="27"/>
    </row>
    <row r="380" spans="1:11" x14ac:dyDescent="0.25">
      <c r="A380" s="27"/>
      <c r="B380" s="27"/>
      <c r="E380"/>
      <c r="H380" s="27"/>
      <c r="I380" s="27"/>
      <c r="J380" s="27"/>
      <c r="K380" s="27"/>
    </row>
    <row r="381" spans="1:11" x14ac:dyDescent="0.25">
      <c r="A381" s="27"/>
      <c r="B381" s="27"/>
      <c r="E381"/>
      <c r="H381" s="27"/>
      <c r="I381" s="27"/>
      <c r="J381" s="27"/>
      <c r="K381" s="27"/>
    </row>
    <row r="382" spans="1:11" x14ac:dyDescent="0.25">
      <c r="A382" s="27"/>
      <c r="B382" s="27"/>
      <c r="E382"/>
      <c r="H382" s="27"/>
      <c r="I382" s="27"/>
      <c r="J382" s="27"/>
      <c r="K382" s="27"/>
    </row>
    <row r="383" spans="1:11" x14ac:dyDescent="0.25">
      <c r="A383" s="27"/>
      <c r="B383" s="27"/>
      <c r="E383"/>
      <c r="H383" s="27"/>
      <c r="I383" s="27"/>
      <c r="J383" s="27"/>
      <c r="K383" s="27"/>
    </row>
    <row r="384" spans="1:11" x14ac:dyDescent="0.25">
      <c r="A384" s="27"/>
      <c r="B384" s="27"/>
      <c r="E384"/>
      <c r="H384" s="27"/>
      <c r="I384" s="27"/>
      <c r="J384" s="27"/>
      <c r="K384" s="27"/>
    </row>
    <row r="385" spans="1:11" x14ac:dyDescent="0.25">
      <c r="A385" s="27"/>
      <c r="B385" s="27"/>
      <c r="E385"/>
      <c r="H385" s="27"/>
      <c r="I385" s="27"/>
      <c r="J385" s="27"/>
      <c r="K385" s="27"/>
    </row>
    <row r="386" spans="1:11" x14ac:dyDescent="0.25">
      <c r="A386" s="27"/>
      <c r="B386" s="27"/>
      <c r="E386"/>
      <c r="H386" s="27"/>
      <c r="I386" s="27"/>
      <c r="J386" s="27"/>
      <c r="K386" s="27"/>
    </row>
    <row r="387" spans="1:11" x14ac:dyDescent="0.25">
      <c r="A387" s="27"/>
      <c r="B387" s="27"/>
      <c r="E387"/>
      <c r="H387" s="27"/>
      <c r="I387" s="27"/>
      <c r="J387" s="27"/>
      <c r="K387" s="27"/>
    </row>
    <row r="388" spans="1:11" x14ac:dyDescent="0.25">
      <c r="A388" s="27"/>
      <c r="B388" s="27"/>
      <c r="E388"/>
      <c r="H388" s="27"/>
      <c r="I388" s="27"/>
      <c r="J388" s="27"/>
      <c r="K388" s="27"/>
    </row>
    <row r="389" spans="1:11" x14ac:dyDescent="0.25">
      <c r="A389" s="27"/>
      <c r="B389" s="27"/>
      <c r="E389"/>
      <c r="H389" s="27"/>
      <c r="I389" s="27"/>
      <c r="J389" s="27"/>
      <c r="K389" s="27"/>
    </row>
    <row r="390" spans="1:11" x14ac:dyDescent="0.25">
      <c r="A390" s="27"/>
      <c r="B390" s="27"/>
      <c r="E390"/>
      <c r="H390" s="27"/>
      <c r="I390" s="27"/>
      <c r="J390" s="27"/>
      <c r="K390" s="27"/>
    </row>
    <row r="391" spans="1:11" x14ac:dyDescent="0.25">
      <c r="A391" s="27"/>
      <c r="B391" s="27"/>
      <c r="E391"/>
      <c r="H391" s="27"/>
      <c r="I391" s="27"/>
      <c r="J391" s="27"/>
      <c r="K391" s="27"/>
    </row>
    <row r="392" spans="1:11" x14ac:dyDescent="0.25">
      <c r="A392" s="27"/>
      <c r="B392" s="27"/>
      <c r="E392"/>
      <c r="H392" s="27"/>
      <c r="I392" s="27"/>
      <c r="J392" s="27"/>
      <c r="K392" s="27"/>
    </row>
    <row r="393" spans="1:11" x14ac:dyDescent="0.25">
      <c r="A393" s="27"/>
      <c r="B393" s="27"/>
      <c r="E393"/>
      <c r="H393" s="27"/>
      <c r="I393" s="27"/>
      <c r="J393" s="27"/>
      <c r="K393" s="27"/>
    </row>
    <row r="394" spans="1:11" x14ac:dyDescent="0.25">
      <c r="A394" s="27"/>
      <c r="B394" s="27"/>
      <c r="E394"/>
      <c r="H394" s="27"/>
      <c r="I394" s="27"/>
      <c r="J394" s="27"/>
      <c r="K394" s="27"/>
    </row>
    <row r="395" spans="1:11" x14ac:dyDescent="0.25">
      <c r="A395" s="27"/>
      <c r="B395" s="27"/>
      <c r="E395"/>
      <c r="H395" s="27"/>
      <c r="I395" s="27"/>
      <c r="J395" s="27"/>
      <c r="K395" s="27"/>
    </row>
    <row r="396" spans="1:11" x14ac:dyDescent="0.25">
      <c r="A396" s="27"/>
      <c r="B396" s="27"/>
      <c r="E396"/>
      <c r="H396" s="27"/>
      <c r="I396" s="27"/>
      <c r="J396" s="27"/>
      <c r="K396" s="27"/>
    </row>
    <row r="397" spans="1:11" x14ac:dyDescent="0.25">
      <c r="A397" s="27"/>
      <c r="B397" s="27"/>
      <c r="E397"/>
      <c r="H397" s="27"/>
      <c r="I397" s="27"/>
      <c r="J397" s="27"/>
      <c r="K397" s="27"/>
    </row>
    <row r="398" spans="1:11" x14ac:dyDescent="0.25">
      <c r="A398" s="27"/>
      <c r="B398" s="27"/>
      <c r="E398"/>
      <c r="H398" s="27"/>
      <c r="I398" s="27"/>
      <c r="J398" s="27"/>
      <c r="K398" s="27"/>
    </row>
    <row r="399" spans="1:11" x14ac:dyDescent="0.25">
      <c r="A399" s="27"/>
      <c r="B399" s="27"/>
      <c r="E399"/>
      <c r="H399" s="27"/>
      <c r="I399" s="27"/>
      <c r="J399" s="27"/>
      <c r="K399" s="27"/>
    </row>
    <row r="400" spans="1:11" x14ac:dyDescent="0.25">
      <c r="A400" s="27"/>
      <c r="B400" s="27"/>
      <c r="E400"/>
      <c r="H400" s="27"/>
      <c r="I400" s="27"/>
      <c r="J400" s="27"/>
      <c r="K400" s="27"/>
    </row>
    <row r="401" spans="1:11" x14ac:dyDescent="0.25">
      <c r="A401" s="27"/>
      <c r="B401" s="27"/>
      <c r="E401"/>
      <c r="H401" s="27"/>
      <c r="I401" s="27"/>
      <c r="J401" s="27"/>
      <c r="K401" s="27"/>
    </row>
    <row r="402" spans="1:11" x14ac:dyDescent="0.25">
      <c r="A402" s="27"/>
      <c r="B402" s="27"/>
      <c r="E402"/>
      <c r="H402" s="27"/>
      <c r="I402" s="27"/>
      <c r="J402" s="27"/>
      <c r="K402" s="27"/>
    </row>
    <row r="403" spans="1:11" x14ac:dyDescent="0.25">
      <c r="A403" s="27"/>
      <c r="B403" s="27"/>
      <c r="E403"/>
      <c r="H403" s="27"/>
      <c r="I403" s="27"/>
      <c r="J403" s="27"/>
      <c r="K403" s="27"/>
    </row>
    <row r="404" spans="1:11" x14ac:dyDescent="0.25">
      <c r="A404" s="27"/>
      <c r="B404" s="27"/>
      <c r="E404"/>
      <c r="H404" s="27"/>
      <c r="I404" s="27"/>
      <c r="J404" s="27"/>
      <c r="K404" s="27"/>
    </row>
    <row r="405" spans="1:11" x14ac:dyDescent="0.25">
      <c r="A405" s="27"/>
      <c r="B405" s="27"/>
      <c r="E405"/>
      <c r="H405" s="27"/>
      <c r="I405" s="27"/>
      <c r="J405" s="27"/>
      <c r="K405" s="27"/>
    </row>
    <row r="406" spans="1:11" x14ac:dyDescent="0.25">
      <c r="A406" s="27"/>
      <c r="B406" s="27"/>
      <c r="E406"/>
      <c r="H406" s="27"/>
      <c r="I406" s="27"/>
      <c r="J406" s="27"/>
      <c r="K406" s="27"/>
    </row>
    <row r="407" spans="1:11" x14ac:dyDescent="0.25">
      <c r="A407" s="27"/>
      <c r="B407" s="27"/>
      <c r="E407"/>
      <c r="H407" s="27"/>
      <c r="I407" s="27"/>
      <c r="J407" s="27"/>
      <c r="K407" s="27"/>
    </row>
    <row r="408" spans="1:11" x14ac:dyDescent="0.25">
      <c r="A408" s="27"/>
      <c r="B408" s="27"/>
      <c r="E408"/>
      <c r="H408" s="27"/>
      <c r="I408" s="27"/>
      <c r="J408" s="27"/>
      <c r="K408" s="27"/>
    </row>
    <row r="409" spans="1:11" x14ac:dyDescent="0.25">
      <c r="A409" s="27"/>
      <c r="B409" s="27"/>
      <c r="E409"/>
      <c r="H409" s="27"/>
      <c r="I409" s="27"/>
      <c r="J409" s="27"/>
      <c r="K409" s="27"/>
    </row>
    <row r="410" spans="1:11" x14ac:dyDescent="0.25">
      <c r="A410" s="27"/>
      <c r="B410" s="27"/>
      <c r="E410"/>
      <c r="H410" s="27"/>
      <c r="I410" s="27"/>
      <c r="J410" s="27"/>
      <c r="K410" s="27"/>
    </row>
    <row r="411" spans="1:11" x14ac:dyDescent="0.25">
      <c r="A411" s="27"/>
      <c r="B411" s="27"/>
      <c r="E411"/>
      <c r="H411" s="27"/>
      <c r="I411" s="27"/>
      <c r="J411" s="27"/>
      <c r="K411" s="27"/>
    </row>
    <row r="412" spans="1:11" x14ac:dyDescent="0.25">
      <c r="A412" s="27"/>
      <c r="B412" s="27"/>
      <c r="E412"/>
      <c r="H412" s="27"/>
      <c r="I412" s="27"/>
      <c r="J412" s="27"/>
      <c r="K412" s="27"/>
    </row>
    <row r="413" spans="1:11" x14ac:dyDescent="0.25">
      <c r="A413" s="27"/>
      <c r="B413" s="27"/>
      <c r="E413"/>
      <c r="H413" s="27"/>
      <c r="I413" s="27"/>
      <c r="J413" s="27"/>
      <c r="K413" s="27"/>
    </row>
    <row r="414" spans="1:11" x14ac:dyDescent="0.25">
      <c r="A414" s="27"/>
      <c r="B414" s="27"/>
      <c r="E414"/>
      <c r="H414" s="27"/>
      <c r="I414" s="27"/>
      <c r="J414" s="27"/>
      <c r="K414" s="27"/>
    </row>
    <row r="415" spans="1:11" x14ac:dyDescent="0.25">
      <c r="A415" s="27"/>
      <c r="B415" s="27"/>
      <c r="E415"/>
      <c r="H415" s="27"/>
      <c r="I415" s="27"/>
      <c r="J415" s="27"/>
      <c r="K415" s="27"/>
    </row>
    <row r="416" spans="1:11" x14ac:dyDescent="0.25">
      <c r="A416" s="27"/>
      <c r="B416" s="27"/>
      <c r="E416"/>
      <c r="H416" s="27"/>
      <c r="I416" s="27"/>
      <c r="J416" s="27"/>
      <c r="K416" s="27"/>
    </row>
    <row r="417" spans="1:11" x14ac:dyDescent="0.25">
      <c r="A417" s="27"/>
      <c r="B417" s="27"/>
      <c r="E417"/>
      <c r="H417" s="27"/>
      <c r="I417" s="27"/>
      <c r="J417" s="27"/>
      <c r="K417" s="27"/>
    </row>
    <row r="418" spans="1:11" x14ac:dyDescent="0.25">
      <c r="A418" s="27"/>
      <c r="B418" s="27"/>
      <c r="E418"/>
      <c r="H418" s="27"/>
      <c r="I418" s="27"/>
      <c r="J418" s="27"/>
      <c r="K418" s="27"/>
    </row>
    <row r="419" spans="1:11" x14ac:dyDescent="0.25">
      <c r="A419" s="27"/>
      <c r="B419" s="27"/>
      <c r="E419"/>
      <c r="H419" s="27"/>
      <c r="I419" s="27"/>
      <c r="J419" s="27"/>
      <c r="K419" s="27"/>
    </row>
    <row r="420" spans="1:11" x14ac:dyDescent="0.25">
      <c r="A420" s="27"/>
      <c r="B420" s="27"/>
      <c r="E420"/>
      <c r="H420" s="27"/>
      <c r="I420" s="27"/>
      <c r="J420" s="27"/>
      <c r="K420" s="27"/>
    </row>
    <row r="421" spans="1:11" x14ac:dyDescent="0.25">
      <c r="A421" s="27"/>
      <c r="B421" s="27"/>
      <c r="E421"/>
      <c r="H421" s="27"/>
      <c r="I421" s="27"/>
      <c r="J421" s="27"/>
      <c r="K421" s="27"/>
    </row>
    <row r="422" spans="1:11" x14ac:dyDescent="0.25">
      <c r="A422" s="27"/>
      <c r="B422" s="27"/>
      <c r="E422"/>
      <c r="H422" s="27"/>
      <c r="I422" s="27"/>
      <c r="J422" s="27"/>
      <c r="K422" s="27"/>
    </row>
    <row r="423" spans="1:11" x14ac:dyDescent="0.25">
      <c r="A423" s="27"/>
      <c r="B423" s="27"/>
      <c r="E423"/>
      <c r="H423" s="27"/>
      <c r="I423" s="27"/>
      <c r="J423" s="27"/>
      <c r="K423" s="27"/>
    </row>
    <row r="424" spans="1:11" x14ac:dyDescent="0.25">
      <c r="A424" s="27"/>
      <c r="B424" s="27"/>
      <c r="E424"/>
      <c r="H424" s="27"/>
      <c r="I424" s="27"/>
      <c r="J424" s="27"/>
      <c r="K424" s="27"/>
    </row>
    <row r="425" spans="1:11" x14ac:dyDescent="0.25">
      <c r="A425" s="27"/>
      <c r="B425" s="27"/>
      <c r="E425"/>
      <c r="H425" s="27"/>
      <c r="I425" s="27"/>
      <c r="J425" s="27"/>
      <c r="K425" s="27"/>
    </row>
    <row r="426" spans="1:11" x14ac:dyDescent="0.25">
      <c r="A426" s="27"/>
      <c r="B426" s="27"/>
      <c r="E426"/>
      <c r="H426" s="27"/>
      <c r="I426" s="27"/>
      <c r="J426" s="27"/>
      <c r="K426" s="27"/>
    </row>
    <row r="427" spans="1:11" x14ac:dyDescent="0.25">
      <c r="A427" s="27"/>
      <c r="B427" s="27"/>
      <c r="E427"/>
      <c r="H427" s="27"/>
      <c r="I427" s="27"/>
      <c r="J427" s="27"/>
      <c r="K427" s="27"/>
    </row>
    <row r="428" spans="1:11" x14ac:dyDescent="0.25">
      <c r="A428" s="27"/>
      <c r="B428" s="27"/>
      <c r="E428"/>
      <c r="H428" s="27"/>
      <c r="I428" s="27"/>
      <c r="J428" s="27"/>
      <c r="K428" s="27"/>
    </row>
    <row r="429" spans="1:11" x14ac:dyDescent="0.25">
      <c r="A429" s="27"/>
      <c r="B429" s="27"/>
      <c r="E429"/>
      <c r="H429" s="27"/>
      <c r="I429" s="27"/>
      <c r="J429" s="27"/>
      <c r="K429" s="27"/>
    </row>
    <row r="430" spans="1:11" x14ac:dyDescent="0.25">
      <c r="A430" s="27"/>
      <c r="B430" s="27"/>
      <c r="E430"/>
      <c r="H430" s="27"/>
      <c r="I430" s="27"/>
      <c r="J430" s="27"/>
      <c r="K430" s="27"/>
    </row>
    <row r="431" spans="1:11" x14ac:dyDescent="0.25">
      <c r="A431" s="27"/>
      <c r="B431" s="27"/>
      <c r="E431"/>
      <c r="H431" s="27"/>
      <c r="I431" s="27"/>
      <c r="J431" s="27"/>
      <c r="K431" s="27"/>
    </row>
    <row r="432" spans="1:11" x14ac:dyDescent="0.25">
      <c r="A432" s="27"/>
      <c r="B432" s="27"/>
      <c r="E432"/>
      <c r="H432" s="27"/>
      <c r="I432" s="27"/>
      <c r="J432" s="27"/>
      <c r="K432" s="27"/>
    </row>
    <row r="433" spans="1:11" x14ac:dyDescent="0.25">
      <c r="A433" s="27"/>
      <c r="B433" s="27"/>
      <c r="E433"/>
      <c r="H433" s="27"/>
      <c r="I433" s="27"/>
      <c r="J433" s="27"/>
      <c r="K433" s="27"/>
    </row>
    <row r="434" spans="1:11" x14ac:dyDescent="0.25">
      <c r="A434" s="27"/>
      <c r="B434" s="27"/>
      <c r="E434"/>
      <c r="H434" s="27"/>
      <c r="I434" s="27"/>
      <c r="J434" s="27"/>
      <c r="K434" s="27"/>
    </row>
    <row r="435" spans="1:11" x14ac:dyDescent="0.25">
      <c r="A435" s="27"/>
      <c r="B435" s="27"/>
      <c r="E435"/>
      <c r="H435" s="27"/>
      <c r="I435" s="27"/>
      <c r="J435" s="27"/>
      <c r="K435" s="27"/>
    </row>
    <row r="436" spans="1:11" x14ac:dyDescent="0.25">
      <c r="A436" s="27"/>
      <c r="B436" s="27"/>
      <c r="E436"/>
      <c r="H436" s="27"/>
      <c r="I436" s="27"/>
      <c r="J436" s="27"/>
      <c r="K436" s="27"/>
    </row>
    <row r="437" spans="1:11" x14ac:dyDescent="0.25">
      <c r="A437" s="27"/>
      <c r="B437" s="27"/>
      <c r="E437"/>
      <c r="H437" s="27"/>
      <c r="I437" s="27"/>
      <c r="J437" s="27"/>
      <c r="K437" s="27"/>
    </row>
    <row r="438" spans="1:11" x14ac:dyDescent="0.25">
      <c r="A438" s="27"/>
      <c r="B438" s="27"/>
      <c r="E438"/>
      <c r="H438" s="27"/>
      <c r="I438" s="27"/>
      <c r="J438" s="27"/>
      <c r="K438" s="27"/>
    </row>
    <row r="439" spans="1:11" x14ac:dyDescent="0.25">
      <c r="A439" s="27"/>
      <c r="B439" s="27"/>
      <c r="E439"/>
      <c r="H439" s="27"/>
      <c r="I439" s="27"/>
      <c r="J439" s="27"/>
      <c r="K439" s="27"/>
    </row>
    <row r="440" spans="1:11" x14ac:dyDescent="0.25">
      <c r="A440" s="27"/>
      <c r="B440" s="27"/>
      <c r="E440"/>
      <c r="H440" s="27"/>
      <c r="I440" s="27"/>
      <c r="J440" s="27"/>
      <c r="K440" s="27"/>
    </row>
    <row r="441" spans="1:11" x14ac:dyDescent="0.25">
      <c r="A441" s="27"/>
      <c r="B441" s="27"/>
      <c r="E441"/>
      <c r="H441" s="27"/>
      <c r="I441" s="27"/>
      <c r="J441" s="27"/>
      <c r="K441" s="27"/>
    </row>
    <row r="442" spans="1:11" x14ac:dyDescent="0.25">
      <c r="A442" s="27"/>
      <c r="B442" s="27"/>
      <c r="E442"/>
      <c r="H442" s="27"/>
      <c r="I442" s="27"/>
      <c r="J442" s="27"/>
      <c r="K442" s="27"/>
    </row>
    <row r="443" spans="1:11" x14ac:dyDescent="0.25">
      <c r="A443" s="27"/>
      <c r="B443" s="27"/>
      <c r="E443"/>
      <c r="H443" s="27"/>
      <c r="I443" s="27"/>
      <c r="J443" s="27"/>
      <c r="K443" s="27"/>
    </row>
    <row r="444" spans="1:11" x14ac:dyDescent="0.25">
      <c r="A444" s="27"/>
      <c r="B444" s="27"/>
      <c r="E444"/>
      <c r="H444" s="27"/>
      <c r="I444" s="27"/>
      <c r="J444" s="27"/>
      <c r="K444" s="27"/>
    </row>
    <row r="445" spans="1:11" x14ac:dyDescent="0.25">
      <c r="A445" s="27"/>
      <c r="B445" s="27"/>
      <c r="E445"/>
      <c r="H445" s="27"/>
      <c r="I445" s="27"/>
      <c r="J445" s="27"/>
      <c r="K445" s="27"/>
    </row>
    <row r="446" spans="1:11" x14ac:dyDescent="0.25">
      <c r="A446" s="27"/>
      <c r="B446" s="27"/>
      <c r="E446"/>
      <c r="H446" s="27"/>
      <c r="I446" s="27"/>
      <c r="J446" s="27"/>
      <c r="K446" s="27"/>
    </row>
    <row r="447" spans="1:11" x14ac:dyDescent="0.25">
      <c r="A447" s="27"/>
      <c r="B447" s="27"/>
      <c r="E447"/>
      <c r="H447" s="27"/>
      <c r="I447" s="27"/>
      <c r="J447" s="27"/>
      <c r="K447" s="27"/>
    </row>
    <row r="448" spans="1:11" x14ac:dyDescent="0.25">
      <c r="A448" s="27"/>
      <c r="B448" s="27"/>
      <c r="E448"/>
      <c r="H448" s="27"/>
      <c r="I448" s="27"/>
      <c r="J448" s="27"/>
      <c r="K448" s="27"/>
    </row>
    <row r="449" spans="1:11" x14ac:dyDescent="0.25">
      <c r="A449" s="27"/>
      <c r="B449" s="27"/>
      <c r="E449"/>
      <c r="H449" s="27"/>
      <c r="I449" s="27"/>
      <c r="J449" s="27"/>
      <c r="K449" s="27"/>
    </row>
    <row r="450" spans="1:11" x14ac:dyDescent="0.25">
      <c r="A450" s="27"/>
      <c r="B450" s="27"/>
      <c r="E450"/>
      <c r="H450" s="27"/>
      <c r="I450" s="27"/>
      <c r="J450" s="27"/>
      <c r="K450" s="27"/>
    </row>
    <row r="451" spans="1:11" x14ac:dyDescent="0.25">
      <c r="A451" s="27"/>
      <c r="B451" s="27"/>
      <c r="E451"/>
      <c r="H451" s="27"/>
      <c r="I451" s="27"/>
      <c r="J451" s="27"/>
      <c r="K451" s="27"/>
    </row>
    <row r="452" spans="1:11" x14ac:dyDescent="0.25">
      <c r="A452" s="27"/>
      <c r="B452" s="27"/>
      <c r="E452"/>
      <c r="H452" s="27"/>
      <c r="I452" s="27"/>
      <c r="J452" s="27"/>
      <c r="K452" s="27"/>
    </row>
    <row r="453" spans="1:11" x14ac:dyDescent="0.25">
      <c r="A453" s="27"/>
      <c r="B453" s="27"/>
      <c r="E453"/>
      <c r="H453" s="27"/>
      <c r="I453" s="27"/>
      <c r="J453" s="27"/>
      <c r="K453" s="27"/>
    </row>
    <row r="454" spans="1:11" x14ac:dyDescent="0.25">
      <c r="A454" s="27"/>
      <c r="B454" s="27"/>
      <c r="E454"/>
      <c r="H454" s="27"/>
      <c r="I454" s="27"/>
      <c r="J454" s="27"/>
      <c r="K454" s="27"/>
    </row>
    <row r="455" spans="1:11" x14ac:dyDescent="0.25">
      <c r="A455" s="27"/>
      <c r="B455" s="27"/>
      <c r="E455"/>
      <c r="H455" s="27"/>
      <c r="I455" s="27"/>
      <c r="J455" s="27"/>
      <c r="K455" s="27"/>
    </row>
    <row r="456" spans="1:11" x14ac:dyDescent="0.25">
      <c r="A456" s="27"/>
      <c r="B456" s="27"/>
      <c r="E456"/>
      <c r="H456" s="27"/>
      <c r="I456" s="27"/>
      <c r="J456" s="27"/>
      <c r="K456" s="27"/>
    </row>
    <row r="457" spans="1:11" x14ac:dyDescent="0.25">
      <c r="A457" s="27"/>
      <c r="B457" s="27"/>
      <c r="E457"/>
      <c r="H457" s="27"/>
      <c r="I457" s="27"/>
      <c r="J457" s="27"/>
      <c r="K457" s="27"/>
    </row>
    <row r="458" spans="1:11" x14ac:dyDescent="0.25">
      <c r="A458" s="27"/>
      <c r="B458" s="27"/>
      <c r="E458"/>
      <c r="H458" s="27"/>
      <c r="I458" s="27"/>
      <c r="J458" s="27"/>
      <c r="K458" s="27"/>
    </row>
    <row r="459" spans="1:11" x14ac:dyDescent="0.25">
      <c r="A459" s="27"/>
      <c r="B459" s="27"/>
      <c r="E459"/>
      <c r="H459" s="27"/>
      <c r="I459" s="27"/>
      <c r="J459" s="27"/>
      <c r="K459" s="27"/>
    </row>
    <row r="460" spans="1:11" x14ac:dyDescent="0.25">
      <c r="A460" s="27"/>
      <c r="B460" s="27"/>
      <c r="E460"/>
      <c r="H460" s="27"/>
      <c r="I460" s="27"/>
      <c r="J460" s="27"/>
      <c r="K460" s="27"/>
    </row>
    <row r="461" spans="1:11" x14ac:dyDescent="0.25">
      <c r="A461" s="27"/>
      <c r="B461" s="27"/>
      <c r="E461"/>
      <c r="H461" s="27"/>
      <c r="I461" s="27"/>
      <c r="J461" s="27"/>
      <c r="K461" s="27"/>
    </row>
    <row r="462" spans="1:11" x14ac:dyDescent="0.25">
      <c r="A462" s="27"/>
      <c r="B462" s="27"/>
      <c r="E462"/>
      <c r="H462" s="27"/>
      <c r="I462" s="27"/>
      <c r="J462" s="27"/>
      <c r="K462" s="27"/>
    </row>
    <row r="463" spans="1:11" x14ac:dyDescent="0.25">
      <c r="A463" s="27"/>
      <c r="B463" s="27"/>
      <c r="E463"/>
      <c r="H463" s="27"/>
      <c r="I463" s="27"/>
      <c r="J463" s="27"/>
      <c r="K463" s="27"/>
    </row>
    <row r="464" spans="1:11" x14ac:dyDescent="0.25">
      <c r="A464" s="27"/>
      <c r="B464" s="27"/>
      <c r="E464"/>
      <c r="H464" s="27"/>
      <c r="I464" s="27"/>
      <c r="J464" s="27"/>
      <c r="K464" s="27"/>
    </row>
    <row r="465" spans="1:11" x14ac:dyDescent="0.25">
      <c r="A465" s="27"/>
      <c r="B465" s="27"/>
      <c r="E465"/>
      <c r="H465" s="27"/>
      <c r="I465" s="27"/>
      <c r="J465" s="27"/>
      <c r="K465" s="27"/>
    </row>
    <row r="466" spans="1:11" x14ac:dyDescent="0.25">
      <c r="A466" s="27"/>
      <c r="B466" s="27"/>
      <c r="E466"/>
      <c r="H466" s="27"/>
      <c r="I466" s="27"/>
      <c r="J466" s="27"/>
      <c r="K466" s="27"/>
    </row>
    <row r="467" spans="1:11" x14ac:dyDescent="0.25">
      <c r="A467" s="27"/>
      <c r="B467" s="27"/>
      <c r="E467"/>
      <c r="H467" s="27"/>
      <c r="I467" s="27"/>
      <c r="J467" s="27"/>
      <c r="K467" s="27"/>
    </row>
    <row r="468" spans="1:11" x14ac:dyDescent="0.25">
      <c r="A468" s="27"/>
      <c r="B468" s="27"/>
      <c r="E468"/>
      <c r="H468" s="27"/>
      <c r="I468" s="27"/>
      <c r="J468" s="27"/>
      <c r="K468" s="27"/>
    </row>
    <row r="469" spans="1:11" x14ac:dyDescent="0.25">
      <c r="A469" s="27"/>
      <c r="B469" s="27"/>
      <c r="E469"/>
      <c r="H469" s="27"/>
      <c r="I469" s="27"/>
      <c r="J469" s="27"/>
      <c r="K469" s="27"/>
    </row>
    <row r="470" spans="1:11" x14ac:dyDescent="0.25">
      <c r="A470" s="27"/>
      <c r="B470" s="27"/>
      <c r="E470"/>
      <c r="H470" s="27"/>
      <c r="I470" s="27"/>
      <c r="J470" s="27"/>
      <c r="K470" s="27"/>
    </row>
    <row r="471" spans="1:11" x14ac:dyDescent="0.25">
      <c r="A471" s="27"/>
      <c r="B471" s="27"/>
      <c r="E471"/>
      <c r="H471" s="27"/>
      <c r="I471" s="27"/>
      <c r="J471" s="27"/>
      <c r="K471" s="27"/>
    </row>
    <row r="472" spans="1:11" x14ac:dyDescent="0.25">
      <c r="A472" s="27"/>
      <c r="B472" s="27"/>
      <c r="E472"/>
      <c r="H472" s="27"/>
      <c r="I472" s="27"/>
      <c r="J472" s="27"/>
      <c r="K472" s="27"/>
    </row>
    <row r="473" spans="1:11" x14ac:dyDescent="0.25">
      <c r="A473" s="27"/>
      <c r="B473" s="27"/>
      <c r="E473"/>
      <c r="H473" s="27"/>
      <c r="I473" s="27"/>
      <c r="J473" s="27"/>
      <c r="K473" s="27"/>
    </row>
    <row r="474" spans="1:11" x14ac:dyDescent="0.25">
      <c r="A474" s="27"/>
      <c r="B474" s="27"/>
      <c r="E474"/>
      <c r="H474" s="27"/>
      <c r="I474" s="27"/>
      <c r="J474" s="27"/>
      <c r="K474" s="27"/>
    </row>
    <row r="475" spans="1:11" x14ac:dyDescent="0.25">
      <c r="A475" s="27"/>
      <c r="B475" s="27"/>
      <c r="E475"/>
      <c r="H475" s="27"/>
      <c r="I475" s="27"/>
      <c r="J475" s="27"/>
      <c r="K475" s="27"/>
    </row>
    <row r="476" spans="1:11" x14ac:dyDescent="0.25">
      <c r="A476" s="27"/>
      <c r="B476" s="27"/>
      <c r="E476"/>
      <c r="H476" s="27"/>
      <c r="I476" s="27"/>
      <c r="J476" s="27"/>
      <c r="K476" s="27"/>
    </row>
    <row r="477" spans="1:11" x14ac:dyDescent="0.25">
      <c r="A477" s="27"/>
      <c r="B477" s="27"/>
      <c r="E477"/>
      <c r="H477" s="27"/>
      <c r="I477" s="27"/>
      <c r="J477" s="27"/>
      <c r="K477" s="27"/>
    </row>
    <row r="478" spans="1:11" x14ac:dyDescent="0.25">
      <c r="A478" s="27"/>
      <c r="B478" s="27"/>
      <c r="E478"/>
      <c r="H478" s="27"/>
      <c r="I478" s="27"/>
      <c r="J478" s="27"/>
      <c r="K478" s="27"/>
    </row>
    <row r="479" spans="1:11" x14ac:dyDescent="0.25">
      <c r="A479" s="27"/>
      <c r="B479" s="27"/>
      <c r="E479"/>
      <c r="H479" s="27"/>
      <c r="I479" s="27"/>
      <c r="J479" s="27"/>
      <c r="K479" s="27"/>
    </row>
    <row r="480" spans="1:11" x14ac:dyDescent="0.25">
      <c r="A480" s="27"/>
      <c r="B480" s="27"/>
      <c r="E480"/>
      <c r="H480" s="27"/>
      <c r="I480" s="27"/>
      <c r="J480" s="27"/>
      <c r="K480" s="27"/>
    </row>
    <row r="481" spans="1:11" x14ac:dyDescent="0.25">
      <c r="A481" s="27"/>
      <c r="B481" s="27"/>
      <c r="E481"/>
      <c r="H481" s="27"/>
      <c r="I481" s="27"/>
      <c r="J481" s="27"/>
      <c r="K481" s="27"/>
    </row>
    <row r="482" spans="1:11" x14ac:dyDescent="0.25">
      <c r="A482" s="27"/>
      <c r="B482" s="27"/>
      <c r="E482"/>
      <c r="H482" s="27"/>
      <c r="I482" s="27"/>
      <c r="J482" s="27"/>
      <c r="K482" s="27"/>
    </row>
    <row r="483" spans="1:11" x14ac:dyDescent="0.25">
      <c r="A483" s="27"/>
      <c r="B483" s="27"/>
      <c r="E483"/>
      <c r="H483" s="27"/>
      <c r="I483" s="27"/>
      <c r="J483" s="27"/>
      <c r="K483" s="27"/>
    </row>
    <row r="484" spans="1:11" x14ac:dyDescent="0.25">
      <c r="A484" s="27"/>
      <c r="B484" s="27"/>
      <c r="E484"/>
      <c r="H484" s="27"/>
      <c r="I484" s="27"/>
      <c r="J484" s="27"/>
      <c r="K484" s="27"/>
    </row>
    <row r="485" spans="1:11" x14ac:dyDescent="0.25">
      <c r="A485" s="27"/>
      <c r="B485" s="27"/>
      <c r="E485"/>
      <c r="H485" s="27"/>
      <c r="I485" s="27"/>
      <c r="J485" s="27"/>
      <c r="K485" s="27"/>
    </row>
    <row r="486" spans="1:11" x14ac:dyDescent="0.25">
      <c r="A486" s="27"/>
      <c r="B486" s="27"/>
      <c r="E486"/>
      <c r="H486" s="27"/>
      <c r="I486" s="27"/>
      <c r="J486" s="27"/>
      <c r="K486" s="27"/>
    </row>
    <row r="487" spans="1:11" x14ac:dyDescent="0.25">
      <c r="A487" s="27"/>
      <c r="B487" s="27"/>
      <c r="E487"/>
      <c r="H487" s="27"/>
      <c r="I487" s="27"/>
      <c r="J487" s="27"/>
      <c r="K487" s="27"/>
    </row>
    <row r="488" spans="1:11" x14ac:dyDescent="0.25">
      <c r="A488" s="27"/>
      <c r="B488" s="27"/>
      <c r="E488"/>
      <c r="H488" s="27"/>
      <c r="I488" s="27"/>
      <c r="J488" s="27"/>
      <c r="K488" s="27"/>
    </row>
    <row r="489" spans="1:11" x14ac:dyDescent="0.25">
      <c r="A489" s="27"/>
      <c r="B489" s="27"/>
      <c r="E489"/>
      <c r="H489" s="27"/>
      <c r="I489" s="27"/>
      <c r="J489" s="27"/>
      <c r="K489" s="27"/>
    </row>
    <row r="490" spans="1:11" x14ac:dyDescent="0.25">
      <c r="A490" s="27"/>
      <c r="B490" s="27"/>
      <c r="E490"/>
      <c r="H490" s="27"/>
      <c r="I490" s="27"/>
      <c r="J490" s="27"/>
      <c r="K490" s="27"/>
    </row>
    <row r="491" spans="1:11" x14ac:dyDescent="0.25">
      <c r="A491" s="27"/>
      <c r="B491" s="27"/>
      <c r="E491"/>
      <c r="H491" s="27"/>
      <c r="I491" s="27"/>
      <c r="J491" s="27"/>
      <c r="K491" s="27"/>
    </row>
    <row r="492" spans="1:11" x14ac:dyDescent="0.25">
      <c r="A492" s="27"/>
      <c r="B492" s="27"/>
      <c r="E492"/>
      <c r="H492" s="27"/>
      <c r="I492" s="27"/>
      <c r="J492" s="27"/>
      <c r="K492" s="27"/>
    </row>
    <row r="493" spans="1:11" x14ac:dyDescent="0.25">
      <c r="A493" s="27"/>
      <c r="B493" s="27"/>
      <c r="E493"/>
      <c r="H493" s="27"/>
      <c r="I493" s="27"/>
      <c r="J493" s="27"/>
      <c r="K493" s="27"/>
    </row>
    <row r="494" spans="1:11" x14ac:dyDescent="0.25">
      <c r="A494" s="27"/>
      <c r="B494" s="27"/>
      <c r="E494"/>
      <c r="H494" s="27"/>
      <c r="I494" s="27"/>
      <c r="J494" s="27"/>
      <c r="K494" s="27"/>
    </row>
    <row r="495" spans="1:11" x14ac:dyDescent="0.25">
      <c r="A495" s="27"/>
      <c r="B495" s="27"/>
      <c r="E495"/>
      <c r="H495" s="27"/>
      <c r="I495" s="27"/>
      <c r="J495" s="27"/>
      <c r="K495" s="27"/>
    </row>
    <row r="496" spans="1:11" x14ac:dyDescent="0.25">
      <c r="A496" s="27"/>
      <c r="B496" s="27"/>
      <c r="E496"/>
      <c r="H496" s="27"/>
      <c r="I496" s="27"/>
      <c r="J496" s="27"/>
      <c r="K496" s="27"/>
    </row>
    <row r="497" spans="1:11" x14ac:dyDescent="0.25">
      <c r="A497" s="27"/>
      <c r="B497" s="27"/>
      <c r="E497"/>
      <c r="H497" s="27"/>
      <c r="I497" s="27"/>
      <c r="J497" s="27"/>
      <c r="K497" s="27"/>
    </row>
    <row r="498" spans="1:11" x14ac:dyDescent="0.25">
      <c r="A498" s="27"/>
      <c r="B498" s="27"/>
      <c r="E498"/>
      <c r="H498" s="27"/>
      <c r="I498" s="27"/>
      <c r="J498" s="27"/>
      <c r="K498" s="27"/>
    </row>
    <row r="499" spans="1:11" x14ac:dyDescent="0.25">
      <c r="A499" s="27"/>
      <c r="B499" s="27"/>
      <c r="E499"/>
      <c r="H499" s="27"/>
      <c r="I499" s="27"/>
      <c r="J499" s="27"/>
      <c r="K499" s="27"/>
    </row>
    <row r="500" spans="1:11" x14ac:dyDescent="0.25">
      <c r="A500" s="27"/>
      <c r="B500" s="27"/>
      <c r="E500"/>
      <c r="H500" s="27"/>
      <c r="I500" s="27"/>
      <c r="J500" s="27"/>
      <c r="K500" s="27"/>
    </row>
    <row r="501" spans="1:11" x14ac:dyDescent="0.25">
      <c r="A501" s="27"/>
      <c r="B501" s="27"/>
      <c r="E501"/>
      <c r="H501" s="27"/>
      <c r="I501" s="27"/>
      <c r="J501" s="27"/>
      <c r="K501" s="27"/>
    </row>
    <row r="502" spans="1:11" x14ac:dyDescent="0.25">
      <c r="A502" s="27"/>
      <c r="B502" s="27"/>
      <c r="E502"/>
      <c r="H502" s="27"/>
      <c r="I502" s="27"/>
      <c r="J502" s="27"/>
      <c r="K502" s="27"/>
    </row>
    <row r="503" spans="1:11" x14ac:dyDescent="0.25">
      <c r="A503" s="27"/>
      <c r="B503" s="27"/>
      <c r="E503"/>
      <c r="H503" s="27"/>
      <c r="I503" s="27"/>
      <c r="J503" s="27"/>
      <c r="K503" s="27"/>
    </row>
    <row r="504" spans="1:11" x14ac:dyDescent="0.25">
      <c r="A504" s="27"/>
      <c r="B504" s="27"/>
      <c r="E504"/>
      <c r="H504" s="27"/>
      <c r="I504" s="27"/>
      <c r="J504" s="27"/>
      <c r="K504" s="27"/>
    </row>
    <row r="505" spans="1:11" x14ac:dyDescent="0.25">
      <c r="A505" s="27"/>
      <c r="B505" s="27"/>
      <c r="E505"/>
      <c r="H505" s="27"/>
      <c r="I505" s="27"/>
      <c r="J505" s="27"/>
      <c r="K505" s="27"/>
    </row>
    <row r="506" spans="1:11" x14ac:dyDescent="0.25">
      <c r="A506" s="27"/>
      <c r="B506" s="27"/>
      <c r="E506"/>
      <c r="H506" s="27"/>
      <c r="I506" s="27"/>
      <c r="J506" s="27"/>
      <c r="K506" s="27"/>
    </row>
    <row r="507" spans="1:11" x14ac:dyDescent="0.25">
      <c r="A507" s="27"/>
      <c r="B507" s="27"/>
      <c r="E507"/>
      <c r="H507" s="27"/>
      <c r="I507" s="27"/>
      <c r="J507" s="27"/>
      <c r="K507" s="27"/>
    </row>
    <row r="508" spans="1:11" x14ac:dyDescent="0.25">
      <c r="A508" s="27"/>
      <c r="B508" s="27"/>
      <c r="E508"/>
      <c r="H508" s="27"/>
      <c r="I508" s="27"/>
      <c r="J508" s="27"/>
      <c r="K508" s="27"/>
    </row>
    <row r="509" spans="1:11" x14ac:dyDescent="0.25">
      <c r="A509" s="27"/>
      <c r="B509" s="27"/>
      <c r="E509"/>
      <c r="H509" s="27"/>
      <c r="I509" s="27"/>
      <c r="J509" s="27"/>
      <c r="K509" s="27"/>
    </row>
    <row r="510" spans="1:11" x14ac:dyDescent="0.25">
      <c r="A510" s="27"/>
      <c r="B510" s="27"/>
      <c r="E510"/>
      <c r="H510" s="27"/>
      <c r="I510" s="27"/>
      <c r="J510" s="27"/>
      <c r="K510" s="27"/>
    </row>
    <row r="511" spans="1:11" x14ac:dyDescent="0.25">
      <c r="A511" s="27"/>
      <c r="B511" s="27"/>
      <c r="E511"/>
      <c r="H511" s="27"/>
      <c r="I511" s="27"/>
      <c r="J511" s="27"/>
      <c r="K511" s="27"/>
    </row>
    <row r="512" spans="1:11" x14ac:dyDescent="0.25">
      <c r="A512" s="27"/>
      <c r="B512" s="27"/>
      <c r="E512"/>
      <c r="H512" s="27"/>
      <c r="I512" s="27"/>
      <c r="J512" s="27"/>
      <c r="K512" s="27"/>
    </row>
    <row r="513" spans="1:11" x14ac:dyDescent="0.25">
      <c r="A513" s="27"/>
      <c r="B513" s="27"/>
      <c r="E513"/>
      <c r="H513" s="27"/>
      <c r="I513" s="27"/>
      <c r="J513" s="27"/>
      <c r="K513" s="27"/>
    </row>
    <row r="514" spans="1:11" x14ac:dyDescent="0.25">
      <c r="A514" s="27"/>
      <c r="B514" s="27"/>
      <c r="E514"/>
      <c r="H514" s="27"/>
      <c r="I514" s="27"/>
      <c r="J514" s="27"/>
      <c r="K514" s="27"/>
    </row>
    <row r="515" spans="1:11" x14ac:dyDescent="0.25">
      <c r="A515" s="27"/>
      <c r="B515" s="27"/>
      <c r="E515"/>
      <c r="H515" s="27"/>
      <c r="I515" s="27"/>
      <c r="J515" s="27"/>
      <c r="K515" s="27"/>
    </row>
    <row r="516" spans="1:11" x14ac:dyDescent="0.25">
      <c r="A516" s="27"/>
      <c r="B516" s="27"/>
      <c r="E516"/>
      <c r="H516" s="27"/>
      <c r="I516" s="27"/>
      <c r="J516" s="27"/>
      <c r="K516" s="27"/>
    </row>
    <row r="517" spans="1:11" x14ac:dyDescent="0.25">
      <c r="A517" s="27"/>
      <c r="B517" s="27"/>
      <c r="E517"/>
      <c r="H517" s="27"/>
      <c r="I517" s="27"/>
      <c r="J517" s="27"/>
      <c r="K517" s="27"/>
    </row>
    <row r="518" spans="1:11" x14ac:dyDescent="0.25">
      <c r="A518" s="27"/>
      <c r="B518" s="27"/>
      <c r="E518"/>
      <c r="H518" s="27"/>
      <c r="I518" s="27"/>
      <c r="J518" s="27"/>
      <c r="K518" s="27"/>
    </row>
    <row r="519" spans="1:11" x14ac:dyDescent="0.25">
      <c r="A519" s="27"/>
      <c r="B519" s="27"/>
      <c r="E519"/>
      <c r="H519" s="27"/>
      <c r="I519" s="27"/>
      <c r="J519" s="27"/>
      <c r="K519" s="27"/>
    </row>
    <row r="520" spans="1:11" x14ac:dyDescent="0.25">
      <c r="A520" s="27"/>
      <c r="B520" s="27"/>
      <c r="E520"/>
      <c r="H520" s="27"/>
      <c r="I520" s="27"/>
      <c r="J520" s="27"/>
      <c r="K520" s="27"/>
    </row>
    <row r="521" spans="1:11" x14ac:dyDescent="0.25">
      <c r="A521" s="27"/>
      <c r="B521" s="27"/>
      <c r="E521"/>
      <c r="H521" s="27"/>
      <c r="I521" s="27"/>
      <c r="J521" s="27"/>
      <c r="K521" s="27"/>
    </row>
    <row r="522" spans="1:11" x14ac:dyDescent="0.25">
      <c r="A522" s="27"/>
      <c r="B522" s="27"/>
      <c r="E522"/>
      <c r="H522" s="27"/>
      <c r="I522" s="27"/>
      <c r="J522" s="27"/>
      <c r="K522" s="27"/>
    </row>
    <row r="523" spans="1:11" x14ac:dyDescent="0.25">
      <c r="A523" s="27"/>
      <c r="B523" s="27"/>
      <c r="E523"/>
      <c r="H523" s="27"/>
      <c r="I523" s="27"/>
      <c r="J523" s="27"/>
      <c r="K523" s="27"/>
    </row>
    <row r="524" spans="1:11" x14ac:dyDescent="0.25">
      <c r="A524" s="27"/>
      <c r="B524" s="27"/>
      <c r="E524"/>
      <c r="H524" s="27"/>
      <c r="I524" s="27"/>
      <c r="J524" s="27"/>
      <c r="K524" s="27"/>
    </row>
    <row r="525" spans="1:11" x14ac:dyDescent="0.25">
      <c r="A525" s="27"/>
      <c r="B525" s="27"/>
      <c r="E525"/>
      <c r="H525" s="27"/>
      <c r="I525" s="27"/>
      <c r="J525" s="27"/>
      <c r="K525" s="27"/>
    </row>
    <row r="526" spans="1:11" x14ac:dyDescent="0.25">
      <c r="A526" s="27"/>
      <c r="B526" s="27"/>
      <c r="E526"/>
      <c r="H526" s="27"/>
      <c r="I526" s="27"/>
      <c r="J526" s="27"/>
      <c r="K526" s="27"/>
    </row>
    <row r="527" spans="1:11" x14ac:dyDescent="0.25">
      <c r="A527" s="27"/>
      <c r="B527" s="27"/>
      <c r="E527"/>
      <c r="H527" s="27"/>
      <c r="I527" s="27"/>
      <c r="J527" s="27"/>
      <c r="K527" s="27"/>
    </row>
    <row r="528" spans="1:11" x14ac:dyDescent="0.25">
      <c r="A528" s="27"/>
      <c r="B528" s="27"/>
      <c r="E528"/>
      <c r="H528" s="27"/>
      <c r="I528" s="27"/>
      <c r="J528" s="27"/>
      <c r="K528" s="27"/>
    </row>
    <row r="529" spans="1:11" x14ac:dyDescent="0.25">
      <c r="A529" s="27"/>
      <c r="B529" s="27"/>
      <c r="E529"/>
      <c r="H529" s="27"/>
      <c r="I529" s="27"/>
      <c r="J529" s="27"/>
      <c r="K529" s="27"/>
    </row>
    <row r="530" spans="1:11" x14ac:dyDescent="0.25">
      <c r="A530" s="27"/>
      <c r="B530" s="27"/>
      <c r="E530"/>
      <c r="H530" s="27"/>
      <c r="I530" s="27"/>
      <c r="J530" s="27"/>
      <c r="K530" s="27"/>
    </row>
    <row r="531" spans="1:11" x14ac:dyDescent="0.25">
      <c r="A531" s="27"/>
      <c r="B531" s="27"/>
      <c r="E531"/>
      <c r="H531" s="27"/>
      <c r="I531" s="27"/>
      <c r="J531" s="27"/>
      <c r="K531" s="27"/>
    </row>
    <row r="532" spans="1:11" x14ac:dyDescent="0.25">
      <c r="A532" s="27"/>
      <c r="B532" s="27"/>
      <c r="E532"/>
      <c r="H532" s="27"/>
      <c r="I532" s="27"/>
      <c r="J532" s="27"/>
      <c r="K532" s="27"/>
    </row>
    <row r="533" spans="1:11" x14ac:dyDescent="0.25">
      <c r="A533" s="27"/>
      <c r="B533" s="27"/>
      <c r="E533"/>
      <c r="H533" s="27"/>
      <c r="I533" s="27"/>
      <c r="J533" s="27"/>
      <c r="K533" s="27"/>
    </row>
    <row r="534" spans="1:11" x14ac:dyDescent="0.25">
      <c r="A534" s="27"/>
      <c r="B534" s="27"/>
      <c r="E534"/>
      <c r="H534" s="27"/>
      <c r="I534" s="27"/>
      <c r="J534" s="27"/>
      <c r="K534" s="27"/>
    </row>
    <row r="535" spans="1:11" x14ac:dyDescent="0.25">
      <c r="A535" s="27"/>
      <c r="B535" s="27"/>
      <c r="E535"/>
      <c r="H535" s="27"/>
      <c r="I535" s="27"/>
      <c r="J535" s="27"/>
      <c r="K535" s="27"/>
    </row>
    <row r="536" spans="1:11" x14ac:dyDescent="0.25">
      <c r="A536" s="27"/>
      <c r="B536" s="27"/>
      <c r="E536"/>
      <c r="H536" s="27"/>
      <c r="I536" s="27"/>
      <c r="J536" s="27"/>
      <c r="K536" s="27"/>
    </row>
    <row r="537" spans="1:11" x14ac:dyDescent="0.25">
      <c r="A537" s="27"/>
      <c r="B537" s="27"/>
      <c r="E537"/>
      <c r="H537" s="27"/>
      <c r="I537" s="27"/>
      <c r="J537" s="27"/>
      <c r="K537" s="27"/>
    </row>
    <row r="538" spans="1:11" x14ac:dyDescent="0.25">
      <c r="A538" s="27"/>
      <c r="B538" s="27"/>
      <c r="E538"/>
      <c r="H538" s="27"/>
      <c r="I538" s="27"/>
      <c r="J538" s="27"/>
      <c r="K538" s="27"/>
    </row>
    <row r="539" spans="1:11" x14ac:dyDescent="0.25">
      <c r="A539" s="27"/>
      <c r="B539" s="27"/>
      <c r="E539"/>
      <c r="H539" s="27"/>
      <c r="I539" s="27"/>
      <c r="J539" s="27"/>
      <c r="K539" s="27"/>
    </row>
    <row r="540" spans="1:11" x14ac:dyDescent="0.25">
      <c r="A540" s="27"/>
      <c r="B540" s="27"/>
      <c r="E540"/>
      <c r="H540" s="27"/>
      <c r="I540" s="27"/>
      <c r="J540" s="27"/>
      <c r="K540" s="27"/>
    </row>
    <row r="541" spans="1:11" x14ac:dyDescent="0.25">
      <c r="A541" s="27"/>
      <c r="B541" s="27"/>
      <c r="E541"/>
      <c r="H541" s="27"/>
      <c r="I541" s="27"/>
      <c r="J541" s="27"/>
      <c r="K541" s="27"/>
    </row>
    <row r="542" spans="1:11" x14ac:dyDescent="0.25">
      <c r="A542" s="27"/>
      <c r="B542" s="27"/>
      <c r="E542"/>
      <c r="H542" s="27"/>
      <c r="I542" s="27"/>
      <c r="J542" s="27"/>
      <c r="K542" s="27"/>
    </row>
    <row r="543" spans="1:11" x14ac:dyDescent="0.25">
      <c r="A543" s="27"/>
      <c r="B543" s="27"/>
      <c r="E543"/>
      <c r="H543" s="27"/>
      <c r="I543" s="27"/>
      <c r="J543" s="27"/>
      <c r="K543" s="27"/>
    </row>
    <row r="544" spans="1:11" x14ac:dyDescent="0.25">
      <c r="A544" s="27"/>
      <c r="B544" s="27"/>
      <c r="E544"/>
      <c r="H544" s="27"/>
      <c r="I544" s="27"/>
      <c r="J544" s="27"/>
      <c r="K544" s="27"/>
    </row>
    <row r="545" spans="1:11" x14ac:dyDescent="0.25">
      <c r="A545" s="27"/>
      <c r="B545" s="27"/>
      <c r="E545"/>
      <c r="H545" s="27"/>
      <c r="I545" s="27"/>
      <c r="J545" s="27"/>
      <c r="K545" s="27"/>
    </row>
    <row r="546" spans="1:11" x14ac:dyDescent="0.25">
      <c r="A546" s="27"/>
      <c r="B546" s="27"/>
      <c r="E546"/>
      <c r="H546" s="27"/>
      <c r="I546" s="27"/>
      <c r="J546" s="27"/>
      <c r="K546" s="27"/>
    </row>
    <row r="547" spans="1:11" x14ac:dyDescent="0.25">
      <c r="A547" s="27"/>
      <c r="B547" s="27"/>
      <c r="E547"/>
      <c r="H547" s="27"/>
      <c r="I547" s="27"/>
      <c r="J547" s="27"/>
      <c r="K547" s="27"/>
    </row>
    <row r="548" spans="1:11" x14ac:dyDescent="0.25">
      <c r="A548" s="27"/>
      <c r="B548" s="27"/>
      <c r="E548"/>
      <c r="H548" s="27"/>
      <c r="I548" s="27"/>
      <c r="J548" s="27"/>
      <c r="K548" s="27"/>
    </row>
    <row r="549" spans="1:11" x14ac:dyDescent="0.25">
      <c r="A549" s="27"/>
      <c r="B549" s="27"/>
      <c r="E549"/>
      <c r="H549" s="27"/>
      <c r="I549" s="27"/>
      <c r="J549" s="27"/>
      <c r="K549" s="27"/>
    </row>
    <row r="550" spans="1:11" x14ac:dyDescent="0.25">
      <c r="A550" s="27"/>
      <c r="B550" s="27"/>
      <c r="E550"/>
      <c r="H550" s="27"/>
      <c r="I550" s="27"/>
      <c r="J550" s="27"/>
      <c r="K550" s="27"/>
    </row>
    <row r="551" spans="1:11" x14ac:dyDescent="0.25">
      <c r="A551" s="27"/>
      <c r="B551" s="27"/>
      <c r="E551"/>
      <c r="H551" s="27"/>
      <c r="I551" s="27"/>
      <c r="J551" s="27"/>
      <c r="K551" s="27"/>
    </row>
    <row r="552" spans="1:11" x14ac:dyDescent="0.25">
      <c r="A552" s="27"/>
      <c r="B552" s="27"/>
      <c r="E552"/>
      <c r="H552" s="27"/>
      <c r="I552" s="27"/>
      <c r="J552" s="27"/>
      <c r="K552" s="27"/>
    </row>
    <row r="553" spans="1:11" x14ac:dyDescent="0.25">
      <c r="A553" s="27"/>
      <c r="B553" s="27"/>
      <c r="E553"/>
      <c r="H553" s="27"/>
      <c r="I553" s="27"/>
      <c r="J553" s="27"/>
      <c r="K553" s="27"/>
    </row>
    <row r="554" spans="1:11" x14ac:dyDescent="0.25">
      <c r="A554" s="27"/>
      <c r="B554" s="27"/>
      <c r="E554"/>
      <c r="H554" s="27"/>
      <c r="I554" s="27"/>
      <c r="J554" s="27"/>
      <c r="K554" s="27"/>
    </row>
    <row r="555" spans="1:11" x14ac:dyDescent="0.25">
      <c r="A555" s="27"/>
      <c r="B555" s="27"/>
      <c r="E555"/>
      <c r="H555" s="27"/>
      <c r="I555" s="27"/>
      <c r="J555" s="27"/>
      <c r="K555" s="27"/>
    </row>
    <row r="556" spans="1:11" x14ac:dyDescent="0.25">
      <c r="A556" s="27"/>
      <c r="B556" s="27"/>
      <c r="E556"/>
      <c r="H556" s="27"/>
      <c r="I556" s="27"/>
      <c r="J556" s="27"/>
      <c r="K556" s="27"/>
    </row>
    <row r="557" spans="1:11" x14ac:dyDescent="0.25">
      <c r="A557" s="27"/>
      <c r="B557" s="27"/>
      <c r="E557"/>
      <c r="H557" s="27"/>
      <c r="I557" s="27"/>
      <c r="J557" s="27"/>
      <c r="K557" s="27"/>
    </row>
    <row r="558" spans="1:11" x14ac:dyDescent="0.25">
      <c r="A558" s="27"/>
      <c r="B558" s="27"/>
      <c r="E558"/>
      <c r="H558" s="27"/>
      <c r="I558" s="27"/>
      <c r="J558" s="27"/>
      <c r="K558" s="27"/>
    </row>
    <row r="559" spans="1:11" x14ac:dyDescent="0.25">
      <c r="A559" s="27"/>
      <c r="B559" s="27"/>
      <c r="E559"/>
      <c r="H559" s="27"/>
      <c r="I559" s="27"/>
      <c r="J559" s="27"/>
      <c r="K559" s="27"/>
    </row>
    <row r="560" spans="1:11" x14ac:dyDescent="0.25">
      <c r="A560" s="27"/>
      <c r="B560" s="27"/>
      <c r="E560"/>
      <c r="H560" s="27"/>
      <c r="I560" s="27"/>
      <c r="J560" s="27"/>
      <c r="K560" s="27"/>
    </row>
    <row r="561" spans="1:11" x14ac:dyDescent="0.25">
      <c r="A561" s="27"/>
      <c r="B561" s="27"/>
      <c r="E561"/>
      <c r="H561" s="27"/>
      <c r="I561" s="27"/>
      <c r="J561" s="27"/>
      <c r="K561" s="27"/>
    </row>
    <row r="562" spans="1:11" x14ac:dyDescent="0.25">
      <c r="A562" s="27"/>
      <c r="B562" s="27"/>
      <c r="E562"/>
      <c r="H562" s="27"/>
      <c r="I562" s="27"/>
      <c r="J562" s="27"/>
      <c r="K562" s="27"/>
    </row>
    <row r="563" spans="1:11" x14ac:dyDescent="0.25">
      <c r="A563" s="27"/>
      <c r="B563" s="27"/>
      <c r="E563"/>
      <c r="H563" s="27"/>
      <c r="I563" s="27"/>
      <c r="J563" s="27"/>
      <c r="K563" s="27"/>
    </row>
    <row r="564" spans="1:11" x14ac:dyDescent="0.25">
      <c r="A564" s="27"/>
      <c r="B564" s="27"/>
      <c r="E564"/>
      <c r="H564" s="27"/>
      <c r="I564" s="27"/>
      <c r="J564" s="27"/>
      <c r="K564" s="27"/>
    </row>
    <row r="565" spans="1:11" x14ac:dyDescent="0.25">
      <c r="A565" s="27"/>
      <c r="B565" s="27"/>
      <c r="E565"/>
      <c r="H565" s="27"/>
      <c r="I565" s="27"/>
      <c r="J565" s="27"/>
      <c r="K565" s="27"/>
    </row>
    <row r="566" spans="1:11" x14ac:dyDescent="0.25">
      <c r="A566" s="27"/>
      <c r="B566" s="27"/>
      <c r="E566"/>
      <c r="H566" s="27"/>
      <c r="I566" s="27"/>
      <c r="J566" s="27"/>
      <c r="K566" s="27"/>
    </row>
    <row r="567" spans="1:11" x14ac:dyDescent="0.25">
      <c r="A567" s="27"/>
      <c r="B567" s="27"/>
      <c r="E567"/>
      <c r="H567" s="27"/>
      <c r="I567" s="27"/>
      <c r="J567" s="27"/>
      <c r="K567" s="27"/>
    </row>
    <row r="568" spans="1:11" x14ac:dyDescent="0.25">
      <c r="A568" s="27"/>
      <c r="B568" s="27"/>
      <c r="E568"/>
      <c r="H568" s="27"/>
      <c r="I568" s="27"/>
      <c r="J568" s="27"/>
      <c r="K568" s="27"/>
    </row>
    <row r="569" spans="1:11" x14ac:dyDescent="0.25">
      <c r="A569" s="27"/>
      <c r="B569" s="27"/>
      <c r="E569"/>
      <c r="H569" s="27"/>
      <c r="I569" s="27"/>
      <c r="J569" s="27"/>
      <c r="K569" s="27"/>
    </row>
    <row r="570" spans="1:11" x14ac:dyDescent="0.25">
      <c r="A570" s="27"/>
      <c r="B570" s="27"/>
      <c r="E570"/>
      <c r="H570" s="27"/>
      <c r="I570" s="27"/>
      <c r="J570" s="27"/>
      <c r="K570" s="27"/>
    </row>
    <row r="571" spans="1:11" x14ac:dyDescent="0.25">
      <c r="A571" s="27"/>
      <c r="B571" s="27"/>
      <c r="E571"/>
      <c r="H571" s="27"/>
      <c r="I571" s="27"/>
      <c r="J571" s="27"/>
      <c r="K571" s="27"/>
    </row>
    <row r="572" spans="1:11" x14ac:dyDescent="0.25">
      <c r="A572" s="27"/>
      <c r="B572" s="27"/>
      <c r="E572"/>
      <c r="H572" s="27"/>
      <c r="I572" s="27"/>
      <c r="J572" s="27"/>
      <c r="K572" s="27"/>
    </row>
    <row r="573" spans="1:11" x14ac:dyDescent="0.25">
      <c r="A573" s="27"/>
      <c r="B573" s="27"/>
      <c r="E573"/>
      <c r="H573" s="27"/>
      <c r="I573" s="27"/>
      <c r="J573" s="27"/>
      <c r="K573" s="27"/>
    </row>
    <row r="574" spans="1:11" x14ac:dyDescent="0.25">
      <c r="A574" s="27"/>
      <c r="B574" s="27"/>
      <c r="E574"/>
      <c r="H574" s="27"/>
      <c r="I574" s="27"/>
      <c r="J574" s="27"/>
      <c r="K574" s="27"/>
    </row>
    <row r="575" spans="1:11" x14ac:dyDescent="0.25">
      <c r="A575" s="27"/>
      <c r="B575" s="27"/>
      <c r="E575"/>
      <c r="H575" s="27"/>
      <c r="I575" s="27"/>
      <c r="J575" s="27"/>
      <c r="K575" s="27"/>
    </row>
    <row r="576" spans="1:11" x14ac:dyDescent="0.25">
      <c r="A576" s="27"/>
      <c r="B576" s="27"/>
      <c r="E576"/>
      <c r="H576" s="27"/>
      <c r="I576" s="27"/>
      <c r="J576" s="27"/>
      <c r="K576" s="27"/>
    </row>
    <row r="577" spans="1:11" x14ac:dyDescent="0.25">
      <c r="A577" s="27"/>
      <c r="B577" s="27"/>
      <c r="E577"/>
      <c r="H577" s="27"/>
      <c r="I577" s="27"/>
      <c r="J577" s="27"/>
      <c r="K577" s="27"/>
    </row>
    <row r="578" spans="1:11" x14ac:dyDescent="0.25">
      <c r="A578" s="27"/>
      <c r="B578" s="27"/>
      <c r="E578"/>
      <c r="H578" s="27"/>
      <c r="I578" s="27"/>
      <c r="J578" s="27"/>
      <c r="K578" s="27"/>
    </row>
    <row r="579" spans="1:11" x14ac:dyDescent="0.25">
      <c r="A579" s="27"/>
      <c r="B579" s="27"/>
      <c r="E579"/>
      <c r="H579" s="27"/>
      <c r="I579" s="27"/>
      <c r="J579" s="27"/>
      <c r="K579" s="27"/>
    </row>
    <row r="580" spans="1:11" x14ac:dyDescent="0.25">
      <c r="A580" s="27"/>
      <c r="B580" s="27"/>
      <c r="E580"/>
      <c r="H580" s="27"/>
      <c r="I580" s="27"/>
      <c r="J580" s="27"/>
      <c r="K580" s="27"/>
    </row>
    <row r="581" spans="1:11" x14ac:dyDescent="0.25">
      <c r="A581" s="27"/>
      <c r="B581" s="27"/>
      <c r="E581"/>
      <c r="H581" s="27"/>
      <c r="I581" s="27"/>
      <c r="J581" s="27"/>
      <c r="K581" s="27"/>
    </row>
    <row r="582" spans="1:11" x14ac:dyDescent="0.25">
      <c r="A582" s="27"/>
      <c r="B582" s="27"/>
      <c r="E582"/>
      <c r="H582" s="27"/>
      <c r="I582" s="27"/>
      <c r="J582" s="27"/>
      <c r="K582" s="27"/>
    </row>
    <row r="583" spans="1:11" x14ac:dyDescent="0.25">
      <c r="A583" s="27"/>
      <c r="B583" s="27"/>
      <c r="E583"/>
      <c r="H583" s="27"/>
      <c r="I583" s="27"/>
      <c r="J583" s="27"/>
      <c r="K583" s="27"/>
    </row>
    <row r="584" spans="1:11" x14ac:dyDescent="0.25">
      <c r="A584" s="27"/>
      <c r="B584" s="27"/>
      <c r="E584"/>
      <c r="H584" s="27"/>
      <c r="I584" s="27"/>
      <c r="J584" s="27"/>
      <c r="K584" s="27"/>
    </row>
    <row r="585" spans="1:11" x14ac:dyDescent="0.25">
      <c r="A585" s="27"/>
      <c r="B585" s="27"/>
      <c r="E585"/>
      <c r="H585" s="27"/>
      <c r="I585" s="27"/>
      <c r="J585" s="27"/>
      <c r="K585" s="27"/>
    </row>
    <row r="586" spans="1:11" x14ac:dyDescent="0.25">
      <c r="A586" s="27"/>
      <c r="B586" s="27"/>
      <c r="E586"/>
      <c r="H586" s="27"/>
      <c r="I586" s="27"/>
      <c r="J586" s="27"/>
      <c r="K586" s="27"/>
    </row>
    <row r="587" spans="1:11" x14ac:dyDescent="0.25">
      <c r="A587" s="27"/>
      <c r="B587" s="27"/>
      <c r="E587"/>
      <c r="H587" s="27"/>
      <c r="I587" s="27"/>
      <c r="J587" s="27"/>
      <c r="K587" s="27"/>
    </row>
    <row r="588" spans="1:11" x14ac:dyDescent="0.25">
      <c r="A588" s="27"/>
      <c r="B588" s="27"/>
      <c r="E588"/>
      <c r="H588" s="27"/>
      <c r="I588" s="27"/>
      <c r="J588" s="27"/>
      <c r="K588" s="27"/>
    </row>
    <row r="589" spans="1:11" x14ac:dyDescent="0.25">
      <c r="A589" s="27"/>
      <c r="B589" s="27"/>
      <c r="E589"/>
      <c r="H589" s="27"/>
      <c r="I589" s="27"/>
      <c r="J589" s="27"/>
      <c r="K589" s="27"/>
    </row>
    <row r="590" spans="1:11" x14ac:dyDescent="0.25">
      <c r="A590" s="27"/>
      <c r="B590" s="27"/>
      <c r="E590"/>
      <c r="H590" s="27"/>
      <c r="I590" s="27"/>
      <c r="J590" s="27"/>
      <c r="K590" s="27"/>
    </row>
    <row r="591" spans="1:11" x14ac:dyDescent="0.25">
      <c r="A591" s="27"/>
      <c r="B591" s="27"/>
      <c r="E591"/>
      <c r="H591" s="27"/>
      <c r="I591" s="27"/>
      <c r="J591" s="27"/>
      <c r="K591" s="27"/>
    </row>
    <row r="592" spans="1:11" x14ac:dyDescent="0.25">
      <c r="A592" s="27"/>
      <c r="B592" s="27"/>
      <c r="E592"/>
      <c r="H592" s="27"/>
      <c r="I592" s="27"/>
      <c r="J592" s="27"/>
      <c r="K592" s="27"/>
    </row>
    <row r="593" spans="1:11" x14ac:dyDescent="0.25">
      <c r="A593" s="27"/>
      <c r="B593" s="27"/>
      <c r="E593"/>
      <c r="H593" s="27"/>
      <c r="I593" s="27"/>
      <c r="J593" s="27"/>
      <c r="K593" s="27"/>
    </row>
    <row r="594" spans="1:11" x14ac:dyDescent="0.25">
      <c r="A594" s="27"/>
      <c r="B594" s="27"/>
      <c r="E594"/>
      <c r="H594" s="27"/>
      <c r="I594" s="27"/>
      <c r="J594" s="27"/>
      <c r="K594" s="27"/>
    </row>
    <row r="595" spans="1:11" x14ac:dyDescent="0.25">
      <c r="A595" s="27"/>
      <c r="B595" s="27"/>
      <c r="E595"/>
      <c r="H595" s="27"/>
      <c r="I595" s="27"/>
      <c r="J595" s="27"/>
      <c r="K595" s="27"/>
    </row>
    <row r="596" spans="1:11" x14ac:dyDescent="0.25">
      <c r="A596" s="27"/>
      <c r="B596" s="27"/>
      <c r="E596"/>
      <c r="H596" s="27"/>
      <c r="I596" s="27"/>
      <c r="J596" s="27"/>
      <c r="K596" s="27"/>
    </row>
    <row r="597" spans="1:11" x14ac:dyDescent="0.25">
      <c r="A597" s="27"/>
      <c r="B597" s="27"/>
      <c r="E597"/>
      <c r="H597" s="27"/>
      <c r="I597" s="27"/>
      <c r="J597" s="27"/>
      <c r="K597" s="27"/>
    </row>
    <row r="598" spans="1:11" x14ac:dyDescent="0.25">
      <c r="A598" s="27"/>
      <c r="B598" s="27"/>
      <c r="E598"/>
      <c r="H598" s="27"/>
      <c r="I598" s="27"/>
      <c r="J598" s="27"/>
      <c r="K598" s="27"/>
    </row>
    <row r="599" spans="1:11" x14ac:dyDescent="0.25">
      <c r="A599" s="27"/>
      <c r="B599" s="27"/>
      <c r="E599"/>
      <c r="H599" s="27"/>
      <c r="I599" s="27"/>
      <c r="J599" s="27"/>
      <c r="K599" s="27"/>
    </row>
    <row r="600" spans="1:11" x14ac:dyDescent="0.25">
      <c r="A600" s="27"/>
      <c r="B600" s="27"/>
      <c r="E600"/>
      <c r="H600" s="27"/>
      <c r="I600" s="27"/>
      <c r="J600" s="27"/>
      <c r="K600" s="27"/>
    </row>
    <row r="601" spans="1:11" x14ac:dyDescent="0.25">
      <c r="A601" s="27"/>
      <c r="B601" s="27"/>
      <c r="E601"/>
      <c r="H601" s="27"/>
      <c r="I601" s="27"/>
      <c r="J601" s="27"/>
      <c r="K601" s="27"/>
    </row>
    <row r="602" spans="1:11" x14ac:dyDescent="0.25">
      <c r="A602" s="27"/>
      <c r="B602" s="27"/>
      <c r="E602"/>
      <c r="H602" s="27"/>
      <c r="I602" s="27"/>
      <c r="J602" s="27"/>
      <c r="K602" s="27"/>
    </row>
    <row r="603" spans="1:11" x14ac:dyDescent="0.25">
      <c r="A603" s="27"/>
      <c r="B603" s="27"/>
      <c r="E603"/>
      <c r="H603" s="27"/>
      <c r="I603" s="27"/>
      <c r="J603" s="27"/>
      <c r="K603" s="27"/>
    </row>
    <row r="604" spans="1:11" x14ac:dyDescent="0.25">
      <c r="A604" s="27"/>
      <c r="B604" s="27"/>
      <c r="E604"/>
      <c r="H604" s="27"/>
      <c r="I604" s="27"/>
      <c r="J604" s="27"/>
      <c r="K604" s="27"/>
    </row>
    <row r="605" spans="1:11" x14ac:dyDescent="0.25">
      <c r="A605" s="27"/>
      <c r="B605" s="27"/>
      <c r="E605"/>
      <c r="H605" s="27"/>
      <c r="I605" s="27"/>
      <c r="J605" s="27"/>
      <c r="K605" s="27"/>
    </row>
    <row r="606" spans="1:11" x14ac:dyDescent="0.25">
      <c r="A606" s="27"/>
      <c r="B606" s="27"/>
      <c r="E606"/>
      <c r="H606" s="27"/>
      <c r="I606" s="27"/>
      <c r="J606" s="27"/>
      <c r="K606" s="27"/>
    </row>
    <row r="607" spans="1:11" x14ac:dyDescent="0.25">
      <c r="A607" s="27"/>
      <c r="B607" s="27"/>
      <c r="E607"/>
      <c r="H607" s="27"/>
      <c r="I607" s="27"/>
      <c r="J607" s="27"/>
      <c r="K607" s="27"/>
    </row>
    <row r="608" spans="1:11" x14ac:dyDescent="0.25">
      <c r="A608" s="27"/>
      <c r="B608" s="27"/>
      <c r="E608"/>
      <c r="H608" s="27"/>
      <c r="I608" s="27"/>
      <c r="J608" s="27"/>
      <c r="K608" s="27"/>
    </row>
    <row r="609" spans="1:11" x14ac:dyDescent="0.25">
      <c r="A609" s="27"/>
      <c r="B609" s="27"/>
      <c r="E609"/>
      <c r="H609" s="27"/>
      <c r="I609" s="27"/>
      <c r="J609" s="27"/>
      <c r="K609" s="27"/>
    </row>
    <row r="610" spans="1:11" x14ac:dyDescent="0.25">
      <c r="A610" s="27"/>
      <c r="B610" s="27"/>
      <c r="E610"/>
      <c r="H610" s="27"/>
      <c r="I610" s="27"/>
      <c r="J610" s="27"/>
      <c r="K610" s="27"/>
    </row>
    <row r="611" spans="1:11" x14ac:dyDescent="0.25">
      <c r="A611" s="27"/>
      <c r="B611" s="27"/>
      <c r="E611"/>
      <c r="H611" s="27"/>
      <c r="I611" s="27"/>
      <c r="J611" s="27"/>
      <c r="K611" s="27"/>
    </row>
    <row r="612" spans="1:11" x14ac:dyDescent="0.25">
      <c r="A612" s="27"/>
      <c r="B612" s="27"/>
      <c r="E612"/>
      <c r="H612" s="27"/>
      <c r="I612" s="27"/>
      <c r="J612" s="27"/>
      <c r="K612" s="27"/>
    </row>
    <row r="613" spans="1:11" x14ac:dyDescent="0.25">
      <c r="A613" s="27"/>
      <c r="B613" s="27"/>
      <c r="E613"/>
      <c r="H613" s="27"/>
      <c r="I613" s="27"/>
      <c r="J613" s="27"/>
      <c r="K613" s="27"/>
    </row>
    <row r="614" spans="1:11" x14ac:dyDescent="0.25">
      <c r="A614" s="27"/>
      <c r="B614" s="27"/>
      <c r="E614"/>
      <c r="H614" s="27"/>
      <c r="I614" s="27"/>
      <c r="J614" s="27"/>
      <c r="K614" s="27"/>
    </row>
    <row r="615" spans="1:11" x14ac:dyDescent="0.25">
      <c r="A615" s="27"/>
      <c r="B615" s="27"/>
      <c r="E615"/>
      <c r="H615" s="27"/>
      <c r="I615" s="27"/>
      <c r="J615" s="27"/>
      <c r="K615" s="27"/>
    </row>
    <row r="616" spans="1:11" x14ac:dyDescent="0.25">
      <c r="A616" s="27"/>
      <c r="B616" s="27"/>
      <c r="E616"/>
      <c r="H616" s="27"/>
      <c r="I616" s="27"/>
      <c r="J616" s="27"/>
      <c r="K616" s="27"/>
    </row>
    <row r="617" spans="1:11" x14ac:dyDescent="0.25">
      <c r="A617" s="27"/>
      <c r="B617" s="27"/>
      <c r="E617"/>
      <c r="H617" s="27"/>
      <c r="I617" s="27"/>
      <c r="J617" s="27"/>
      <c r="K617" s="27"/>
    </row>
    <row r="618" spans="1:11" x14ac:dyDescent="0.25">
      <c r="A618" s="27"/>
      <c r="B618" s="27"/>
      <c r="E618"/>
      <c r="H618" s="27"/>
      <c r="I618" s="27"/>
      <c r="J618" s="27"/>
      <c r="K618" s="27"/>
    </row>
    <row r="619" spans="1:11" x14ac:dyDescent="0.25">
      <c r="A619" s="27"/>
      <c r="B619" s="27"/>
      <c r="E619"/>
      <c r="H619" s="27"/>
      <c r="I619" s="27"/>
      <c r="J619" s="27"/>
      <c r="K619" s="27"/>
    </row>
    <row r="620" spans="1:11" x14ac:dyDescent="0.25">
      <c r="A620" s="27"/>
      <c r="B620" s="27"/>
      <c r="E620"/>
      <c r="H620" s="27"/>
      <c r="I620" s="27"/>
      <c r="J620" s="27"/>
      <c r="K620" s="27"/>
    </row>
    <row r="621" spans="1:11" x14ac:dyDescent="0.25">
      <c r="A621" s="27"/>
      <c r="B621" s="27"/>
      <c r="E621"/>
      <c r="H621" s="27"/>
      <c r="I621" s="27"/>
      <c r="J621" s="27"/>
      <c r="K621" s="27"/>
    </row>
    <row r="622" spans="1:11" x14ac:dyDescent="0.25">
      <c r="A622" s="27"/>
      <c r="B622" s="27"/>
      <c r="E622"/>
      <c r="H622" s="27"/>
      <c r="I622" s="27"/>
      <c r="J622" s="27"/>
      <c r="K622" s="27"/>
    </row>
    <row r="623" spans="1:11" x14ac:dyDescent="0.25">
      <c r="A623" s="27"/>
      <c r="B623" s="27"/>
      <c r="E623"/>
      <c r="H623" s="27"/>
      <c r="I623" s="27"/>
      <c r="J623" s="27"/>
      <c r="K623" s="27"/>
    </row>
    <row r="624" spans="1:11" x14ac:dyDescent="0.25">
      <c r="A624" s="27"/>
      <c r="B624" s="27"/>
      <c r="E624"/>
      <c r="H624" s="27"/>
      <c r="I624" s="27"/>
      <c r="J624" s="27"/>
      <c r="K624" s="27"/>
    </row>
    <row r="625" spans="1:11" x14ac:dyDescent="0.25">
      <c r="A625" s="27"/>
      <c r="B625" s="27"/>
      <c r="E625"/>
      <c r="H625" s="27"/>
      <c r="I625" s="27"/>
      <c r="J625" s="27"/>
      <c r="K625" s="27"/>
    </row>
    <row r="626" spans="1:11" x14ac:dyDescent="0.25">
      <c r="A626" s="27"/>
      <c r="B626" s="27"/>
      <c r="E626"/>
      <c r="H626" s="27"/>
      <c r="I626" s="27"/>
      <c r="J626" s="27"/>
      <c r="K626" s="27"/>
    </row>
    <row r="627" spans="1:11" x14ac:dyDescent="0.25">
      <c r="A627" s="27"/>
      <c r="B627" s="27"/>
      <c r="E627"/>
      <c r="H627" s="27"/>
      <c r="I627" s="27"/>
      <c r="J627" s="27"/>
      <c r="K627" s="27"/>
    </row>
    <row r="628" spans="1:11" x14ac:dyDescent="0.25">
      <c r="A628" s="27"/>
      <c r="B628" s="27"/>
      <c r="E628"/>
      <c r="H628" s="27"/>
      <c r="I628" s="27"/>
      <c r="J628" s="27"/>
      <c r="K628" s="27"/>
    </row>
    <row r="629" spans="1:11" x14ac:dyDescent="0.25">
      <c r="A629" s="27"/>
      <c r="B629" s="27"/>
      <c r="E629"/>
      <c r="H629" s="27"/>
      <c r="I629" s="27"/>
      <c r="J629" s="27"/>
      <c r="K629" s="27"/>
    </row>
    <row r="630" spans="1:11" x14ac:dyDescent="0.25">
      <c r="A630" s="27"/>
      <c r="B630" s="27"/>
      <c r="E630"/>
      <c r="H630" s="27"/>
      <c r="I630" s="27"/>
      <c r="J630" s="27"/>
      <c r="K630" s="27"/>
    </row>
    <row r="631" spans="1:11" x14ac:dyDescent="0.25">
      <c r="A631" s="27"/>
      <c r="B631" s="27"/>
      <c r="E631"/>
      <c r="H631" s="27"/>
      <c r="I631" s="27"/>
      <c r="J631" s="27"/>
      <c r="K631" s="27"/>
    </row>
    <row r="632" spans="1:11" x14ac:dyDescent="0.25">
      <c r="A632" s="27"/>
      <c r="B632" s="27"/>
      <c r="E632"/>
      <c r="H632" s="27"/>
      <c r="I632" s="27"/>
      <c r="J632" s="27"/>
      <c r="K632" s="27"/>
    </row>
    <row r="633" spans="1:11" x14ac:dyDescent="0.25">
      <c r="A633" s="27"/>
      <c r="B633" s="27"/>
      <c r="E633"/>
      <c r="H633" s="27"/>
      <c r="I633" s="27"/>
      <c r="J633" s="27"/>
      <c r="K633" s="27"/>
    </row>
    <row r="634" spans="1:11" x14ac:dyDescent="0.25">
      <c r="A634" s="27"/>
      <c r="B634" s="27"/>
      <c r="E634"/>
      <c r="H634" s="27"/>
      <c r="I634" s="27"/>
      <c r="J634" s="27"/>
      <c r="K634" s="27"/>
    </row>
    <row r="635" spans="1:11" x14ac:dyDescent="0.25">
      <c r="A635" s="27"/>
      <c r="B635" s="27"/>
      <c r="E635"/>
      <c r="H635" s="27"/>
      <c r="I635" s="27"/>
      <c r="J635" s="27"/>
      <c r="K635" s="27"/>
    </row>
    <row r="636" spans="1:11" x14ac:dyDescent="0.25">
      <c r="A636" s="27"/>
      <c r="B636" s="27"/>
      <c r="E636"/>
      <c r="H636" s="27"/>
      <c r="I636" s="27"/>
      <c r="J636" s="27"/>
      <c r="K636" s="27"/>
    </row>
    <row r="637" spans="1:11" x14ac:dyDescent="0.25">
      <c r="A637" s="27"/>
      <c r="B637" s="27"/>
      <c r="E637"/>
      <c r="H637" s="27"/>
      <c r="I637" s="27"/>
      <c r="J637" s="27"/>
      <c r="K637" s="27"/>
    </row>
    <row r="638" spans="1:11" x14ac:dyDescent="0.25">
      <c r="A638" s="27"/>
      <c r="B638" s="27"/>
      <c r="E638"/>
      <c r="H638" s="27"/>
      <c r="I638" s="27"/>
      <c r="J638" s="27"/>
      <c r="K638" s="27"/>
    </row>
    <row r="639" spans="1:11" x14ac:dyDescent="0.25">
      <c r="A639" s="27"/>
      <c r="B639" s="27"/>
      <c r="E639"/>
      <c r="H639" s="27"/>
      <c r="I639" s="27"/>
      <c r="J639" s="27"/>
      <c r="K639" s="27"/>
    </row>
    <row r="640" spans="1:11" x14ac:dyDescent="0.25">
      <c r="A640" s="27"/>
      <c r="B640" s="27"/>
      <c r="E640"/>
      <c r="H640" s="27"/>
      <c r="I640" s="27"/>
      <c r="J640" s="27"/>
      <c r="K640" s="27"/>
    </row>
    <row r="641" spans="1:11" x14ac:dyDescent="0.25">
      <c r="A641" s="27"/>
      <c r="B641" s="27"/>
      <c r="E641"/>
      <c r="H641" s="27"/>
      <c r="I641" s="27"/>
      <c r="J641" s="27"/>
      <c r="K641" s="27"/>
    </row>
    <row r="642" spans="1:11" x14ac:dyDescent="0.25">
      <c r="A642" s="27"/>
      <c r="B642" s="27"/>
      <c r="E642"/>
      <c r="H642" s="27"/>
      <c r="I642" s="27"/>
      <c r="J642" s="27"/>
      <c r="K642" s="27"/>
    </row>
    <row r="643" spans="1:11" x14ac:dyDescent="0.25">
      <c r="A643" s="27"/>
      <c r="B643" s="27"/>
      <c r="E643"/>
      <c r="H643" s="27"/>
      <c r="I643" s="27"/>
      <c r="J643" s="27"/>
      <c r="K643" s="27"/>
    </row>
    <row r="644" spans="1:11" x14ac:dyDescent="0.25">
      <c r="A644" s="27"/>
      <c r="B644" s="27"/>
      <c r="E644"/>
      <c r="H644" s="27"/>
      <c r="I644" s="27"/>
      <c r="J644" s="27"/>
      <c r="K644" s="27"/>
    </row>
    <row r="645" spans="1:11" x14ac:dyDescent="0.25">
      <c r="A645" s="27"/>
      <c r="B645" s="27"/>
      <c r="E645"/>
      <c r="H645" s="27"/>
      <c r="I645" s="27"/>
      <c r="J645" s="27"/>
      <c r="K645" s="27"/>
    </row>
    <row r="646" spans="1:11" x14ac:dyDescent="0.25">
      <c r="A646" s="27"/>
      <c r="B646" s="27"/>
      <c r="E646"/>
      <c r="H646" s="27"/>
      <c r="I646" s="27"/>
      <c r="J646" s="27"/>
      <c r="K646" s="27"/>
    </row>
    <row r="647" spans="1:11" x14ac:dyDescent="0.25">
      <c r="A647" s="27"/>
      <c r="B647" s="27"/>
      <c r="E647"/>
      <c r="H647" s="27"/>
      <c r="I647" s="27"/>
      <c r="J647" s="27"/>
      <c r="K647" s="27"/>
    </row>
    <row r="648" spans="1:11" x14ac:dyDescent="0.25">
      <c r="A648" s="27"/>
      <c r="B648" s="27"/>
      <c r="E648"/>
      <c r="H648" s="27"/>
      <c r="I648" s="27"/>
      <c r="J648" s="27"/>
      <c r="K648" s="27"/>
    </row>
    <row r="649" spans="1:11" x14ac:dyDescent="0.25">
      <c r="A649" s="27"/>
      <c r="B649" s="27"/>
      <c r="E649"/>
      <c r="H649" s="27"/>
      <c r="I649" s="27"/>
      <c r="J649" s="27"/>
      <c r="K649" s="27"/>
    </row>
    <row r="650" spans="1:11" x14ac:dyDescent="0.25">
      <c r="A650" s="27"/>
      <c r="B650" s="27"/>
      <c r="E650"/>
      <c r="H650" s="27"/>
      <c r="I650" s="27"/>
      <c r="J650" s="27"/>
      <c r="K650" s="27"/>
    </row>
    <row r="651" spans="1:11" x14ac:dyDescent="0.25">
      <c r="A651" s="27"/>
      <c r="B651" s="27"/>
      <c r="E651"/>
      <c r="H651" s="27"/>
      <c r="I651" s="27"/>
      <c r="J651" s="27"/>
      <c r="K651" s="27"/>
    </row>
    <row r="652" spans="1:11" x14ac:dyDescent="0.25">
      <c r="A652" s="27"/>
      <c r="B652" s="27"/>
      <c r="E652"/>
      <c r="H652" s="27"/>
      <c r="I652" s="27"/>
      <c r="J652" s="27"/>
      <c r="K652" s="27"/>
    </row>
    <row r="653" spans="1:11" x14ac:dyDescent="0.25">
      <c r="A653" s="27"/>
      <c r="B653" s="27"/>
      <c r="E653"/>
      <c r="H653" s="27"/>
      <c r="I653" s="27"/>
      <c r="J653" s="27"/>
      <c r="K653" s="27"/>
    </row>
    <row r="654" spans="1:11" x14ac:dyDescent="0.25">
      <c r="A654" s="27"/>
      <c r="B654" s="27"/>
      <c r="E654"/>
      <c r="H654" s="27"/>
      <c r="I654" s="27"/>
      <c r="J654" s="27"/>
      <c r="K654" s="27"/>
    </row>
    <row r="655" spans="1:11" x14ac:dyDescent="0.25">
      <c r="A655" s="27"/>
      <c r="B655" s="27"/>
      <c r="E655"/>
      <c r="H655" s="27"/>
      <c r="I655" s="27"/>
      <c r="J655" s="27"/>
      <c r="K655" s="27"/>
    </row>
    <row r="656" spans="1:11" x14ac:dyDescent="0.25">
      <c r="A656" s="27"/>
      <c r="B656" s="27"/>
      <c r="E656"/>
      <c r="H656" s="27"/>
      <c r="I656" s="27"/>
      <c r="J656" s="27"/>
      <c r="K656" s="27"/>
    </row>
    <row r="657" spans="1:11" x14ac:dyDescent="0.25">
      <c r="A657" s="27"/>
      <c r="B657" s="27"/>
      <c r="E657"/>
      <c r="H657" s="27"/>
      <c r="I657" s="27"/>
      <c r="J657" s="27"/>
      <c r="K657" s="27"/>
    </row>
    <row r="658" spans="1:11" x14ac:dyDescent="0.25">
      <c r="A658" s="27"/>
      <c r="B658" s="27"/>
      <c r="E658"/>
      <c r="H658" s="27"/>
      <c r="I658" s="27"/>
      <c r="J658" s="27"/>
      <c r="K658" s="27"/>
    </row>
    <row r="659" spans="1:11" x14ac:dyDescent="0.25">
      <c r="A659" s="27"/>
      <c r="B659" s="27"/>
      <c r="E659"/>
      <c r="H659" s="27"/>
      <c r="I659" s="27"/>
      <c r="J659" s="27"/>
      <c r="K659" s="27"/>
    </row>
    <row r="660" spans="1:11" x14ac:dyDescent="0.25">
      <c r="A660" s="27"/>
      <c r="B660" s="27"/>
      <c r="E660"/>
      <c r="H660" s="27"/>
      <c r="I660" s="27"/>
      <c r="J660" s="27"/>
      <c r="K660" s="27"/>
    </row>
    <row r="661" spans="1:11" x14ac:dyDescent="0.25">
      <c r="A661" s="27"/>
      <c r="B661" s="27"/>
      <c r="E661"/>
      <c r="H661" s="27"/>
      <c r="I661" s="27"/>
      <c r="J661" s="27"/>
      <c r="K661" s="27"/>
    </row>
    <row r="662" spans="1:11" x14ac:dyDescent="0.25">
      <c r="A662" s="27"/>
      <c r="B662" s="27"/>
      <c r="E662"/>
      <c r="H662" s="27"/>
      <c r="I662" s="27"/>
      <c r="J662" s="27"/>
      <c r="K662" s="27"/>
    </row>
    <row r="663" spans="1:11" x14ac:dyDescent="0.25">
      <c r="A663" s="27"/>
      <c r="B663" s="27"/>
      <c r="E663"/>
      <c r="H663" s="27"/>
      <c r="I663" s="27"/>
      <c r="J663" s="27"/>
      <c r="K663" s="27"/>
    </row>
    <row r="664" spans="1:11" x14ac:dyDescent="0.25">
      <c r="A664" s="27"/>
      <c r="B664" s="27"/>
      <c r="E664"/>
      <c r="H664" s="27"/>
      <c r="I664" s="27"/>
      <c r="J664" s="27"/>
      <c r="K664" s="27"/>
    </row>
    <row r="665" spans="1:11" x14ac:dyDescent="0.25">
      <c r="A665" s="27"/>
      <c r="B665" s="27"/>
      <c r="E665"/>
      <c r="H665" s="27"/>
      <c r="I665" s="27"/>
      <c r="J665" s="27"/>
      <c r="K665" s="27"/>
    </row>
    <row r="666" spans="1:11" x14ac:dyDescent="0.25">
      <c r="A666" s="27"/>
      <c r="B666" s="27"/>
      <c r="E666"/>
      <c r="H666" s="27"/>
      <c r="I666" s="27"/>
      <c r="J666" s="27"/>
      <c r="K666" s="27"/>
    </row>
    <row r="667" spans="1:11" x14ac:dyDescent="0.25">
      <c r="A667" s="27"/>
      <c r="B667" s="27"/>
      <c r="E667"/>
      <c r="H667" s="27"/>
      <c r="I667" s="27"/>
      <c r="J667" s="27"/>
      <c r="K667" s="27"/>
    </row>
    <row r="668" spans="1:11" x14ac:dyDescent="0.25">
      <c r="A668" s="27"/>
      <c r="B668" s="27"/>
      <c r="E668"/>
      <c r="H668" s="27"/>
      <c r="I668" s="27"/>
      <c r="J668" s="27"/>
      <c r="K668" s="27"/>
    </row>
    <row r="669" spans="1:11" x14ac:dyDescent="0.25">
      <c r="A669" s="27"/>
      <c r="B669" s="27"/>
      <c r="E669"/>
      <c r="H669" s="27"/>
      <c r="I669" s="27"/>
      <c r="J669" s="27"/>
      <c r="K669" s="27"/>
    </row>
    <row r="670" spans="1:11" x14ac:dyDescent="0.25">
      <c r="A670" s="27"/>
      <c r="B670" s="27"/>
      <c r="E670"/>
      <c r="H670" s="27"/>
      <c r="I670" s="27"/>
      <c r="J670" s="27"/>
      <c r="K670" s="27"/>
    </row>
    <row r="671" spans="1:11" x14ac:dyDescent="0.25">
      <c r="A671" s="27"/>
      <c r="B671" s="27"/>
      <c r="E671"/>
      <c r="H671" s="27"/>
      <c r="I671" s="27"/>
      <c r="J671" s="27"/>
      <c r="K671" s="27"/>
    </row>
    <row r="672" spans="1:11" x14ac:dyDescent="0.25">
      <c r="A672" s="27"/>
      <c r="B672" s="27"/>
      <c r="E672"/>
      <c r="H672" s="27"/>
      <c r="I672" s="27"/>
      <c r="J672" s="27"/>
      <c r="K672" s="27"/>
    </row>
    <row r="673" spans="1:11" x14ac:dyDescent="0.25">
      <c r="A673" s="27"/>
      <c r="B673" s="27"/>
      <c r="E673"/>
      <c r="H673" s="27"/>
      <c r="I673" s="27"/>
      <c r="J673" s="27"/>
      <c r="K673" s="27"/>
    </row>
    <row r="674" spans="1:11" x14ac:dyDescent="0.25">
      <c r="A674" s="27"/>
      <c r="B674" s="27"/>
      <c r="E674"/>
      <c r="H674" s="27"/>
      <c r="I674" s="27"/>
      <c r="J674" s="27"/>
      <c r="K674" s="27"/>
    </row>
    <row r="675" spans="1:11" x14ac:dyDescent="0.25">
      <c r="A675" s="27"/>
      <c r="B675" s="27"/>
      <c r="E675"/>
      <c r="H675" s="27"/>
      <c r="I675" s="27"/>
      <c r="J675" s="27"/>
      <c r="K675" s="27"/>
    </row>
    <row r="676" spans="1:11" x14ac:dyDescent="0.25">
      <c r="A676" s="27"/>
      <c r="B676" s="27"/>
      <c r="E676"/>
      <c r="H676" s="27"/>
      <c r="I676" s="27"/>
      <c r="J676" s="27"/>
      <c r="K676" s="27"/>
    </row>
    <row r="677" spans="1:11" x14ac:dyDescent="0.25">
      <c r="A677" s="27"/>
      <c r="B677" s="27"/>
      <c r="E677"/>
      <c r="H677" s="27"/>
      <c r="I677" s="27"/>
      <c r="J677" s="27"/>
      <c r="K677" s="27"/>
    </row>
    <row r="678" spans="1:11" x14ac:dyDescent="0.25">
      <c r="A678" s="27"/>
      <c r="B678" s="27"/>
      <c r="E678"/>
      <c r="H678" s="27"/>
      <c r="I678" s="27"/>
      <c r="J678" s="27"/>
      <c r="K678" s="27"/>
    </row>
    <row r="679" spans="1:11" x14ac:dyDescent="0.25">
      <c r="A679" s="27"/>
      <c r="B679" s="27"/>
      <c r="E679"/>
      <c r="H679" s="27"/>
      <c r="I679" s="27"/>
      <c r="J679" s="27"/>
      <c r="K679" s="27"/>
    </row>
    <row r="680" spans="1:11" x14ac:dyDescent="0.25">
      <c r="A680" s="27"/>
      <c r="B680" s="27"/>
      <c r="E680"/>
      <c r="H680" s="27"/>
      <c r="I680" s="27"/>
      <c r="J680" s="27"/>
      <c r="K680" s="27"/>
    </row>
    <row r="681" spans="1:11" x14ac:dyDescent="0.25">
      <c r="A681" s="27"/>
      <c r="B681" s="27"/>
      <c r="E681"/>
      <c r="H681" s="27"/>
      <c r="I681" s="27"/>
      <c r="J681" s="27"/>
      <c r="K681" s="27"/>
    </row>
    <row r="682" spans="1:11" x14ac:dyDescent="0.25">
      <c r="A682" s="27"/>
      <c r="B682" s="27"/>
      <c r="E682"/>
      <c r="H682" s="27"/>
      <c r="I682" s="27"/>
      <c r="J682" s="27"/>
      <c r="K682" s="27"/>
    </row>
    <row r="683" spans="1:11" x14ac:dyDescent="0.25">
      <c r="A683" s="27"/>
      <c r="B683" s="27"/>
      <c r="E683"/>
      <c r="H683" s="27"/>
      <c r="I683" s="27"/>
      <c r="J683" s="27"/>
      <c r="K683" s="27"/>
    </row>
    <row r="684" spans="1:11" x14ac:dyDescent="0.25">
      <c r="A684" s="27"/>
      <c r="B684" s="27"/>
      <c r="E684"/>
      <c r="H684" s="27"/>
      <c r="I684" s="27"/>
      <c r="J684" s="27"/>
      <c r="K684" s="27"/>
    </row>
    <row r="685" spans="1:11" x14ac:dyDescent="0.25">
      <c r="A685" s="27"/>
      <c r="B685" s="27"/>
      <c r="E685"/>
      <c r="H685" s="27"/>
      <c r="I685" s="27"/>
      <c r="J685" s="27"/>
      <c r="K685" s="27"/>
    </row>
    <row r="686" spans="1:11" x14ac:dyDescent="0.25">
      <c r="A686" s="27"/>
      <c r="B686" s="27"/>
      <c r="E686"/>
      <c r="H686" s="27"/>
      <c r="I686" s="27"/>
      <c r="J686" s="27"/>
      <c r="K686" s="27"/>
    </row>
    <row r="687" spans="1:11" x14ac:dyDescent="0.25">
      <c r="A687" s="27"/>
      <c r="B687" s="27"/>
      <c r="E687"/>
      <c r="H687" s="27"/>
      <c r="I687" s="27"/>
      <c r="J687" s="27"/>
      <c r="K687" s="27"/>
    </row>
    <row r="688" spans="1:11" x14ac:dyDescent="0.25">
      <c r="A688" s="27"/>
      <c r="B688" s="27"/>
      <c r="E688"/>
      <c r="H688" s="27"/>
      <c r="I688" s="27"/>
      <c r="J688" s="27"/>
      <c r="K688" s="27"/>
    </row>
    <row r="689" spans="1:11" x14ac:dyDescent="0.25">
      <c r="A689" s="27"/>
      <c r="B689" s="27"/>
      <c r="E689"/>
      <c r="H689" s="27"/>
      <c r="I689" s="27"/>
      <c r="J689" s="27"/>
      <c r="K689" s="27"/>
    </row>
    <row r="690" spans="1:11" x14ac:dyDescent="0.25">
      <c r="A690" s="27"/>
      <c r="B690" s="27"/>
      <c r="E690"/>
      <c r="H690" s="27"/>
      <c r="I690" s="27"/>
      <c r="J690" s="27"/>
      <c r="K690" s="27"/>
    </row>
    <row r="691" spans="1:11" x14ac:dyDescent="0.25">
      <c r="A691" s="27"/>
      <c r="B691" s="27"/>
      <c r="E691"/>
      <c r="H691" s="27"/>
      <c r="I691" s="27"/>
      <c r="J691" s="27"/>
      <c r="K691" s="27"/>
    </row>
    <row r="692" spans="1:11" x14ac:dyDescent="0.25">
      <c r="A692" s="27"/>
      <c r="B692" s="27"/>
      <c r="E692"/>
      <c r="H692" s="27"/>
      <c r="I692" s="27"/>
      <c r="J692" s="27"/>
      <c r="K692" s="27"/>
    </row>
    <row r="693" spans="1:11" x14ac:dyDescent="0.25">
      <c r="A693" s="27"/>
      <c r="B693" s="27"/>
      <c r="E693"/>
      <c r="H693" s="27"/>
      <c r="I693" s="27"/>
      <c r="J693" s="27"/>
      <c r="K693" s="27"/>
    </row>
    <row r="694" spans="1:11" x14ac:dyDescent="0.25">
      <c r="A694" s="27"/>
      <c r="B694" s="27"/>
      <c r="E694"/>
      <c r="H694" s="27"/>
      <c r="I694" s="27"/>
      <c r="J694" s="27"/>
      <c r="K694" s="27"/>
    </row>
    <row r="695" spans="1:11" x14ac:dyDescent="0.25">
      <c r="A695" s="27"/>
      <c r="B695" s="27"/>
      <c r="E695"/>
      <c r="H695" s="27"/>
      <c r="I695" s="27"/>
      <c r="J695" s="27"/>
      <c r="K695" s="27"/>
    </row>
    <row r="696" spans="1:11" x14ac:dyDescent="0.25">
      <c r="A696" s="27"/>
      <c r="B696" s="27"/>
      <c r="E696"/>
      <c r="H696" s="27"/>
      <c r="I696" s="27"/>
      <c r="J696" s="27"/>
      <c r="K696" s="27"/>
    </row>
    <row r="697" spans="1:11" x14ac:dyDescent="0.25">
      <c r="A697" s="27"/>
      <c r="B697" s="27"/>
      <c r="E697"/>
      <c r="H697" s="27"/>
      <c r="I697" s="27"/>
      <c r="J697" s="27"/>
      <c r="K697" s="27"/>
    </row>
    <row r="698" spans="1:11" x14ac:dyDescent="0.25">
      <c r="A698" s="27"/>
      <c r="B698" s="27"/>
      <c r="E698"/>
      <c r="H698" s="27"/>
      <c r="I698" s="27"/>
      <c r="J698" s="27"/>
      <c r="K698" s="27"/>
    </row>
    <row r="699" spans="1:11" x14ac:dyDescent="0.25">
      <c r="A699" s="27"/>
      <c r="B699" s="27"/>
      <c r="E699"/>
      <c r="H699" s="27"/>
      <c r="I699" s="27"/>
      <c r="J699" s="27"/>
      <c r="K699" s="27"/>
    </row>
    <row r="700" spans="1:11" x14ac:dyDescent="0.25">
      <c r="A700" s="27"/>
      <c r="B700" s="27"/>
      <c r="E700"/>
      <c r="H700" s="27"/>
      <c r="I700" s="27"/>
      <c r="J700" s="27"/>
      <c r="K700" s="27"/>
    </row>
    <row r="701" spans="1:11" x14ac:dyDescent="0.25">
      <c r="A701" s="27"/>
      <c r="B701" s="27"/>
      <c r="E701"/>
      <c r="H701" s="27"/>
      <c r="I701" s="27"/>
      <c r="J701" s="27"/>
      <c r="K701" s="27"/>
    </row>
    <row r="702" spans="1:11" x14ac:dyDescent="0.25">
      <c r="A702" s="27"/>
      <c r="B702" s="27"/>
      <c r="E702"/>
      <c r="H702" s="27"/>
      <c r="I702" s="27"/>
      <c r="J702" s="27"/>
      <c r="K702" s="27"/>
    </row>
    <row r="703" spans="1:11" x14ac:dyDescent="0.25">
      <c r="A703" s="27"/>
      <c r="B703" s="27"/>
      <c r="E703"/>
      <c r="H703" s="27"/>
      <c r="I703" s="27"/>
      <c r="J703" s="27"/>
      <c r="K703" s="27"/>
    </row>
    <row r="704" spans="1:11" x14ac:dyDescent="0.25">
      <c r="A704" s="27"/>
      <c r="B704" s="27"/>
      <c r="E704"/>
      <c r="H704" s="27"/>
      <c r="I704" s="27"/>
      <c r="J704" s="27"/>
      <c r="K704" s="27"/>
    </row>
    <row r="705" spans="1:11" x14ac:dyDescent="0.25">
      <c r="A705" s="27"/>
      <c r="B705" s="27"/>
      <c r="E705"/>
      <c r="H705" s="27"/>
      <c r="I705" s="27"/>
      <c r="J705" s="27"/>
      <c r="K705" s="27"/>
    </row>
    <row r="706" spans="1:11" x14ac:dyDescent="0.25">
      <c r="A706" s="27"/>
      <c r="B706" s="27"/>
      <c r="E706"/>
      <c r="H706" s="27"/>
      <c r="I706" s="27"/>
      <c r="J706" s="27"/>
      <c r="K706" s="27"/>
    </row>
    <row r="707" spans="1:11" x14ac:dyDescent="0.25">
      <c r="A707" s="27"/>
      <c r="B707" s="27"/>
      <c r="E707"/>
      <c r="H707" s="27"/>
      <c r="I707" s="27"/>
      <c r="J707" s="27"/>
      <c r="K707" s="27"/>
    </row>
    <row r="708" spans="1:11" x14ac:dyDescent="0.25">
      <c r="A708" s="27"/>
      <c r="B708" s="27"/>
      <c r="E708"/>
      <c r="H708" s="27"/>
      <c r="I708" s="27"/>
      <c r="J708" s="27"/>
      <c r="K708" s="27"/>
    </row>
    <row r="709" spans="1:11" x14ac:dyDescent="0.25">
      <c r="A709" s="27"/>
      <c r="B709" s="27"/>
      <c r="E709"/>
      <c r="H709" s="27"/>
      <c r="I709" s="27"/>
      <c r="J709" s="27"/>
      <c r="K709" s="27"/>
    </row>
    <row r="710" spans="1:11" x14ac:dyDescent="0.25">
      <c r="A710" s="27"/>
      <c r="B710" s="27"/>
      <c r="E710"/>
      <c r="H710" s="27"/>
      <c r="I710" s="27"/>
      <c r="J710" s="27"/>
      <c r="K710" s="27"/>
    </row>
    <row r="711" spans="1:11" x14ac:dyDescent="0.25">
      <c r="A711" s="27"/>
      <c r="B711" s="27"/>
      <c r="E711"/>
      <c r="H711" s="27"/>
      <c r="I711" s="27"/>
      <c r="J711" s="27"/>
      <c r="K711" s="27"/>
    </row>
    <row r="712" spans="1:11" x14ac:dyDescent="0.25">
      <c r="A712" s="27"/>
      <c r="B712" s="27"/>
      <c r="E712"/>
      <c r="H712" s="27"/>
      <c r="I712" s="27"/>
      <c r="J712" s="27"/>
      <c r="K712" s="27"/>
    </row>
    <row r="713" spans="1:11" x14ac:dyDescent="0.25">
      <c r="A713" s="27"/>
      <c r="B713" s="27"/>
      <c r="E713"/>
      <c r="H713" s="27"/>
      <c r="I713" s="27"/>
      <c r="J713" s="27"/>
      <c r="K713" s="27"/>
    </row>
    <row r="714" spans="1:11" x14ac:dyDescent="0.25">
      <c r="A714" s="27"/>
      <c r="B714" s="27"/>
      <c r="E714"/>
      <c r="H714" s="27"/>
      <c r="I714" s="27"/>
      <c r="J714" s="27"/>
      <c r="K714" s="27"/>
    </row>
    <row r="715" spans="1:11" x14ac:dyDescent="0.25">
      <c r="A715" s="27"/>
      <c r="B715" s="27"/>
      <c r="E715"/>
      <c r="H715" s="27"/>
      <c r="I715" s="27"/>
      <c r="J715" s="27"/>
      <c r="K715" s="27"/>
    </row>
    <row r="716" spans="1:11" x14ac:dyDescent="0.25">
      <c r="A716" s="27"/>
      <c r="B716" s="27"/>
      <c r="E716"/>
      <c r="H716" s="27"/>
      <c r="I716" s="27"/>
      <c r="J716" s="27"/>
      <c r="K716" s="27"/>
    </row>
    <row r="717" spans="1:11" x14ac:dyDescent="0.25">
      <c r="A717" s="27"/>
      <c r="B717" s="27"/>
      <c r="E717"/>
      <c r="H717" s="27"/>
      <c r="I717" s="27"/>
      <c r="J717" s="27"/>
      <c r="K717" s="27"/>
    </row>
    <row r="718" spans="1:11" x14ac:dyDescent="0.25">
      <c r="A718" s="27"/>
      <c r="B718" s="27"/>
      <c r="E718"/>
      <c r="H718" s="27"/>
      <c r="I718" s="27"/>
      <c r="J718" s="27"/>
      <c r="K718" s="27"/>
    </row>
    <row r="719" spans="1:11" x14ac:dyDescent="0.25">
      <c r="A719" s="27"/>
      <c r="B719" s="27"/>
      <c r="E719"/>
      <c r="H719" s="27"/>
      <c r="I719" s="27"/>
      <c r="J719" s="27"/>
      <c r="K719" s="27"/>
    </row>
    <row r="720" spans="1:11" x14ac:dyDescent="0.25">
      <c r="A720" s="27"/>
      <c r="B720" s="27"/>
      <c r="E720"/>
      <c r="H720" s="27"/>
      <c r="I720" s="27"/>
      <c r="J720" s="27"/>
      <c r="K720" s="27"/>
    </row>
    <row r="721" spans="1:11" x14ac:dyDescent="0.25">
      <c r="A721" s="27"/>
      <c r="B721" s="27"/>
      <c r="E721"/>
      <c r="H721" s="27"/>
      <c r="I721" s="27"/>
      <c r="J721" s="27"/>
      <c r="K721" s="27"/>
    </row>
    <row r="722" spans="1:11" x14ac:dyDescent="0.25">
      <c r="A722" s="27"/>
      <c r="B722" s="27"/>
      <c r="E722"/>
      <c r="H722" s="27"/>
      <c r="I722" s="27"/>
      <c r="J722" s="27"/>
      <c r="K722" s="27"/>
    </row>
    <row r="723" spans="1:11" x14ac:dyDescent="0.25">
      <c r="A723" s="27"/>
      <c r="B723" s="27"/>
      <c r="E723"/>
      <c r="H723" s="27"/>
      <c r="I723" s="27"/>
      <c r="J723" s="27"/>
      <c r="K723" s="27"/>
    </row>
    <row r="724" spans="1:11" x14ac:dyDescent="0.25">
      <c r="A724" s="27"/>
      <c r="B724" s="27"/>
      <c r="E724"/>
      <c r="H724" s="27"/>
      <c r="I724" s="27"/>
      <c r="J724" s="27"/>
      <c r="K724" s="27"/>
    </row>
    <row r="725" spans="1:11" x14ac:dyDescent="0.25">
      <c r="A725" s="27"/>
      <c r="B725" s="27"/>
      <c r="E725"/>
      <c r="H725" s="27"/>
      <c r="I725" s="27"/>
      <c r="J725" s="27"/>
      <c r="K725" s="27"/>
    </row>
    <row r="726" spans="1:11" x14ac:dyDescent="0.25">
      <c r="A726" s="27"/>
      <c r="B726" s="27"/>
      <c r="E726"/>
      <c r="H726" s="27"/>
      <c r="I726" s="27"/>
      <c r="J726" s="27"/>
      <c r="K726" s="27"/>
    </row>
    <row r="727" spans="1:11" x14ac:dyDescent="0.25">
      <c r="A727" s="27"/>
      <c r="B727" s="27"/>
      <c r="E727"/>
      <c r="H727" s="27"/>
      <c r="I727" s="27"/>
      <c r="J727" s="27"/>
      <c r="K727" s="27"/>
    </row>
    <row r="728" spans="1:11" x14ac:dyDescent="0.25">
      <c r="A728" s="27"/>
      <c r="B728" s="27"/>
      <c r="E728"/>
      <c r="H728" s="27"/>
      <c r="I728" s="27"/>
      <c r="J728" s="27"/>
      <c r="K728" s="27"/>
    </row>
    <row r="729" spans="1:11" x14ac:dyDescent="0.25">
      <c r="A729" s="27"/>
      <c r="B729" s="27"/>
      <c r="E729"/>
      <c r="H729" s="27"/>
      <c r="I729" s="27"/>
      <c r="J729" s="27"/>
      <c r="K729" s="27"/>
    </row>
    <row r="730" spans="1:11" x14ac:dyDescent="0.25">
      <c r="A730" s="27"/>
      <c r="B730" s="27"/>
      <c r="E730"/>
      <c r="H730" s="27"/>
      <c r="I730" s="27"/>
      <c r="J730" s="27"/>
      <c r="K730" s="27"/>
    </row>
    <row r="731" spans="1:11" x14ac:dyDescent="0.25">
      <c r="A731" s="27"/>
      <c r="B731" s="27"/>
      <c r="E731"/>
      <c r="H731" s="27"/>
      <c r="I731" s="27"/>
      <c r="J731" s="27"/>
      <c r="K731" s="27"/>
    </row>
    <row r="732" spans="1:11" x14ac:dyDescent="0.25">
      <c r="A732" s="27"/>
      <c r="B732" s="27"/>
      <c r="E732"/>
      <c r="H732" s="27"/>
      <c r="I732" s="27"/>
      <c r="J732" s="27"/>
      <c r="K732" s="27"/>
    </row>
    <row r="733" spans="1:11" x14ac:dyDescent="0.25">
      <c r="A733" s="27"/>
      <c r="B733" s="27"/>
      <c r="E733"/>
      <c r="H733" s="27"/>
      <c r="I733" s="27"/>
      <c r="J733" s="27"/>
      <c r="K733" s="27"/>
    </row>
    <row r="734" spans="1:11" x14ac:dyDescent="0.25">
      <c r="A734" s="27"/>
      <c r="B734" s="27"/>
      <c r="E734"/>
      <c r="H734" s="27"/>
      <c r="I734" s="27"/>
      <c r="J734" s="27"/>
      <c r="K734" s="27"/>
    </row>
    <row r="735" spans="1:11" x14ac:dyDescent="0.25">
      <c r="A735" s="27"/>
      <c r="B735" s="27"/>
      <c r="E735"/>
      <c r="H735" s="27"/>
      <c r="I735" s="27"/>
      <c r="J735" s="27"/>
      <c r="K735" s="27"/>
    </row>
    <row r="736" spans="1:11" x14ac:dyDescent="0.25">
      <c r="A736" s="27"/>
      <c r="B736" s="27"/>
      <c r="E736"/>
      <c r="H736" s="27"/>
      <c r="I736" s="27"/>
      <c r="J736" s="27"/>
      <c r="K736" s="27"/>
    </row>
    <row r="737" spans="1:11" x14ac:dyDescent="0.25">
      <c r="A737" s="27"/>
      <c r="B737" s="27"/>
      <c r="E737"/>
      <c r="H737" s="27"/>
      <c r="I737" s="27"/>
      <c r="J737" s="27"/>
      <c r="K737" s="27"/>
    </row>
    <row r="738" spans="1:11" x14ac:dyDescent="0.25">
      <c r="A738" s="27"/>
      <c r="B738" s="27"/>
      <c r="E738"/>
      <c r="H738" s="27"/>
      <c r="I738" s="27"/>
      <c r="J738" s="27"/>
      <c r="K738" s="27"/>
    </row>
    <row r="739" spans="1:11" x14ac:dyDescent="0.25">
      <c r="A739" s="27"/>
      <c r="B739" s="27"/>
      <c r="E739"/>
      <c r="H739" s="27"/>
      <c r="I739" s="27"/>
      <c r="J739" s="27"/>
      <c r="K739" s="27"/>
    </row>
    <row r="740" spans="1:11" x14ac:dyDescent="0.25">
      <c r="A740" s="27"/>
      <c r="B740" s="27"/>
      <c r="E740"/>
      <c r="H740" s="27"/>
      <c r="I740" s="27"/>
      <c r="J740" s="27"/>
      <c r="K740" s="27"/>
    </row>
    <row r="741" spans="1:11" x14ac:dyDescent="0.25">
      <c r="A741" s="27"/>
      <c r="B741" s="27"/>
      <c r="E741"/>
      <c r="H741" s="27"/>
      <c r="I741" s="27"/>
      <c r="J741" s="27"/>
      <c r="K741" s="27"/>
    </row>
    <row r="742" spans="1:11" x14ac:dyDescent="0.25">
      <c r="A742" s="27"/>
      <c r="B742" s="27"/>
      <c r="E742"/>
      <c r="H742" s="27"/>
      <c r="I742" s="27"/>
      <c r="J742" s="27"/>
      <c r="K742" s="27"/>
    </row>
    <row r="743" spans="1:11" x14ac:dyDescent="0.25">
      <c r="A743" s="27"/>
      <c r="B743" s="27"/>
      <c r="E743"/>
      <c r="H743" s="27"/>
      <c r="I743" s="27"/>
      <c r="J743" s="27"/>
      <c r="K743" s="27"/>
    </row>
    <row r="744" spans="1:11" x14ac:dyDescent="0.25">
      <c r="A744" s="27"/>
      <c r="B744" s="27"/>
      <c r="E744"/>
      <c r="H744" s="27"/>
      <c r="I744" s="27"/>
      <c r="J744" s="27"/>
      <c r="K744" s="27"/>
    </row>
    <row r="745" spans="1:11" x14ac:dyDescent="0.25">
      <c r="A745" s="27"/>
      <c r="B745" s="27"/>
      <c r="E745"/>
      <c r="H745" s="27"/>
      <c r="I745" s="27"/>
      <c r="J745" s="27"/>
      <c r="K745" s="27"/>
    </row>
    <row r="746" spans="1:11" x14ac:dyDescent="0.25">
      <c r="A746" s="27"/>
      <c r="B746" s="27"/>
      <c r="E746"/>
      <c r="H746" s="27"/>
      <c r="I746" s="27"/>
      <c r="J746" s="27"/>
      <c r="K746" s="27"/>
    </row>
    <row r="747" spans="1:11" x14ac:dyDescent="0.25">
      <c r="A747" s="27"/>
      <c r="B747" s="27"/>
      <c r="E747"/>
      <c r="H747" s="27"/>
      <c r="I747" s="27"/>
      <c r="J747" s="27"/>
      <c r="K747" s="27"/>
    </row>
    <row r="748" spans="1:11" x14ac:dyDescent="0.25">
      <c r="A748" s="27"/>
      <c r="B748" s="27"/>
      <c r="E748"/>
      <c r="H748" s="27"/>
      <c r="I748" s="27"/>
      <c r="J748" s="27"/>
      <c r="K748" s="27"/>
    </row>
    <row r="749" spans="1:11" x14ac:dyDescent="0.25">
      <c r="A749" s="27"/>
      <c r="B749" s="27"/>
      <c r="E749"/>
      <c r="H749" s="27"/>
      <c r="I749" s="27"/>
      <c r="J749" s="27"/>
      <c r="K749" s="27"/>
    </row>
    <row r="750" spans="1:11" x14ac:dyDescent="0.25">
      <c r="A750" s="27"/>
      <c r="B750" s="27"/>
      <c r="E750"/>
      <c r="H750" s="27"/>
      <c r="I750" s="27"/>
      <c r="J750" s="27"/>
      <c r="K750" s="27"/>
    </row>
    <row r="751" spans="1:11" x14ac:dyDescent="0.25">
      <c r="A751" s="27"/>
      <c r="B751" s="27"/>
      <c r="E751"/>
      <c r="H751" s="27"/>
      <c r="I751" s="27"/>
      <c r="J751" s="27"/>
      <c r="K751" s="27"/>
    </row>
    <row r="752" spans="1:11" x14ac:dyDescent="0.25">
      <c r="A752" s="27"/>
      <c r="B752" s="27"/>
      <c r="E752"/>
      <c r="H752" s="27"/>
      <c r="I752" s="27"/>
      <c r="J752" s="27"/>
      <c r="K752" s="27"/>
    </row>
    <row r="753" spans="1:11" x14ac:dyDescent="0.25">
      <c r="A753" s="27"/>
      <c r="B753" s="27"/>
      <c r="E753"/>
      <c r="H753" s="27"/>
      <c r="I753" s="27"/>
      <c r="J753" s="27"/>
      <c r="K753" s="27"/>
    </row>
    <row r="754" spans="1:11" x14ac:dyDescent="0.25">
      <c r="A754" s="27"/>
      <c r="B754" s="27"/>
      <c r="E754"/>
      <c r="H754" s="27"/>
      <c r="I754" s="27"/>
      <c r="J754" s="27"/>
      <c r="K754" s="27"/>
    </row>
    <row r="755" spans="1:11" x14ac:dyDescent="0.25">
      <c r="A755" s="27"/>
      <c r="B755" s="27"/>
      <c r="E755"/>
      <c r="H755" s="27"/>
      <c r="I755" s="27"/>
      <c r="J755" s="27"/>
      <c r="K755" s="27"/>
    </row>
    <row r="756" spans="1:11" x14ac:dyDescent="0.25">
      <c r="A756" s="27"/>
      <c r="B756" s="27"/>
      <c r="E756"/>
      <c r="H756" s="27"/>
      <c r="I756" s="27"/>
      <c r="J756" s="27"/>
      <c r="K756" s="27"/>
    </row>
    <row r="757" spans="1:11" x14ac:dyDescent="0.25">
      <c r="A757" s="27"/>
      <c r="B757" s="27"/>
      <c r="E757"/>
      <c r="H757" s="27"/>
      <c r="I757" s="27"/>
      <c r="J757" s="27"/>
      <c r="K757" s="27"/>
    </row>
    <row r="758" spans="1:11" x14ac:dyDescent="0.25">
      <c r="A758" s="27"/>
      <c r="B758" s="27"/>
      <c r="E758"/>
      <c r="H758" s="27"/>
      <c r="I758" s="27"/>
      <c r="J758" s="27"/>
      <c r="K758" s="27"/>
    </row>
    <row r="759" spans="1:11" x14ac:dyDescent="0.25">
      <c r="A759" s="27"/>
      <c r="B759" s="27"/>
      <c r="E759"/>
      <c r="H759" s="27"/>
      <c r="I759" s="27"/>
      <c r="J759" s="27"/>
      <c r="K759" s="27"/>
    </row>
    <row r="760" spans="1:11" x14ac:dyDescent="0.25">
      <c r="A760" s="27"/>
      <c r="B760" s="27"/>
      <c r="E760"/>
      <c r="H760" s="27"/>
      <c r="I760" s="27"/>
      <c r="J760" s="27"/>
      <c r="K760" s="27"/>
    </row>
    <row r="761" spans="1:11" x14ac:dyDescent="0.25">
      <c r="A761" s="27"/>
      <c r="B761" s="27"/>
      <c r="E761"/>
      <c r="H761" s="27"/>
      <c r="I761" s="27"/>
      <c r="J761" s="27"/>
      <c r="K761" s="27"/>
    </row>
    <row r="762" spans="1:11" x14ac:dyDescent="0.25">
      <c r="A762" s="27"/>
      <c r="B762" s="27"/>
      <c r="E762"/>
      <c r="H762" s="27"/>
      <c r="I762" s="27"/>
      <c r="J762" s="27"/>
      <c r="K762" s="27"/>
    </row>
    <row r="763" spans="1:11" x14ac:dyDescent="0.25">
      <c r="A763" s="27"/>
      <c r="B763" s="27"/>
      <c r="E763"/>
      <c r="H763" s="27"/>
      <c r="I763" s="27"/>
      <c r="J763" s="27"/>
      <c r="K763" s="27"/>
    </row>
    <row r="764" spans="1:11" x14ac:dyDescent="0.25">
      <c r="A764" s="27"/>
      <c r="B764" s="27"/>
      <c r="E764"/>
      <c r="H764" s="27"/>
      <c r="I764" s="27"/>
      <c r="J764" s="27"/>
      <c r="K764" s="27"/>
    </row>
    <row r="765" spans="1:11" x14ac:dyDescent="0.25">
      <c r="A765" s="27"/>
      <c r="B765" s="27"/>
      <c r="E765"/>
      <c r="H765" s="27"/>
      <c r="I765" s="27"/>
      <c r="J765" s="27"/>
      <c r="K765" s="27"/>
    </row>
    <row r="766" spans="1:11" x14ac:dyDescent="0.25">
      <c r="A766" s="27"/>
      <c r="B766" s="27"/>
      <c r="E766"/>
      <c r="H766" s="27"/>
      <c r="I766" s="27"/>
      <c r="J766" s="27"/>
      <c r="K766" s="27"/>
    </row>
    <row r="767" spans="1:11" x14ac:dyDescent="0.25">
      <c r="A767" s="27"/>
      <c r="B767" s="27"/>
      <c r="E767"/>
      <c r="H767" s="27"/>
      <c r="I767" s="27"/>
      <c r="J767" s="27"/>
      <c r="K767" s="27"/>
    </row>
    <row r="768" spans="1:11" x14ac:dyDescent="0.25">
      <c r="A768" s="27"/>
      <c r="B768" s="27"/>
      <c r="E768"/>
      <c r="H768" s="27"/>
      <c r="I768" s="27"/>
      <c r="J768" s="27"/>
      <c r="K768" s="27"/>
    </row>
    <row r="769" spans="1:11" x14ac:dyDescent="0.25">
      <c r="A769" s="27"/>
      <c r="B769" s="27"/>
      <c r="E769"/>
      <c r="H769" s="27"/>
      <c r="I769" s="27"/>
      <c r="J769" s="27"/>
      <c r="K769" s="27"/>
    </row>
    <row r="770" spans="1:11" x14ac:dyDescent="0.25">
      <c r="A770" s="27"/>
      <c r="B770" s="27"/>
      <c r="E770"/>
      <c r="H770" s="27"/>
      <c r="I770" s="27"/>
      <c r="J770" s="27"/>
      <c r="K770" s="27"/>
    </row>
    <row r="771" spans="1:11" x14ac:dyDescent="0.25">
      <c r="A771" s="27"/>
      <c r="B771" s="27"/>
      <c r="E771"/>
      <c r="H771" s="27"/>
      <c r="I771" s="27"/>
      <c r="J771" s="27"/>
      <c r="K771" s="27"/>
    </row>
    <row r="772" spans="1:11" x14ac:dyDescent="0.25">
      <c r="A772" s="27"/>
      <c r="B772" s="27"/>
      <c r="E772"/>
      <c r="H772" s="27"/>
      <c r="I772" s="27"/>
      <c r="J772" s="27"/>
      <c r="K772" s="27"/>
    </row>
    <row r="773" spans="1:11" x14ac:dyDescent="0.25">
      <c r="A773" s="27"/>
      <c r="B773" s="27"/>
      <c r="E773"/>
      <c r="H773" s="27"/>
      <c r="I773" s="27"/>
      <c r="J773" s="27"/>
      <c r="K773" s="27"/>
    </row>
    <row r="774" spans="1:11" x14ac:dyDescent="0.25">
      <c r="A774" s="27"/>
      <c r="B774" s="27"/>
      <c r="E774"/>
      <c r="H774" s="27"/>
      <c r="I774" s="27"/>
      <c r="J774" s="27"/>
      <c r="K774" s="27"/>
    </row>
    <row r="775" spans="1:11" x14ac:dyDescent="0.25">
      <c r="A775" s="27"/>
      <c r="B775" s="27"/>
      <c r="E775"/>
      <c r="H775" s="27"/>
      <c r="I775" s="27"/>
      <c r="J775" s="27"/>
      <c r="K775" s="27"/>
    </row>
    <row r="776" spans="1:11" x14ac:dyDescent="0.25">
      <c r="A776" s="27"/>
      <c r="B776" s="27"/>
      <c r="E776"/>
      <c r="H776" s="27"/>
      <c r="I776" s="27"/>
      <c r="J776" s="27"/>
      <c r="K776" s="27"/>
    </row>
    <row r="777" spans="1:11" x14ac:dyDescent="0.25">
      <c r="A777" s="27"/>
      <c r="B777" s="27"/>
      <c r="E777"/>
      <c r="H777" s="27"/>
      <c r="I777" s="27"/>
      <c r="J777" s="27"/>
      <c r="K777" s="27"/>
    </row>
    <row r="778" spans="1:11" x14ac:dyDescent="0.25">
      <c r="A778" s="27"/>
      <c r="B778" s="27"/>
      <c r="E778"/>
      <c r="H778" s="27"/>
      <c r="I778" s="27"/>
      <c r="J778" s="27"/>
      <c r="K778" s="27"/>
    </row>
    <row r="779" spans="1:11" x14ac:dyDescent="0.25">
      <c r="A779" s="27"/>
      <c r="B779" s="27"/>
      <c r="E779"/>
      <c r="H779" s="27"/>
      <c r="I779" s="27"/>
      <c r="J779" s="27"/>
      <c r="K779" s="27"/>
    </row>
    <row r="780" spans="1:11" x14ac:dyDescent="0.25">
      <c r="A780" s="27"/>
      <c r="B780" s="27"/>
      <c r="E780"/>
      <c r="H780" s="27"/>
      <c r="I780" s="27"/>
      <c r="J780" s="27"/>
      <c r="K780" s="27"/>
    </row>
    <row r="781" spans="1:11" x14ac:dyDescent="0.25">
      <c r="A781" s="27"/>
      <c r="B781" s="27"/>
      <c r="E781"/>
      <c r="H781" s="27"/>
      <c r="I781" s="27"/>
      <c r="J781" s="27"/>
      <c r="K781" s="27"/>
    </row>
    <row r="782" spans="1:11" x14ac:dyDescent="0.25">
      <c r="A782" s="27"/>
      <c r="B782" s="27"/>
      <c r="E782"/>
      <c r="H782" s="27"/>
      <c r="I782" s="27"/>
      <c r="J782" s="27"/>
      <c r="K782" s="27"/>
    </row>
    <row r="783" spans="1:11" x14ac:dyDescent="0.25">
      <c r="A783" s="27"/>
      <c r="B783" s="27"/>
      <c r="E783"/>
      <c r="H783" s="27"/>
      <c r="I783" s="27"/>
      <c r="J783" s="27"/>
      <c r="K783" s="27"/>
    </row>
    <row r="784" spans="1:11" x14ac:dyDescent="0.25">
      <c r="A784" s="27"/>
      <c r="B784" s="27"/>
      <c r="E784"/>
      <c r="H784" s="27"/>
      <c r="I784" s="27"/>
      <c r="J784" s="27"/>
      <c r="K784" s="27"/>
    </row>
    <row r="785" spans="1:11" x14ac:dyDescent="0.25">
      <c r="A785" s="27"/>
      <c r="B785" s="27"/>
      <c r="E785"/>
      <c r="H785" s="27"/>
      <c r="I785" s="27"/>
      <c r="J785" s="27"/>
      <c r="K785" s="27"/>
    </row>
    <row r="786" spans="1:11" x14ac:dyDescent="0.25">
      <c r="A786" s="27"/>
      <c r="B786" s="27"/>
      <c r="E786"/>
      <c r="H786" s="27"/>
      <c r="I786" s="27"/>
      <c r="J786" s="27"/>
      <c r="K786" s="27"/>
    </row>
    <row r="787" spans="1:11" x14ac:dyDescent="0.25">
      <c r="A787" s="27"/>
      <c r="B787" s="27"/>
      <c r="E787"/>
      <c r="H787" s="27"/>
      <c r="I787" s="27"/>
      <c r="J787" s="27"/>
      <c r="K787" s="27"/>
    </row>
    <row r="788" spans="1:11" x14ac:dyDescent="0.25">
      <c r="A788" s="27"/>
      <c r="B788" s="27"/>
      <c r="E788"/>
      <c r="H788" s="27"/>
      <c r="I788" s="27"/>
      <c r="J788" s="27"/>
      <c r="K788" s="27"/>
    </row>
    <row r="789" spans="1:11" x14ac:dyDescent="0.25">
      <c r="A789" s="27"/>
      <c r="B789" s="27"/>
      <c r="E789"/>
      <c r="H789" s="27"/>
      <c r="I789" s="27"/>
      <c r="J789" s="27"/>
      <c r="K789" s="27"/>
    </row>
    <row r="790" spans="1:11" x14ac:dyDescent="0.25">
      <c r="A790" s="27"/>
      <c r="B790" s="27"/>
      <c r="E790"/>
      <c r="H790" s="27"/>
      <c r="I790" s="27"/>
      <c r="J790" s="27"/>
      <c r="K790" s="27"/>
    </row>
    <row r="791" spans="1:11" x14ac:dyDescent="0.25">
      <c r="A791" s="27"/>
      <c r="B791" s="27"/>
      <c r="E791"/>
      <c r="H791" s="27"/>
      <c r="I791" s="27"/>
      <c r="J791" s="27"/>
      <c r="K791" s="27"/>
    </row>
    <row r="792" spans="1:11" x14ac:dyDescent="0.25">
      <c r="A792" s="27"/>
      <c r="B792" s="27"/>
      <c r="E792"/>
      <c r="H792" s="27"/>
      <c r="I792" s="27"/>
      <c r="J792" s="27"/>
      <c r="K792" s="27"/>
    </row>
    <row r="793" spans="1:11" x14ac:dyDescent="0.25">
      <c r="A793" s="27"/>
      <c r="B793" s="27"/>
      <c r="E793"/>
      <c r="H793" s="27"/>
      <c r="I793" s="27"/>
      <c r="J793" s="27"/>
      <c r="K793" s="27"/>
    </row>
    <row r="794" spans="1:11" x14ac:dyDescent="0.25">
      <c r="A794" s="27"/>
      <c r="B794" s="27"/>
      <c r="E794"/>
      <c r="H794" s="27"/>
      <c r="I794" s="27"/>
      <c r="J794" s="27"/>
      <c r="K794" s="27"/>
    </row>
    <row r="795" spans="1:11" x14ac:dyDescent="0.25">
      <c r="A795" s="27"/>
      <c r="B795" s="27"/>
      <c r="E795"/>
      <c r="H795" s="27"/>
      <c r="I795" s="27"/>
      <c r="J795" s="27"/>
      <c r="K795" s="27"/>
    </row>
    <row r="796" spans="1:11" x14ac:dyDescent="0.25">
      <c r="A796" s="27"/>
      <c r="B796" s="27"/>
      <c r="E796"/>
      <c r="H796" s="27"/>
      <c r="I796" s="27"/>
      <c r="J796" s="27"/>
      <c r="K796" s="27"/>
    </row>
    <row r="797" spans="1:11" x14ac:dyDescent="0.25">
      <c r="A797" s="27"/>
      <c r="B797" s="27"/>
      <c r="E797"/>
      <c r="H797" s="27"/>
      <c r="I797" s="27"/>
      <c r="J797" s="27"/>
      <c r="K797" s="27"/>
    </row>
    <row r="798" spans="1:11" x14ac:dyDescent="0.25">
      <c r="A798" s="27"/>
      <c r="B798" s="27"/>
      <c r="E798"/>
      <c r="H798" s="27"/>
      <c r="I798" s="27"/>
      <c r="J798" s="27"/>
      <c r="K798" s="27"/>
    </row>
    <row r="799" spans="1:11" x14ac:dyDescent="0.25">
      <c r="A799" s="27"/>
      <c r="B799" s="27"/>
      <c r="E799"/>
      <c r="H799" s="27"/>
      <c r="I799" s="27"/>
      <c r="J799" s="27"/>
      <c r="K799" s="27"/>
    </row>
    <row r="800" spans="1:11" x14ac:dyDescent="0.25">
      <c r="A800" s="27"/>
      <c r="B800" s="27"/>
      <c r="E800"/>
      <c r="H800" s="27"/>
      <c r="I800" s="27"/>
      <c r="J800" s="27"/>
      <c r="K800" s="27"/>
    </row>
    <row r="801" spans="1:11" x14ac:dyDescent="0.25">
      <c r="A801" s="27"/>
      <c r="B801" s="27"/>
      <c r="E801"/>
      <c r="H801" s="27"/>
      <c r="I801" s="27"/>
      <c r="J801" s="27"/>
      <c r="K801" s="27"/>
    </row>
    <row r="802" spans="1:11" x14ac:dyDescent="0.25">
      <c r="A802" s="27"/>
      <c r="B802" s="27"/>
      <c r="E802"/>
      <c r="H802" s="27"/>
      <c r="I802" s="27"/>
      <c r="J802" s="27"/>
      <c r="K802" s="27"/>
    </row>
    <row r="803" spans="1:11" x14ac:dyDescent="0.25">
      <c r="A803" s="27"/>
      <c r="B803" s="27"/>
      <c r="E803"/>
      <c r="H803" s="27"/>
      <c r="I803" s="27"/>
      <c r="J803" s="27"/>
      <c r="K803" s="27"/>
    </row>
    <row r="804" spans="1:11" x14ac:dyDescent="0.25">
      <c r="A804" s="27"/>
      <c r="B804" s="27"/>
      <c r="E804"/>
      <c r="H804" s="27"/>
      <c r="I804" s="27"/>
      <c r="J804" s="27"/>
      <c r="K804" s="27"/>
    </row>
    <row r="805" spans="1:11" x14ac:dyDescent="0.25">
      <c r="A805" s="27"/>
      <c r="B805" s="27"/>
      <c r="E805"/>
      <c r="H805" s="27"/>
      <c r="I805" s="27"/>
      <c r="J805" s="27"/>
      <c r="K805" s="27"/>
    </row>
    <row r="806" spans="1:11" x14ac:dyDescent="0.25">
      <c r="A806" s="27"/>
      <c r="B806" s="27"/>
      <c r="E806"/>
      <c r="H806" s="27"/>
      <c r="I806" s="27"/>
      <c r="J806" s="27"/>
      <c r="K806" s="27"/>
    </row>
    <row r="807" spans="1:11" x14ac:dyDescent="0.25">
      <c r="A807" s="27"/>
      <c r="B807" s="27"/>
      <c r="E807"/>
      <c r="H807" s="27"/>
      <c r="I807" s="27"/>
      <c r="J807" s="27"/>
      <c r="K807" s="27"/>
    </row>
    <row r="808" spans="1:11" x14ac:dyDescent="0.25">
      <c r="A808" s="27"/>
      <c r="B808" s="27"/>
      <c r="E808"/>
      <c r="H808" s="27"/>
      <c r="I808" s="27"/>
      <c r="J808" s="27"/>
      <c r="K808" s="27"/>
    </row>
    <row r="809" spans="1:11" x14ac:dyDescent="0.25">
      <c r="A809" s="27"/>
      <c r="B809" s="27"/>
      <c r="E809"/>
      <c r="H809" s="27"/>
      <c r="I809" s="27"/>
      <c r="J809" s="27"/>
      <c r="K809" s="27"/>
    </row>
    <row r="810" spans="1:11" x14ac:dyDescent="0.25">
      <c r="A810" s="27"/>
      <c r="B810" s="27"/>
      <c r="E810"/>
      <c r="H810" s="27"/>
      <c r="I810" s="27"/>
      <c r="J810" s="27"/>
      <c r="K810" s="27"/>
    </row>
    <row r="811" spans="1:11" x14ac:dyDescent="0.25">
      <c r="A811" s="27"/>
      <c r="B811" s="27"/>
      <c r="E811"/>
      <c r="H811" s="27"/>
      <c r="I811" s="27"/>
      <c r="J811" s="27"/>
      <c r="K811" s="27"/>
    </row>
    <row r="812" spans="1:11" x14ac:dyDescent="0.25">
      <c r="A812" s="27"/>
      <c r="B812" s="27"/>
      <c r="E812"/>
      <c r="H812" s="27"/>
      <c r="I812" s="27"/>
      <c r="J812" s="27"/>
      <c r="K812" s="27"/>
    </row>
    <row r="813" spans="1:11" x14ac:dyDescent="0.25">
      <c r="A813" s="27"/>
      <c r="B813" s="27"/>
      <c r="E813"/>
      <c r="H813" s="27"/>
      <c r="I813" s="27"/>
      <c r="J813" s="27"/>
      <c r="K813" s="27"/>
    </row>
    <row r="814" spans="1:11" x14ac:dyDescent="0.25">
      <c r="A814" s="27"/>
      <c r="B814" s="27"/>
      <c r="E814"/>
      <c r="H814" s="27"/>
      <c r="I814" s="27"/>
      <c r="J814" s="27"/>
      <c r="K814" s="27"/>
    </row>
    <row r="815" spans="1:11" x14ac:dyDescent="0.25">
      <c r="A815" s="27"/>
      <c r="B815" s="27"/>
      <c r="E815"/>
      <c r="H815" s="27"/>
      <c r="I815" s="27"/>
      <c r="J815" s="27"/>
      <c r="K815" s="27"/>
    </row>
    <row r="816" spans="1:11" x14ac:dyDescent="0.25">
      <c r="A816" s="27"/>
      <c r="B816" s="27"/>
      <c r="E816"/>
      <c r="H816" s="27"/>
      <c r="I816" s="27"/>
      <c r="J816" s="27"/>
      <c r="K816" s="27"/>
    </row>
    <row r="817" spans="1:11" x14ac:dyDescent="0.25">
      <c r="A817" s="27"/>
      <c r="B817" s="27"/>
      <c r="E817"/>
      <c r="H817" s="27"/>
      <c r="I817" s="27"/>
      <c r="J817" s="27"/>
      <c r="K817" s="27"/>
    </row>
    <row r="818" spans="1:11" x14ac:dyDescent="0.25">
      <c r="A818" s="27"/>
      <c r="B818" s="27"/>
      <c r="E818"/>
      <c r="H818" s="27"/>
      <c r="I818" s="27"/>
      <c r="J818" s="27"/>
      <c r="K818" s="27"/>
    </row>
    <row r="819" spans="1:11" x14ac:dyDescent="0.25">
      <c r="A819" s="27"/>
      <c r="B819" s="27"/>
      <c r="E819"/>
      <c r="H819" s="27"/>
      <c r="I819" s="27"/>
      <c r="J819" s="27"/>
      <c r="K819" s="27"/>
    </row>
    <row r="820" spans="1:11" x14ac:dyDescent="0.25">
      <c r="A820" s="27"/>
      <c r="B820" s="27"/>
      <c r="E820"/>
      <c r="H820" s="27"/>
      <c r="I820" s="27"/>
      <c r="J820" s="27"/>
      <c r="K820" s="27"/>
    </row>
    <row r="821" spans="1:11" x14ac:dyDescent="0.25">
      <c r="A821" s="27"/>
      <c r="B821" s="27"/>
      <c r="E821"/>
      <c r="H821" s="27"/>
      <c r="I821" s="27"/>
      <c r="J821" s="27"/>
      <c r="K821" s="27"/>
    </row>
    <row r="822" spans="1:11" x14ac:dyDescent="0.25">
      <c r="A822" s="27"/>
      <c r="B822" s="27"/>
      <c r="E822"/>
      <c r="H822" s="27"/>
      <c r="I822" s="27"/>
      <c r="J822" s="27"/>
      <c r="K822" s="27"/>
    </row>
    <row r="823" spans="1:11" x14ac:dyDescent="0.25">
      <c r="A823" s="27"/>
      <c r="B823" s="27"/>
      <c r="E823"/>
      <c r="H823" s="27"/>
      <c r="I823" s="27"/>
      <c r="J823" s="27"/>
      <c r="K823" s="27"/>
    </row>
    <row r="824" spans="1:11" x14ac:dyDescent="0.25">
      <c r="A824" s="27"/>
      <c r="B824" s="27"/>
      <c r="E824"/>
      <c r="H824" s="27"/>
      <c r="I824" s="27"/>
      <c r="J824" s="27"/>
      <c r="K824" s="27"/>
    </row>
    <row r="825" spans="1:11" x14ac:dyDescent="0.25">
      <c r="A825" s="27"/>
      <c r="B825" s="27"/>
      <c r="E825"/>
      <c r="H825" s="27"/>
      <c r="I825" s="27"/>
      <c r="J825" s="27"/>
      <c r="K825" s="27"/>
    </row>
    <row r="826" spans="1:11" x14ac:dyDescent="0.25">
      <c r="A826" s="27"/>
      <c r="B826" s="27"/>
      <c r="E826"/>
      <c r="H826" s="27"/>
      <c r="I826" s="27"/>
      <c r="J826" s="27"/>
      <c r="K826" s="27"/>
    </row>
    <row r="827" spans="1:11" x14ac:dyDescent="0.25">
      <c r="A827" s="27"/>
      <c r="B827" s="27"/>
      <c r="E827"/>
      <c r="H827" s="27"/>
      <c r="I827" s="27"/>
      <c r="J827" s="27"/>
      <c r="K827" s="27"/>
    </row>
    <row r="828" spans="1:11" x14ac:dyDescent="0.25">
      <c r="A828" s="27"/>
      <c r="B828" s="27"/>
      <c r="E828"/>
      <c r="H828" s="27"/>
      <c r="I828" s="27"/>
      <c r="J828" s="27"/>
      <c r="K828" s="27"/>
    </row>
    <row r="829" spans="1:11" x14ac:dyDescent="0.25">
      <c r="A829" s="27"/>
      <c r="B829" s="27"/>
      <c r="E829"/>
      <c r="H829" s="27"/>
      <c r="I829" s="27"/>
      <c r="J829" s="27"/>
      <c r="K829" s="27"/>
    </row>
    <row r="830" spans="1:11" x14ac:dyDescent="0.25">
      <c r="A830" s="27"/>
      <c r="B830" s="27"/>
      <c r="E830"/>
      <c r="H830" s="27"/>
      <c r="I830" s="27"/>
      <c r="J830" s="27"/>
      <c r="K830" s="27"/>
    </row>
    <row r="831" spans="1:11" x14ac:dyDescent="0.25">
      <c r="A831" s="27"/>
      <c r="B831" s="27"/>
      <c r="E831"/>
      <c r="H831" s="27"/>
      <c r="I831" s="27"/>
      <c r="J831" s="27"/>
      <c r="K831" s="27"/>
    </row>
    <row r="832" spans="1:11" x14ac:dyDescent="0.25">
      <c r="A832" s="27"/>
      <c r="B832" s="27"/>
      <c r="E832"/>
      <c r="H832" s="27"/>
      <c r="I832" s="27"/>
      <c r="J832" s="27"/>
      <c r="K832" s="27"/>
    </row>
    <row r="833" spans="1:11" x14ac:dyDescent="0.25">
      <c r="A833" s="27"/>
      <c r="B833" s="27"/>
      <c r="E833"/>
      <c r="H833" s="27"/>
      <c r="I833" s="27"/>
      <c r="J833" s="27"/>
      <c r="K833" s="27"/>
    </row>
    <row r="834" spans="1:11" x14ac:dyDescent="0.25">
      <c r="A834" s="27"/>
      <c r="B834" s="27"/>
      <c r="E834"/>
      <c r="H834" s="27"/>
      <c r="I834" s="27"/>
      <c r="J834" s="27"/>
      <c r="K834" s="27"/>
    </row>
    <row r="835" spans="1:11" x14ac:dyDescent="0.25">
      <c r="A835" s="27"/>
      <c r="B835" s="27"/>
      <c r="E835"/>
      <c r="H835" s="27"/>
      <c r="I835" s="27"/>
      <c r="J835" s="27"/>
      <c r="K835" s="27"/>
    </row>
    <row r="836" spans="1:11" x14ac:dyDescent="0.25">
      <c r="A836" s="27"/>
      <c r="B836" s="27"/>
      <c r="E836"/>
      <c r="H836" s="27"/>
      <c r="I836" s="27"/>
      <c r="J836" s="27"/>
      <c r="K836" s="27"/>
    </row>
    <row r="837" spans="1:11" x14ac:dyDescent="0.25">
      <c r="A837" s="27"/>
      <c r="B837" s="27"/>
      <c r="E837"/>
      <c r="H837" s="27"/>
      <c r="I837" s="27"/>
      <c r="J837" s="27"/>
      <c r="K837" s="27"/>
    </row>
    <row r="838" spans="1:11" x14ac:dyDescent="0.25">
      <c r="A838" s="27"/>
      <c r="B838" s="27"/>
      <c r="E838"/>
      <c r="H838" s="27"/>
      <c r="I838" s="27"/>
      <c r="J838" s="27"/>
      <c r="K838" s="27"/>
    </row>
    <row r="839" spans="1:11" x14ac:dyDescent="0.25">
      <c r="A839" s="27"/>
      <c r="B839" s="27"/>
      <c r="E839"/>
      <c r="H839" s="27"/>
      <c r="I839" s="27"/>
      <c r="J839" s="27"/>
      <c r="K839" s="27"/>
    </row>
    <row r="840" spans="1:11" x14ac:dyDescent="0.25">
      <c r="A840" s="27"/>
      <c r="B840" s="27"/>
      <c r="E840"/>
      <c r="H840" s="27"/>
      <c r="I840" s="27"/>
      <c r="J840" s="27"/>
      <c r="K840" s="27"/>
    </row>
    <row r="841" spans="1:11" x14ac:dyDescent="0.25">
      <c r="A841" s="27"/>
      <c r="B841" s="27"/>
      <c r="E841"/>
      <c r="H841" s="27"/>
      <c r="I841" s="27"/>
      <c r="J841" s="27"/>
      <c r="K841" s="27"/>
    </row>
    <row r="842" spans="1:11" x14ac:dyDescent="0.25">
      <c r="A842" s="27"/>
      <c r="B842" s="27"/>
      <c r="E842"/>
      <c r="H842" s="27"/>
      <c r="I842" s="27"/>
      <c r="J842" s="27"/>
      <c r="K842" s="27"/>
    </row>
    <row r="843" spans="1:11" x14ac:dyDescent="0.25">
      <c r="A843" s="27"/>
      <c r="B843" s="27"/>
      <c r="E843"/>
      <c r="H843" s="27"/>
      <c r="I843" s="27"/>
      <c r="J843" s="27"/>
      <c r="K843" s="27"/>
    </row>
    <row r="844" spans="1:11" x14ac:dyDescent="0.25">
      <c r="A844" s="27"/>
      <c r="B844" s="27"/>
      <c r="E844"/>
      <c r="H844" s="27"/>
      <c r="I844" s="27"/>
      <c r="J844" s="27"/>
      <c r="K844" s="27"/>
    </row>
    <row r="845" spans="1:11" x14ac:dyDescent="0.25">
      <c r="A845" s="27"/>
      <c r="B845" s="27"/>
      <c r="E845"/>
      <c r="H845" s="27"/>
      <c r="I845" s="27"/>
      <c r="J845" s="27"/>
      <c r="K845" s="27"/>
    </row>
    <row r="846" spans="1:11" x14ac:dyDescent="0.25">
      <c r="A846" s="27"/>
      <c r="B846" s="27"/>
      <c r="E846"/>
      <c r="H846" s="27"/>
      <c r="I846" s="27"/>
      <c r="J846" s="27"/>
      <c r="K846" s="27"/>
    </row>
    <row r="847" spans="1:11" x14ac:dyDescent="0.25">
      <c r="A847" s="27"/>
      <c r="B847" s="27"/>
      <c r="E847"/>
      <c r="H847" s="27"/>
      <c r="I847" s="27"/>
      <c r="J847" s="27"/>
      <c r="K847" s="27"/>
    </row>
    <row r="848" spans="1:11" x14ac:dyDescent="0.25">
      <c r="A848" s="27"/>
      <c r="B848" s="27"/>
      <c r="E848"/>
      <c r="H848" s="27"/>
      <c r="I848" s="27"/>
      <c r="J848" s="27"/>
      <c r="K848" s="27"/>
    </row>
    <row r="849" spans="1:11" x14ac:dyDescent="0.25">
      <c r="A849" s="27"/>
      <c r="B849" s="27"/>
      <c r="E849"/>
      <c r="H849" s="27"/>
      <c r="I849" s="27"/>
      <c r="J849" s="27"/>
      <c r="K849" s="27"/>
    </row>
    <row r="850" spans="1:11" x14ac:dyDescent="0.25">
      <c r="A850" s="27"/>
      <c r="B850" s="27"/>
      <c r="E850"/>
      <c r="H850" s="27"/>
      <c r="I850" s="27"/>
      <c r="J850" s="27"/>
      <c r="K850" s="27"/>
    </row>
    <row r="851" spans="1:11" x14ac:dyDescent="0.25">
      <c r="A851" s="27"/>
      <c r="B851" s="27"/>
      <c r="E851"/>
      <c r="H851" s="27"/>
      <c r="I851" s="27"/>
      <c r="J851" s="27"/>
      <c r="K851" s="27"/>
    </row>
    <row r="852" spans="1:11" x14ac:dyDescent="0.25">
      <c r="A852" s="27"/>
      <c r="B852" s="27"/>
      <c r="E852"/>
      <c r="H852" s="27"/>
      <c r="I852" s="27"/>
      <c r="J852" s="27"/>
      <c r="K852" s="27"/>
    </row>
    <row r="853" spans="1:11" x14ac:dyDescent="0.25">
      <c r="A853" s="27"/>
      <c r="B853" s="27"/>
      <c r="E853"/>
      <c r="H853" s="27"/>
      <c r="I853" s="27"/>
      <c r="J853" s="27"/>
      <c r="K853" s="27"/>
    </row>
    <row r="854" spans="1:11" x14ac:dyDescent="0.25">
      <c r="A854" s="27"/>
      <c r="B854" s="27"/>
      <c r="E854"/>
      <c r="H854" s="27"/>
      <c r="I854" s="27"/>
      <c r="J854" s="27"/>
      <c r="K854" s="27"/>
    </row>
    <row r="855" spans="1:11" x14ac:dyDescent="0.25">
      <c r="A855" s="27"/>
      <c r="B855" s="27"/>
      <c r="E855"/>
      <c r="H855" s="27"/>
      <c r="I855" s="27"/>
      <c r="J855" s="27"/>
      <c r="K855" s="27"/>
    </row>
    <row r="856" spans="1:11" x14ac:dyDescent="0.25">
      <c r="A856" s="27"/>
      <c r="B856" s="27"/>
      <c r="E856"/>
      <c r="H856" s="27"/>
      <c r="I856" s="27"/>
      <c r="J856" s="27"/>
      <c r="K856" s="27"/>
    </row>
    <row r="857" spans="1:11" x14ac:dyDescent="0.25">
      <c r="A857" s="27"/>
      <c r="B857" s="27"/>
      <c r="E857"/>
      <c r="H857" s="27"/>
      <c r="I857" s="27"/>
      <c r="J857" s="27"/>
      <c r="K857" s="27"/>
    </row>
    <row r="858" spans="1:11" x14ac:dyDescent="0.25">
      <c r="A858" s="27"/>
      <c r="B858" s="27"/>
      <c r="E858"/>
      <c r="H858" s="27"/>
      <c r="I858" s="27"/>
      <c r="J858" s="27"/>
      <c r="K858" s="27"/>
    </row>
    <row r="859" spans="1:11" x14ac:dyDescent="0.25">
      <c r="A859" s="27"/>
      <c r="B859" s="27"/>
      <c r="E859"/>
      <c r="H859" s="27"/>
      <c r="I859" s="27"/>
      <c r="J859" s="27"/>
      <c r="K859" s="27"/>
    </row>
    <row r="860" spans="1:11" x14ac:dyDescent="0.25">
      <c r="A860" s="27"/>
      <c r="B860" s="27"/>
      <c r="E860"/>
      <c r="H860" s="27"/>
      <c r="I860" s="27"/>
      <c r="J860" s="27"/>
      <c r="K860" s="27"/>
    </row>
    <row r="861" spans="1:11" x14ac:dyDescent="0.25">
      <c r="A861" s="27"/>
      <c r="B861" s="27"/>
      <c r="E861"/>
      <c r="H861" s="27"/>
      <c r="I861" s="27"/>
      <c r="J861" s="27"/>
      <c r="K861" s="27"/>
    </row>
    <row r="862" spans="1:11" x14ac:dyDescent="0.25">
      <c r="A862" s="27"/>
      <c r="B862" s="27"/>
      <c r="E862"/>
      <c r="H862" s="27"/>
      <c r="I862" s="27"/>
      <c r="J862" s="27"/>
      <c r="K862" s="27"/>
    </row>
    <row r="863" spans="1:11" x14ac:dyDescent="0.25">
      <c r="A863" s="27"/>
      <c r="B863" s="27"/>
      <c r="E863"/>
      <c r="H863" s="27"/>
      <c r="I863" s="27"/>
      <c r="J863" s="27"/>
      <c r="K863" s="27"/>
    </row>
    <row r="864" spans="1:11" x14ac:dyDescent="0.25">
      <c r="A864" s="27"/>
      <c r="B864" s="27"/>
      <c r="E864"/>
      <c r="H864" s="27"/>
      <c r="I864" s="27"/>
      <c r="J864" s="27"/>
      <c r="K864" s="27"/>
    </row>
    <row r="865" spans="1:11" x14ac:dyDescent="0.25">
      <c r="A865" s="27"/>
      <c r="B865" s="27"/>
      <c r="E865"/>
      <c r="H865" s="27"/>
      <c r="I865" s="27"/>
      <c r="J865" s="27"/>
      <c r="K865" s="27"/>
    </row>
    <row r="866" spans="1:11" x14ac:dyDescent="0.25">
      <c r="A866" s="27"/>
      <c r="B866" s="27"/>
      <c r="E866"/>
      <c r="H866" s="27"/>
      <c r="I866" s="27"/>
      <c r="J866" s="27"/>
      <c r="K866" s="27"/>
    </row>
    <row r="867" spans="1:11" x14ac:dyDescent="0.25">
      <c r="A867" s="27"/>
      <c r="B867" s="27"/>
      <c r="E867"/>
      <c r="H867" s="27"/>
      <c r="I867" s="27"/>
      <c r="J867" s="27"/>
      <c r="K867" s="27"/>
    </row>
    <row r="868" spans="1:11" x14ac:dyDescent="0.25">
      <c r="A868" s="27"/>
      <c r="B868" s="27"/>
      <c r="E868"/>
      <c r="H868" s="27"/>
      <c r="I868" s="27"/>
      <c r="J868" s="27"/>
      <c r="K868" s="27"/>
    </row>
    <row r="869" spans="1:11" x14ac:dyDescent="0.25">
      <c r="A869" s="27"/>
      <c r="B869" s="27"/>
      <c r="E869"/>
      <c r="H869" s="27"/>
      <c r="I869" s="27"/>
      <c r="J869" s="27"/>
      <c r="K869" s="27"/>
    </row>
    <row r="870" spans="1:11" x14ac:dyDescent="0.25">
      <c r="A870" s="27"/>
      <c r="B870" s="27"/>
      <c r="E870"/>
      <c r="H870" s="27"/>
      <c r="I870" s="27"/>
      <c r="J870" s="27"/>
      <c r="K870" s="27"/>
    </row>
    <row r="871" spans="1:11" x14ac:dyDescent="0.25">
      <c r="A871" s="27"/>
      <c r="B871" s="27"/>
      <c r="E871"/>
      <c r="H871" s="27"/>
      <c r="I871" s="27"/>
      <c r="J871" s="27"/>
      <c r="K871" s="27"/>
    </row>
    <row r="872" spans="1:11" x14ac:dyDescent="0.25">
      <c r="A872" s="27"/>
      <c r="B872" s="27"/>
      <c r="E872"/>
      <c r="H872" s="27"/>
      <c r="I872" s="27"/>
      <c r="J872" s="27"/>
      <c r="K872" s="27"/>
    </row>
    <row r="873" spans="1:11" x14ac:dyDescent="0.25">
      <c r="A873" s="27"/>
      <c r="B873" s="27"/>
      <c r="E873"/>
      <c r="H873" s="27"/>
      <c r="I873" s="27"/>
      <c r="J873" s="27"/>
      <c r="K873" s="27"/>
    </row>
    <row r="874" spans="1:11" x14ac:dyDescent="0.25">
      <c r="A874" s="27"/>
      <c r="B874" s="27"/>
      <c r="E874"/>
      <c r="H874" s="27"/>
      <c r="I874" s="27"/>
      <c r="J874" s="27"/>
      <c r="K874" s="27"/>
    </row>
    <row r="875" spans="1:11" x14ac:dyDescent="0.25">
      <c r="A875" s="27"/>
      <c r="B875" s="27"/>
      <c r="E875"/>
      <c r="H875" s="27"/>
      <c r="I875" s="27"/>
      <c r="J875" s="27"/>
      <c r="K875" s="27"/>
    </row>
    <row r="876" spans="1:11" x14ac:dyDescent="0.25">
      <c r="A876" s="27"/>
      <c r="B876" s="27"/>
      <c r="E876"/>
      <c r="H876" s="27"/>
      <c r="I876" s="27"/>
      <c r="J876" s="27"/>
      <c r="K876" s="27"/>
    </row>
    <row r="877" spans="1:11" x14ac:dyDescent="0.25">
      <c r="A877" s="27"/>
      <c r="B877" s="27"/>
      <c r="E877"/>
      <c r="H877" s="27"/>
      <c r="I877" s="27"/>
      <c r="J877" s="27"/>
      <c r="K877" s="27"/>
    </row>
    <row r="878" spans="1:11" x14ac:dyDescent="0.25">
      <c r="A878" s="27"/>
      <c r="B878" s="27"/>
      <c r="E878"/>
      <c r="H878" s="27"/>
      <c r="I878" s="27"/>
      <c r="J878" s="27"/>
      <c r="K878" s="27"/>
    </row>
    <row r="879" spans="1:11" x14ac:dyDescent="0.25">
      <c r="A879" s="27"/>
      <c r="B879" s="27"/>
      <c r="E879"/>
      <c r="H879" s="27"/>
      <c r="I879" s="27"/>
      <c r="J879" s="27"/>
      <c r="K879" s="27"/>
    </row>
    <row r="880" spans="1:11" x14ac:dyDescent="0.25">
      <c r="A880" s="27"/>
      <c r="B880" s="27"/>
      <c r="E880"/>
      <c r="H880" s="27"/>
      <c r="I880" s="27"/>
      <c r="J880" s="27"/>
      <c r="K880" s="27"/>
    </row>
    <row r="881" spans="1:11" x14ac:dyDescent="0.25">
      <c r="A881" s="27"/>
      <c r="B881" s="27"/>
      <c r="E881"/>
      <c r="H881" s="27"/>
      <c r="I881" s="27"/>
      <c r="J881" s="27"/>
      <c r="K881" s="27"/>
    </row>
    <row r="882" spans="1:11" x14ac:dyDescent="0.25">
      <c r="A882" s="27"/>
      <c r="B882" s="27"/>
      <c r="E882"/>
      <c r="H882" s="27"/>
      <c r="I882" s="27"/>
      <c r="J882" s="27"/>
      <c r="K882" s="27"/>
    </row>
    <row r="883" spans="1:11" x14ac:dyDescent="0.25">
      <c r="A883" s="27"/>
      <c r="B883" s="27"/>
      <c r="E883"/>
      <c r="H883" s="27"/>
      <c r="I883" s="27"/>
      <c r="J883" s="27"/>
      <c r="K883" s="27"/>
    </row>
    <row r="884" spans="1:11" x14ac:dyDescent="0.25">
      <c r="A884" s="27"/>
      <c r="B884" s="27"/>
      <c r="E884"/>
      <c r="H884" s="27"/>
      <c r="I884" s="27"/>
      <c r="J884" s="27"/>
      <c r="K884" s="27"/>
    </row>
    <row r="885" spans="1:11" x14ac:dyDescent="0.25">
      <c r="A885" s="27"/>
      <c r="B885" s="27"/>
      <c r="E885"/>
      <c r="H885" s="27"/>
      <c r="I885" s="27"/>
      <c r="J885" s="27"/>
      <c r="K885" s="27"/>
    </row>
    <row r="886" spans="1:11" x14ac:dyDescent="0.25">
      <c r="A886" s="27"/>
      <c r="B886" s="27"/>
      <c r="E886"/>
      <c r="H886" s="27"/>
      <c r="I886" s="27"/>
      <c r="J886" s="27"/>
      <c r="K886" s="27"/>
    </row>
    <row r="887" spans="1:11" x14ac:dyDescent="0.25">
      <c r="A887" s="27"/>
      <c r="B887" s="27"/>
      <c r="E887"/>
      <c r="H887" s="27"/>
      <c r="I887" s="27"/>
      <c r="J887" s="27"/>
      <c r="K887" s="27"/>
    </row>
    <row r="888" spans="1:11" x14ac:dyDescent="0.25">
      <c r="A888" s="27"/>
      <c r="B888" s="27"/>
      <c r="E888"/>
      <c r="H888" s="27"/>
      <c r="I888" s="27"/>
      <c r="J888" s="27"/>
      <c r="K888" s="27"/>
    </row>
    <row r="889" spans="1:11" x14ac:dyDescent="0.25">
      <c r="A889" s="27"/>
      <c r="B889" s="27"/>
      <c r="E889"/>
      <c r="H889" s="27"/>
      <c r="I889" s="27"/>
      <c r="J889" s="27"/>
      <c r="K889" s="27"/>
    </row>
    <row r="890" spans="1:11" x14ac:dyDescent="0.25">
      <c r="A890" s="27"/>
      <c r="B890" s="27"/>
      <c r="E890"/>
      <c r="H890" s="27"/>
      <c r="I890" s="27"/>
      <c r="J890" s="27"/>
      <c r="K890" s="27"/>
    </row>
    <row r="891" spans="1:11" x14ac:dyDescent="0.25">
      <c r="A891" s="27"/>
      <c r="B891" s="27"/>
      <c r="E891"/>
      <c r="H891" s="27"/>
      <c r="I891" s="27"/>
      <c r="J891" s="27"/>
      <c r="K891" s="27"/>
    </row>
    <row r="892" spans="1:11" x14ac:dyDescent="0.25">
      <c r="A892" s="27"/>
      <c r="B892" s="27"/>
      <c r="E892"/>
      <c r="H892" s="27"/>
      <c r="I892" s="27"/>
      <c r="J892" s="27"/>
      <c r="K892" s="27"/>
    </row>
    <row r="893" spans="1:11" x14ac:dyDescent="0.25">
      <c r="A893" s="27"/>
      <c r="B893" s="27"/>
      <c r="E893"/>
      <c r="H893" s="27"/>
      <c r="I893" s="27"/>
      <c r="J893" s="27"/>
      <c r="K893" s="27"/>
    </row>
    <row r="894" spans="1:11" x14ac:dyDescent="0.25">
      <c r="A894" s="27"/>
      <c r="B894" s="27"/>
      <c r="E894"/>
      <c r="H894" s="27"/>
      <c r="I894" s="27"/>
      <c r="J894" s="27"/>
      <c r="K894" s="27"/>
    </row>
    <row r="895" spans="1:11" x14ac:dyDescent="0.25">
      <c r="A895" s="27"/>
      <c r="B895" s="27"/>
      <c r="E895"/>
      <c r="H895" s="27"/>
      <c r="I895" s="27"/>
      <c r="J895" s="27"/>
      <c r="K895" s="27"/>
    </row>
    <row r="896" spans="1:11" x14ac:dyDescent="0.25">
      <c r="A896" s="27"/>
      <c r="B896" s="27"/>
      <c r="E896"/>
      <c r="H896" s="27"/>
      <c r="I896" s="27"/>
      <c r="J896" s="27"/>
      <c r="K896" s="27"/>
    </row>
    <row r="897" spans="1:11" x14ac:dyDescent="0.25">
      <c r="A897" s="27"/>
      <c r="B897" s="27"/>
      <c r="E897"/>
      <c r="H897" s="27"/>
      <c r="I897" s="27"/>
      <c r="J897" s="27"/>
      <c r="K897" s="27"/>
    </row>
    <row r="898" spans="1:11" x14ac:dyDescent="0.25">
      <c r="A898" s="27"/>
      <c r="B898" s="27"/>
      <c r="E898"/>
      <c r="H898" s="27"/>
      <c r="I898" s="27"/>
      <c r="J898" s="27"/>
      <c r="K898" s="27"/>
    </row>
    <row r="899" spans="1:11" x14ac:dyDescent="0.25">
      <c r="A899" s="27"/>
      <c r="B899" s="27"/>
      <c r="E899"/>
      <c r="H899" s="27"/>
      <c r="I899" s="27"/>
      <c r="J899" s="27"/>
      <c r="K899" s="27"/>
    </row>
    <row r="900" spans="1:11" x14ac:dyDescent="0.25">
      <c r="A900" s="27"/>
      <c r="B900" s="27"/>
      <c r="E900"/>
      <c r="H900" s="27"/>
      <c r="I900" s="27"/>
      <c r="J900" s="27"/>
      <c r="K900" s="27"/>
    </row>
    <row r="901" spans="1:11" x14ac:dyDescent="0.25">
      <c r="A901" s="27"/>
      <c r="B901" s="27"/>
      <c r="E901"/>
      <c r="H901" s="27"/>
      <c r="I901" s="27"/>
      <c r="J901" s="27"/>
      <c r="K901" s="27"/>
    </row>
    <row r="902" spans="1:11" x14ac:dyDescent="0.25">
      <c r="A902" s="27"/>
      <c r="B902" s="27"/>
      <c r="E902"/>
      <c r="H902" s="27"/>
      <c r="I902" s="27"/>
      <c r="J902" s="27"/>
      <c r="K902" s="27"/>
    </row>
    <row r="903" spans="1:11" x14ac:dyDescent="0.25">
      <c r="A903" s="27"/>
      <c r="B903" s="27"/>
      <c r="E903"/>
      <c r="H903" s="27"/>
      <c r="I903" s="27"/>
      <c r="J903" s="27"/>
      <c r="K903" s="27"/>
    </row>
    <row r="904" spans="1:11" x14ac:dyDescent="0.25">
      <c r="A904" s="27"/>
      <c r="B904" s="27"/>
      <c r="E904"/>
      <c r="H904" s="27"/>
      <c r="I904" s="27"/>
      <c r="J904" s="27"/>
      <c r="K904" s="27"/>
    </row>
    <row r="905" spans="1:11" x14ac:dyDescent="0.25">
      <c r="A905" s="27"/>
      <c r="B905" s="27"/>
      <c r="E905"/>
      <c r="H905" s="27"/>
      <c r="I905" s="27"/>
      <c r="J905" s="27"/>
      <c r="K905" s="27"/>
    </row>
    <row r="906" spans="1:11" x14ac:dyDescent="0.25">
      <c r="A906" s="27"/>
      <c r="B906" s="27"/>
      <c r="E906"/>
      <c r="H906" s="27"/>
      <c r="I906" s="27"/>
      <c r="J906" s="27"/>
      <c r="K906" s="27"/>
    </row>
    <row r="907" spans="1:11" x14ac:dyDescent="0.25">
      <c r="A907" s="27"/>
      <c r="B907" s="27"/>
      <c r="E907"/>
      <c r="H907" s="27"/>
      <c r="I907" s="27"/>
      <c r="J907" s="27"/>
      <c r="K907" s="27"/>
    </row>
    <row r="908" spans="1:11" x14ac:dyDescent="0.25">
      <c r="A908" s="27"/>
      <c r="B908" s="27"/>
      <c r="E908"/>
      <c r="H908" s="27"/>
      <c r="I908" s="27"/>
      <c r="J908" s="27"/>
      <c r="K908" s="27"/>
    </row>
    <row r="909" spans="1:11" x14ac:dyDescent="0.25">
      <c r="A909" s="27"/>
      <c r="B909" s="27"/>
      <c r="E909"/>
      <c r="H909" s="27"/>
      <c r="I909" s="27"/>
      <c r="J909" s="27"/>
      <c r="K909" s="27"/>
    </row>
    <row r="910" spans="1:11" x14ac:dyDescent="0.25">
      <c r="A910" s="27"/>
      <c r="B910" s="27"/>
      <c r="E910"/>
      <c r="H910" s="27"/>
      <c r="I910" s="27"/>
      <c r="J910" s="27"/>
      <c r="K910" s="27"/>
    </row>
    <row r="911" spans="1:11" x14ac:dyDescent="0.25">
      <c r="A911" s="27"/>
      <c r="B911" s="27"/>
      <c r="E911"/>
      <c r="H911" s="27"/>
      <c r="I911" s="27"/>
      <c r="J911" s="27"/>
      <c r="K911" s="27"/>
    </row>
    <row r="912" spans="1:11" x14ac:dyDescent="0.25">
      <c r="A912" s="27"/>
      <c r="B912" s="27"/>
      <c r="E912"/>
      <c r="H912" s="27"/>
      <c r="I912" s="27"/>
      <c r="J912" s="27"/>
      <c r="K912" s="27"/>
    </row>
    <row r="913" spans="1:11" x14ac:dyDescent="0.25">
      <c r="A913" s="27"/>
      <c r="B913" s="27"/>
      <c r="E913"/>
      <c r="H913" s="27"/>
      <c r="I913" s="27"/>
      <c r="J913" s="27"/>
      <c r="K913" s="27"/>
    </row>
    <row r="914" spans="1:11" x14ac:dyDescent="0.25">
      <c r="A914" s="27"/>
      <c r="B914" s="27"/>
      <c r="E914"/>
      <c r="H914" s="27"/>
      <c r="I914" s="27"/>
      <c r="J914" s="27"/>
      <c r="K914" s="27"/>
    </row>
    <row r="915" spans="1:11" x14ac:dyDescent="0.25">
      <c r="A915" s="27"/>
      <c r="B915" s="27"/>
      <c r="E915"/>
      <c r="H915" s="27"/>
      <c r="I915" s="27"/>
      <c r="J915" s="27"/>
      <c r="K915" s="27"/>
    </row>
    <row r="916" spans="1:11" x14ac:dyDescent="0.25">
      <c r="A916" s="27"/>
      <c r="B916" s="27"/>
      <c r="E916"/>
      <c r="H916" s="27"/>
      <c r="I916" s="27"/>
      <c r="J916" s="27"/>
      <c r="K916" s="27"/>
    </row>
    <row r="917" spans="1:11" x14ac:dyDescent="0.25">
      <c r="A917" s="27"/>
      <c r="B917" s="27"/>
      <c r="E917"/>
      <c r="H917" s="27"/>
      <c r="I917" s="27"/>
      <c r="J917" s="27"/>
      <c r="K917" s="27"/>
    </row>
    <row r="918" spans="1:11" x14ac:dyDescent="0.25">
      <c r="A918" s="27"/>
      <c r="B918" s="27"/>
      <c r="E918"/>
      <c r="H918" s="27"/>
      <c r="I918" s="27"/>
      <c r="J918" s="27"/>
      <c r="K918" s="27"/>
    </row>
    <row r="919" spans="1:11" x14ac:dyDescent="0.25">
      <c r="A919" s="27"/>
      <c r="B919" s="27"/>
      <c r="E919"/>
      <c r="H919" s="27"/>
      <c r="I919" s="27"/>
      <c r="J919" s="27"/>
      <c r="K919" s="27"/>
    </row>
    <row r="920" spans="1:11" x14ac:dyDescent="0.25">
      <c r="A920" s="27"/>
      <c r="B920" s="27"/>
      <c r="E920"/>
      <c r="H920" s="27"/>
      <c r="I920" s="27"/>
      <c r="J920" s="27"/>
      <c r="K920" s="27"/>
    </row>
    <row r="921" spans="1:11" x14ac:dyDescent="0.25">
      <c r="A921" s="27"/>
      <c r="B921" s="27"/>
      <c r="E921"/>
      <c r="H921" s="27"/>
      <c r="I921" s="27"/>
      <c r="J921" s="27"/>
      <c r="K921" s="27"/>
    </row>
    <row r="922" spans="1:11" x14ac:dyDescent="0.25">
      <c r="A922" s="27"/>
      <c r="B922" s="27"/>
      <c r="E922"/>
      <c r="H922" s="27"/>
      <c r="I922" s="27"/>
      <c r="J922" s="27"/>
      <c r="K922" s="27"/>
    </row>
    <row r="923" spans="1:11" x14ac:dyDescent="0.25">
      <c r="A923" s="27"/>
      <c r="B923" s="27"/>
      <c r="E923"/>
      <c r="H923" s="27"/>
      <c r="I923" s="27"/>
      <c r="J923" s="27"/>
      <c r="K923" s="27"/>
    </row>
    <row r="924" spans="1:11" x14ac:dyDescent="0.25">
      <c r="A924" s="27"/>
      <c r="B924" s="27"/>
      <c r="E924"/>
      <c r="H924" s="27"/>
      <c r="I924" s="27"/>
      <c r="J924" s="27"/>
      <c r="K924" s="27"/>
    </row>
    <row r="925" spans="1:11" x14ac:dyDescent="0.25">
      <c r="A925" s="27"/>
      <c r="B925" s="27"/>
      <c r="E925"/>
      <c r="H925" s="27"/>
      <c r="I925" s="27"/>
      <c r="J925" s="27"/>
      <c r="K925" s="27"/>
    </row>
    <row r="926" spans="1:11" x14ac:dyDescent="0.25">
      <c r="A926" s="27"/>
      <c r="B926" s="27"/>
      <c r="E926"/>
      <c r="H926" s="27"/>
      <c r="I926" s="27"/>
      <c r="J926" s="27"/>
      <c r="K926" s="27"/>
    </row>
    <row r="927" spans="1:11" x14ac:dyDescent="0.25">
      <c r="A927" s="27"/>
      <c r="B927" s="27"/>
      <c r="E927"/>
      <c r="H927" s="27"/>
      <c r="I927" s="27"/>
      <c r="J927" s="27"/>
      <c r="K927" s="27"/>
    </row>
    <row r="928" spans="1:11" x14ac:dyDescent="0.25">
      <c r="A928" s="27"/>
      <c r="B928" s="27"/>
      <c r="E928"/>
      <c r="H928" s="27"/>
      <c r="I928" s="27"/>
      <c r="J928" s="27"/>
      <c r="K928" s="27"/>
    </row>
    <row r="929" spans="1:11" x14ac:dyDescent="0.25">
      <c r="A929" s="27"/>
      <c r="B929" s="27"/>
      <c r="E929"/>
      <c r="H929" s="27"/>
      <c r="I929" s="27"/>
      <c r="J929" s="27"/>
      <c r="K929" s="27"/>
    </row>
    <row r="930" spans="1:11" x14ac:dyDescent="0.25">
      <c r="A930" s="27"/>
      <c r="B930" s="27"/>
      <c r="E930"/>
      <c r="H930" s="27"/>
      <c r="I930" s="27"/>
      <c r="J930" s="27"/>
      <c r="K930" s="27"/>
    </row>
    <row r="931" spans="1:11" x14ac:dyDescent="0.25">
      <c r="A931" s="27"/>
      <c r="B931" s="27"/>
      <c r="E931"/>
      <c r="H931" s="27"/>
      <c r="I931" s="27"/>
      <c r="J931" s="27"/>
      <c r="K931" s="27"/>
    </row>
    <row r="932" spans="1:11" x14ac:dyDescent="0.25">
      <c r="A932" s="27"/>
      <c r="B932" s="27"/>
      <c r="E932"/>
      <c r="H932" s="27"/>
      <c r="I932" s="27"/>
      <c r="J932" s="27"/>
      <c r="K932" s="27"/>
    </row>
    <row r="933" spans="1:11" x14ac:dyDescent="0.25">
      <c r="A933" s="27"/>
      <c r="B933" s="27"/>
      <c r="E933"/>
      <c r="H933" s="27"/>
      <c r="I933" s="27"/>
      <c r="J933" s="27"/>
      <c r="K933" s="27"/>
    </row>
    <row r="934" spans="1:11" x14ac:dyDescent="0.25">
      <c r="A934" s="27"/>
      <c r="B934" s="27"/>
      <c r="E934"/>
      <c r="H934" s="27"/>
      <c r="I934" s="27"/>
      <c r="J934" s="27"/>
      <c r="K934" s="27"/>
    </row>
    <row r="935" spans="1:11" x14ac:dyDescent="0.25">
      <c r="A935" s="27"/>
      <c r="B935" s="27"/>
      <c r="E935"/>
      <c r="H935" s="27"/>
      <c r="I935" s="27"/>
      <c r="J935" s="27"/>
      <c r="K935" s="27"/>
    </row>
    <row r="936" spans="1:11" x14ac:dyDescent="0.25">
      <c r="A936" s="27"/>
      <c r="B936" s="27"/>
      <c r="E936"/>
      <c r="H936" s="27"/>
      <c r="I936" s="27"/>
      <c r="J936" s="27"/>
      <c r="K936" s="27"/>
    </row>
    <row r="937" spans="1:11" x14ac:dyDescent="0.25">
      <c r="A937" s="27"/>
      <c r="B937" s="27"/>
      <c r="E937"/>
      <c r="H937" s="27"/>
      <c r="I937" s="27"/>
      <c r="J937" s="27"/>
      <c r="K937" s="27"/>
    </row>
    <row r="938" spans="1:11" x14ac:dyDescent="0.25">
      <c r="A938" s="27"/>
      <c r="B938" s="27"/>
      <c r="E938"/>
      <c r="H938" s="27"/>
      <c r="I938" s="27"/>
      <c r="J938" s="27"/>
      <c r="K938" s="27"/>
    </row>
    <row r="939" spans="1:11" x14ac:dyDescent="0.25">
      <c r="A939" s="27"/>
      <c r="B939" s="27"/>
      <c r="E939"/>
      <c r="H939" s="27"/>
      <c r="I939" s="27"/>
      <c r="J939" s="27"/>
      <c r="K939" s="27"/>
    </row>
    <row r="940" spans="1:11" x14ac:dyDescent="0.25">
      <c r="A940" s="27"/>
      <c r="B940" s="27"/>
      <c r="E940"/>
      <c r="H940" s="27"/>
      <c r="I940" s="27"/>
      <c r="J940" s="27"/>
      <c r="K940" s="27"/>
    </row>
    <row r="941" spans="1:11" x14ac:dyDescent="0.25">
      <c r="A941" s="27"/>
      <c r="B941" s="27"/>
      <c r="E941"/>
      <c r="H941" s="27"/>
      <c r="I941" s="27"/>
      <c r="J941" s="27"/>
      <c r="K941" s="27"/>
    </row>
    <row r="942" spans="1:11" x14ac:dyDescent="0.25">
      <c r="A942" s="27"/>
      <c r="B942" s="27"/>
      <c r="E942"/>
      <c r="H942" s="27"/>
      <c r="I942" s="27"/>
      <c r="J942" s="27"/>
      <c r="K942" s="27"/>
    </row>
    <row r="943" spans="1:11" x14ac:dyDescent="0.25">
      <c r="A943" s="27"/>
      <c r="B943" s="27"/>
      <c r="E943"/>
      <c r="H943" s="27"/>
      <c r="I943" s="27"/>
      <c r="J943" s="27"/>
      <c r="K943" s="27"/>
    </row>
    <row r="944" spans="1:11" x14ac:dyDescent="0.25">
      <c r="A944" s="27"/>
      <c r="B944" s="27"/>
      <c r="E944"/>
      <c r="H944" s="27"/>
      <c r="I944" s="27"/>
      <c r="J944" s="27"/>
      <c r="K944" s="27"/>
    </row>
    <row r="945" spans="1:11" x14ac:dyDescent="0.25">
      <c r="A945" s="27"/>
      <c r="B945" s="27"/>
      <c r="E945"/>
      <c r="H945" s="27"/>
      <c r="I945" s="27"/>
      <c r="J945" s="27"/>
      <c r="K945" s="27"/>
    </row>
    <row r="946" spans="1:11" x14ac:dyDescent="0.25">
      <c r="A946" s="27"/>
      <c r="B946" s="27"/>
      <c r="E946"/>
      <c r="H946" s="27"/>
      <c r="I946" s="27"/>
      <c r="J946" s="27"/>
      <c r="K946" s="27"/>
    </row>
    <row r="947" spans="1:11" x14ac:dyDescent="0.25">
      <c r="A947" s="27"/>
      <c r="B947" s="27"/>
      <c r="E947"/>
      <c r="H947" s="27"/>
      <c r="I947" s="27"/>
      <c r="J947" s="27"/>
      <c r="K947" s="27"/>
    </row>
    <row r="948" spans="1:11" x14ac:dyDescent="0.25">
      <c r="A948" s="27"/>
      <c r="B948" s="27"/>
      <c r="E948"/>
      <c r="H948" s="27"/>
      <c r="I948" s="27"/>
      <c r="J948" s="27"/>
      <c r="K948" s="27"/>
    </row>
    <row r="949" spans="1:11" x14ac:dyDescent="0.25">
      <c r="A949" s="27"/>
      <c r="B949" s="27"/>
      <c r="E949"/>
      <c r="H949" s="27"/>
      <c r="I949" s="27"/>
      <c r="J949" s="27"/>
      <c r="K949" s="27"/>
    </row>
    <row r="950" spans="1:11" x14ac:dyDescent="0.25">
      <c r="A950" s="27"/>
      <c r="B950" s="27"/>
      <c r="E950"/>
      <c r="H950" s="27"/>
      <c r="I950" s="27"/>
      <c r="J950" s="27"/>
      <c r="K950" s="27"/>
    </row>
    <row r="951" spans="1:11" x14ac:dyDescent="0.25">
      <c r="A951" s="27"/>
      <c r="B951" s="27"/>
      <c r="E951"/>
      <c r="H951" s="27"/>
      <c r="I951" s="27"/>
      <c r="J951" s="27"/>
      <c r="K951" s="27"/>
    </row>
    <row r="952" spans="1:11" x14ac:dyDescent="0.25">
      <c r="A952" s="27"/>
      <c r="B952" s="27"/>
      <c r="E952"/>
      <c r="H952" s="27"/>
      <c r="I952" s="27"/>
      <c r="J952" s="27"/>
      <c r="K952" s="27"/>
    </row>
    <row r="953" spans="1:11" x14ac:dyDescent="0.25">
      <c r="A953" s="27"/>
      <c r="B953" s="27"/>
      <c r="E953"/>
      <c r="H953" s="27"/>
      <c r="I953" s="27"/>
      <c r="J953" s="27"/>
      <c r="K953" s="27"/>
    </row>
    <row r="954" spans="1:11" x14ac:dyDescent="0.25">
      <c r="A954" s="27"/>
      <c r="B954" s="27"/>
      <c r="E954"/>
      <c r="H954" s="27"/>
      <c r="I954" s="27"/>
      <c r="J954" s="27"/>
      <c r="K954" s="27"/>
    </row>
    <row r="955" spans="1:11" x14ac:dyDescent="0.25">
      <c r="A955" s="27"/>
      <c r="B955" s="27"/>
      <c r="E955"/>
      <c r="H955" s="27"/>
      <c r="I955" s="27"/>
      <c r="J955" s="27"/>
      <c r="K955" s="27"/>
    </row>
    <row r="956" spans="1:11" x14ac:dyDescent="0.25">
      <c r="A956" s="27"/>
      <c r="B956" s="27"/>
      <c r="E956"/>
      <c r="H956" s="27"/>
      <c r="I956" s="27"/>
      <c r="J956" s="27"/>
      <c r="K956" s="27"/>
    </row>
    <row r="957" spans="1:11" x14ac:dyDescent="0.25">
      <c r="A957" s="27"/>
      <c r="B957" s="27"/>
      <c r="E957"/>
      <c r="H957" s="27"/>
      <c r="I957" s="27"/>
      <c r="J957" s="27"/>
      <c r="K957" s="27"/>
    </row>
    <row r="958" spans="1:11" x14ac:dyDescent="0.25">
      <c r="A958" s="27"/>
      <c r="B958" s="27"/>
      <c r="E958"/>
      <c r="H958" s="27"/>
      <c r="I958" s="27"/>
      <c r="J958" s="27"/>
      <c r="K958" s="27"/>
    </row>
    <row r="959" spans="1:11" x14ac:dyDescent="0.25">
      <c r="A959" s="27"/>
      <c r="B959" s="27"/>
      <c r="E959"/>
      <c r="H959" s="27"/>
      <c r="I959" s="27"/>
      <c r="J959" s="27"/>
      <c r="K959" s="27"/>
    </row>
    <row r="960" spans="1:11" x14ac:dyDescent="0.25">
      <c r="A960" s="27"/>
      <c r="B960" s="27"/>
      <c r="E960"/>
      <c r="H960" s="27"/>
      <c r="I960" s="27"/>
      <c r="J960" s="27"/>
      <c r="K960" s="27"/>
    </row>
    <row r="961" spans="1:11" x14ac:dyDescent="0.25">
      <c r="A961" s="27"/>
      <c r="B961" s="27"/>
      <c r="E961"/>
      <c r="H961" s="27"/>
      <c r="I961" s="27"/>
      <c r="J961" s="27"/>
      <c r="K961" s="27"/>
    </row>
    <row r="962" spans="1:11" x14ac:dyDescent="0.25">
      <c r="A962" s="27"/>
      <c r="B962" s="27"/>
      <c r="E962"/>
      <c r="H962" s="27"/>
      <c r="I962" s="27"/>
      <c r="J962" s="27"/>
      <c r="K962" s="27"/>
    </row>
    <row r="963" spans="1:11" x14ac:dyDescent="0.25">
      <c r="A963" s="27"/>
      <c r="B963" s="27"/>
      <c r="E963"/>
      <c r="H963" s="27"/>
      <c r="I963" s="27"/>
      <c r="J963" s="27"/>
      <c r="K963" s="27"/>
    </row>
    <row r="964" spans="1:11" x14ac:dyDescent="0.25">
      <c r="A964" s="27"/>
      <c r="B964" s="27"/>
      <c r="E964"/>
      <c r="H964" s="27"/>
      <c r="I964" s="27"/>
      <c r="J964" s="27"/>
      <c r="K964" s="27"/>
    </row>
    <row r="965" spans="1:11" x14ac:dyDescent="0.25">
      <c r="A965" s="27"/>
      <c r="B965" s="27"/>
      <c r="E965"/>
      <c r="H965" s="27"/>
      <c r="I965" s="27"/>
      <c r="J965" s="27"/>
      <c r="K965" s="27"/>
    </row>
    <row r="966" spans="1:11" x14ac:dyDescent="0.25">
      <c r="A966" s="27"/>
      <c r="B966" s="27"/>
      <c r="E966"/>
      <c r="H966" s="27"/>
      <c r="I966" s="27"/>
      <c r="J966" s="27"/>
      <c r="K966" s="27"/>
    </row>
    <row r="967" spans="1:11" x14ac:dyDescent="0.25">
      <c r="A967" s="27"/>
      <c r="B967" s="27"/>
      <c r="E967"/>
      <c r="H967" s="27"/>
      <c r="I967" s="27"/>
      <c r="J967" s="27"/>
      <c r="K967" s="27"/>
    </row>
    <row r="968" spans="1:11" x14ac:dyDescent="0.25">
      <c r="A968" s="27"/>
      <c r="B968" s="27"/>
      <c r="E968"/>
      <c r="H968" s="27"/>
      <c r="I968" s="27"/>
      <c r="J968" s="27"/>
      <c r="K968" s="27"/>
    </row>
    <row r="969" spans="1:11" x14ac:dyDescent="0.25">
      <c r="A969" s="27"/>
      <c r="B969" s="27"/>
      <c r="E969"/>
      <c r="H969" s="27"/>
      <c r="I969" s="27"/>
      <c r="J969" s="27"/>
      <c r="K969" s="27"/>
    </row>
    <row r="970" spans="1:11" x14ac:dyDescent="0.25">
      <c r="A970" s="27"/>
      <c r="B970" s="27"/>
      <c r="E970"/>
      <c r="H970" s="27"/>
      <c r="I970" s="27"/>
      <c r="J970" s="27"/>
      <c r="K970" s="27"/>
    </row>
    <row r="971" spans="1:11" x14ac:dyDescent="0.25">
      <c r="A971" s="27"/>
      <c r="B971" s="27"/>
      <c r="E971"/>
      <c r="H971" s="27"/>
      <c r="I971" s="27"/>
      <c r="J971" s="27"/>
      <c r="K971" s="27"/>
    </row>
    <row r="972" spans="1:11" x14ac:dyDescent="0.25">
      <c r="A972" s="27"/>
      <c r="B972" s="27"/>
      <c r="E972"/>
      <c r="H972" s="27"/>
      <c r="I972" s="27"/>
      <c r="J972" s="27"/>
      <c r="K972" s="27"/>
    </row>
    <row r="973" spans="1:11" x14ac:dyDescent="0.25">
      <c r="A973" s="27"/>
      <c r="B973" s="27"/>
      <c r="E973"/>
      <c r="H973" s="27"/>
      <c r="I973" s="27"/>
      <c r="J973" s="27"/>
      <c r="K973" s="27"/>
    </row>
    <row r="974" spans="1:11" x14ac:dyDescent="0.25">
      <c r="A974" s="27"/>
      <c r="B974" s="27"/>
      <c r="E974"/>
      <c r="H974" s="27"/>
      <c r="I974" s="27"/>
      <c r="J974" s="27"/>
      <c r="K974" s="27"/>
    </row>
    <row r="975" spans="1:11" x14ac:dyDescent="0.25">
      <c r="A975" s="27"/>
      <c r="B975" s="27"/>
      <c r="E975"/>
      <c r="H975" s="27"/>
      <c r="I975" s="27"/>
      <c r="J975" s="27"/>
      <c r="K975" s="27"/>
    </row>
    <row r="976" spans="1:11" x14ac:dyDescent="0.25">
      <c r="A976" s="27"/>
      <c r="B976" s="27"/>
      <c r="E976"/>
      <c r="H976" s="27"/>
      <c r="I976" s="27"/>
      <c r="J976" s="27"/>
      <c r="K976" s="27"/>
    </row>
    <row r="977" spans="1:11" x14ac:dyDescent="0.25">
      <c r="A977" s="27"/>
      <c r="B977" s="27"/>
      <c r="E977"/>
      <c r="H977" s="27"/>
      <c r="I977" s="27"/>
      <c r="J977" s="27"/>
      <c r="K977" s="27"/>
    </row>
    <row r="978" spans="1:11" x14ac:dyDescent="0.25">
      <c r="A978" s="27"/>
      <c r="B978" s="27"/>
      <c r="E978"/>
      <c r="H978" s="27"/>
      <c r="I978" s="27"/>
      <c r="J978" s="27"/>
      <c r="K978" s="27"/>
    </row>
    <row r="979" spans="1:11" x14ac:dyDescent="0.25">
      <c r="A979" s="27"/>
      <c r="B979" s="27"/>
      <c r="E979"/>
      <c r="H979" s="27"/>
      <c r="I979" s="27"/>
      <c r="J979" s="27"/>
      <c r="K979" s="27"/>
    </row>
    <row r="980" spans="1:11" x14ac:dyDescent="0.25">
      <c r="A980" s="27"/>
      <c r="B980" s="27"/>
      <c r="E980"/>
      <c r="H980" s="27"/>
      <c r="I980" s="27"/>
      <c r="J980" s="27"/>
      <c r="K980" s="27"/>
    </row>
    <row r="981" spans="1:11" x14ac:dyDescent="0.25">
      <c r="A981" s="27"/>
      <c r="B981" s="27"/>
      <c r="E981"/>
      <c r="H981" s="27"/>
      <c r="I981" s="27"/>
      <c r="J981" s="27"/>
      <c r="K981" s="27"/>
    </row>
    <row r="982" spans="1:11" x14ac:dyDescent="0.25">
      <c r="A982" s="27"/>
      <c r="B982" s="27"/>
      <c r="E982"/>
      <c r="H982" s="27"/>
      <c r="I982" s="27"/>
      <c r="J982" s="27"/>
      <c r="K982" s="27"/>
    </row>
    <row r="983" spans="1:11" x14ac:dyDescent="0.25">
      <c r="A983" s="27"/>
      <c r="B983" s="27"/>
      <c r="E983"/>
      <c r="H983" s="27"/>
      <c r="I983" s="27"/>
      <c r="J983" s="27"/>
      <c r="K983" s="27"/>
    </row>
    <row r="984" spans="1:11" x14ac:dyDescent="0.25">
      <c r="A984" s="27"/>
      <c r="B984" s="27"/>
      <c r="E984"/>
      <c r="H984" s="27"/>
      <c r="I984" s="27"/>
      <c r="J984" s="27"/>
      <c r="K984" s="27"/>
    </row>
    <row r="985" spans="1:11" x14ac:dyDescent="0.25">
      <c r="A985" s="27"/>
      <c r="B985" s="27"/>
      <c r="E985"/>
      <c r="H985" s="27"/>
      <c r="I985" s="27"/>
      <c r="J985" s="27"/>
      <c r="K985" s="27"/>
    </row>
    <row r="986" spans="1:11" x14ac:dyDescent="0.25">
      <c r="A986" s="27"/>
      <c r="B986" s="27"/>
      <c r="E986"/>
      <c r="H986" s="27"/>
      <c r="I986" s="27"/>
      <c r="J986" s="27"/>
      <c r="K986" s="27"/>
    </row>
    <row r="987" spans="1:11" x14ac:dyDescent="0.25">
      <c r="A987" s="27"/>
      <c r="B987" s="27"/>
      <c r="E987"/>
      <c r="H987" s="27"/>
      <c r="I987" s="27"/>
      <c r="J987" s="27"/>
      <c r="K987" s="27"/>
    </row>
    <row r="988" spans="1:11" x14ac:dyDescent="0.25">
      <c r="A988" s="27"/>
      <c r="B988" s="27"/>
      <c r="E988"/>
      <c r="H988" s="27"/>
      <c r="I988" s="27"/>
      <c r="J988" s="27"/>
      <c r="K988" s="27"/>
    </row>
    <row r="989" spans="1:11" x14ac:dyDescent="0.25">
      <c r="A989" s="27"/>
      <c r="B989" s="27"/>
      <c r="E989"/>
      <c r="H989" s="27"/>
      <c r="I989" s="27"/>
      <c r="J989" s="27"/>
      <c r="K989" s="27"/>
    </row>
    <row r="990" spans="1:11" x14ac:dyDescent="0.25">
      <c r="A990" s="27"/>
      <c r="B990" s="27"/>
      <c r="E990"/>
      <c r="H990" s="27"/>
      <c r="I990" s="27"/>
      <c r="J990" s="27"/>
      <c r="K990" s="27"/>
    </row>
    <row r="991" spans="1:11" x14ac:dyDescent="0.25">
      <c r="A991" s="27"/>
      <c r="B991" s="27"/>
      <c r="E991"/>
      <c r="H991" s="27"/>
      <c r="I991" s="27"/>
      <c r="J991" s="27"/>
      <c r="K991" s="27"/>
    </row>
    <row r="992" spans="1:11" x14ac:dyDescent="0.25">
      <c r="A992" s="27"/>
      <c r="B992" s="27"/>
      <c r="E992"/>
      <c r="H992" s="27"/>
      <c r="I992" s="27"/>
      <c r="J992" s="27"/>
      <c r="K992" s="27"/>
    </row>
    <row r="993" spans="1:11" x14ac:dyDescent="0.25">
      <c r="A993" s="27"/>
      <c r="B993" s="27"/>
      <c r="E993"/>
      <c r="H993" s="27"/>
      <c r="I993" s="27"/>
      <c r="J993" s="27"/>
      <c r="K993" s="27"/>
    </row>
    <row r="994" spans="1:11" x14ac:dyDescent="0.25">
      <c r="A994" s="27"/>
      <c r="B994" s="27"/>
      <c r="E994"/>
      <c r="H994" s="27"/>
      <c r="I994" s="27"/>
      <c r="J994" s="27"/>
      <c r="K994" s="27"/>
    </row>
    <row r="995" spans="1:11" x14ac:dyDescent="0.25">
      <c r="A995" s="27"/>
      <c r="B995" s="27"/>
      <c r="E995"/>
      <c r="H995" s="27"/>
      <c r="I995" s="27"/>
      <c r="J995" s="27"/>
      <c r="K995" s="27"/>
    </row>
    <row r="996" spans="1:11" x14ac:dyDescent="0.25">
      <c r="A996" s="27"/>
      <c r="B996" s="27"/>
      <c r="E996"/>
      <c r="H996" s="27"/>
      <c r="I996" s="27"/>
      <c r="J996" s="27"/>
      <c r="K996" s="27"/>
    </row>
    <row r="997" spans="1:11" x14ac:dyDescent="0.25">
      <c r="A997" s="27"/>
      <c r="B997" s="27"/>
      <c r="E997"/>
      <c r="H997" s="27"/>
      <c r="I997" s="27"/>
      <c r="J997" s="27"/>
      <c r="K997" s="27"/>
    </row>
    <row r="998" spans="1:11" x14ac:dyDescent="0.25">
      <c r="A998" s="27"/>
      <c r="B998" s="27"/>
      <c r="E998"/>
      <c r="H998" s="27"/>
      <c r="I998" s="27"/>
      <c r="J998" s="27"/>
      <c r="K998" s="27"/>
    </row>
    <row r="999" spans="1:11" x14ac:dyDescent="0.25">
      <c r="A999" s="27"/>
      <c r="B999" s="27"/>
      <c r="E999"/>
      <c r="H999" s="27"/>
      <c r="I999" s="27"/>
      <c r="J999" s="27"/>
      <c r="K999" s="27"/>
    </row>
    <row r="1000" spans="1:11" x14ac:dyDescent="0.25">
      <c r="A1000" s="27"/>
      <c r="B1000" s="27"/>
      <c r="E1000"/>
      <c r="H1000" s="27"/>
      <c r="I1000" s="27"/>
      <c r="J1000" s="27"/>
      <c r="K1000" s="27"/>
    </row>
    <row r="1001" spans="1:11" x14ac:dyDescent="0.25">
      <c r="A1001" s="27"/>
      <c r="B1001" s="27"/>
      <c r="E1001"/>
      <c r="H1001" s="27"/>
      <c r="I1001" s="27"/>
      <c r="J1001" s="27"/>
      <c r="K1001" s="27"/>
    </row>
    <row r="1002" spans="1:11" x14ac:dyDescent="0.25">
      <c r="A1002" s="27"/>
      <c r="B1002" s="27"/>
      <c r="E1002"/>
      <c r="H1002" s="27"/>
      <c r="I1002" s="27"/>
      <c r="J1002" s="27"/>
      <c r="K1002" s="27"/>
    </row>
    <row r="1003" spans="1:11" x14ac:dyDescent="0.25">
      <c r="A1003" s="27"/>
      <c r="B1003" s="27"/>
      <c r="E1003"/>
      <c r="H1003" s="27"/>
      <c r="I1003" s="27"/>
      <c r="J1003" s="27"/>
      <c r="K1003" s="27"/>
    </row>
    <row r="1004" spans="1:11" x14ac:dyDescent="0.25">
      <c r="A1004" s="27"/>
      <c r="B1004" s="27"/>
      <c r="E1004"/>
      <c r="H1004" s="27"/>
      <c r="I1004" s="27"/>
      <c r="J1004" s="27"/>
      <c r="K1004" s="27"/>
    </row>
    <row r="1005" spans="1:11" x14ac:dyDescent="0.25">
      <c r="A1005" s="27"/>
      <c r="B1005" s="27"/>
      <c r="E1005"/>
      <c r="H1005" s="27"/>
      <c r="I1005" s="27"/>
      <c r="J1005" s="27"/>
      <c r="K1005" s="27"/>
    </row>
    <row r="1006" spans="1:11" x14ac:dyDescent="0.25">
      <c r="A1006" s="27"/>
      <c r="B1006" s="27"/>
      <c r="E1006"/>
      <c r="H1006" s="27"/>
      <c r="I1006" s="27"/>
      <c r="J1006" s="27"/>
      <c r="K1006" s="27"/>
    </row>
    <row r="1007" spans="1:11" x14ac:dyDescent="0.25">
      <c r="A1007" s="27"/>
      <c r="B1007" s="27"/>
      <c r="E1007"/>
      <c r="H1007" s="27"/>
      <c r="I1007" s="27"/>
      <c r="J1007" s="27"/>
      <c r="K1007" s="27"/>
    </row>
    <row r="1008" spans="1:11" x14ac:dyDescent="0.25">
      <c r="A1008" s="27"/>
      <c r="B1008" s="27"/>
      <c r="E1008"/>
      <c r="H1008" s="27"/>
      <c r="I1008" s="27"/>
      <c r="J1008" s="27"/>
      <c r="K1008" s="27"/>
    </row>
    <row r="1009" spans="1:11" x14ac:dyDescent="0.25">
      <c r="A1009" s="27"/>
      <c r="B1009" s="27"/>
      <c r="E1009"/>
      <c r="H1009" s="27"/>
      <c r="I1009" s="27"/>
      <c r="J1009" s="27"/>
      <c r="K1009" s="27"/>
    </row>
    <row r="1010" spans="1:11" x14ac:dyDescent="0.25">
      <c r="A1010" s="27"/>
      <c r="B1010" s="27"/>
      <c r="E1010"/>
      <c r="H1010" s="27"/>
      <c r="I1010" s="27"/>
      <c r="J1010" s="27"/>
      <c r="K1010" s="27"/>
    </row>
    <row r="1011" spans="1:11" x14ac:dyDescent="0.25">
      <c r="A1011" s="27"/>
      <c r="B1011" s="27"/>
      <c r="E1011"/>
      <c r="H1011" s="27"/>
      <c r="I1011" s="27"/>
      <c r="J1011" s="27"/>
      <c r="K1011" s="27"/>
    </row>
    <row r="1012" spans="1:11" x14ac:dyDescent="0.25">
      <c r="A1012" s="27"/>
      <c r="B1012" s="27"/>
      <c r="E1012"/>
      <c r="H1012" s="27"/>
      <c r="I1012" s="27"/>
      <c r="J1012" s="27"/>
      <c r="K1012" s="27"/>
    </row>
    <row r="1013" spans="1:11" x14ac:dyDescent="0.25">
      <c r="A1013" s="27"/>
      <c r="B1013" s="27"/>
      <c r="E1013"/>
      <c r="H1013" s="27"/>
      <c r="I1013" s="27"/>
      <c r="J1013" s="27"/>
      <c r="K1013" s="27"/>
    </row>
    <row r="1014" spans="1:11" x14ac:dyDescent="0.25">
      <c r="A1014" s="27"/>
      <c r="B1014" s="27"/>
      <c r="E1014"/>
      <c r="H1014" s="27"/>
      <c r="I1014" s="27"/>
      <c r="J1014" s="27"/>
      <c r="K1014" s="27"/>
    </row>
    <row r="1015" spans="1:11" x14ac:dyDescent="0.25">
      <c r="A1015" s="27"/>
      <c r="B1015" s="27"/>
      <c r="E1015"/>
      <c r="H1015" s="27"/>
      <c r="I1015" s="27"/>
      <c r="J1015" s="27"/>
      <c r="K1015" s="27"/>
    </row>
    <row r="1016" spans="1:11" x14ac:dyDescent="0.25">
      <c r="A1016" s="27"/>
      <c r="B1016" s="27"/>
      <c r="E1016"/>
      <c r="H1016" s="27"/>
      <c r="I1016" s="27"/>
      <c r="J1016" s="27"/>
      <c r="K1016" s="27"/>
    </row>
    <row r="1017" spans="1:11" x14ac:dyDescent="0.25">
      <c r="A1017" s="27"/>
      <c r="B1017" s="27"/>
      <c r="E1017"/>
      <c r="H1017" s="27"/>
      <c r="I1017" s="27"/>
      <c r="J1017" s="27"/>
      <c r="K1017" s="27"/>
    </row>
    <row r="1018" spans="1:11" x14ac:dyDescent="0.25">
      <c r="A1018" s="27"/>
      <c r="B1018" s="27"/>
      <c r="E1018"/>
      <c r="H1018" s="27"/>
      <c r="I1018" s="27"/>
      <c r="J1018" s="27"/>
      <c r="K1018" s="27"/>
    </row>
    <row r="1019" spans="1:11" x14ac:dyDescent="0.25">
      <c r="A1019" s="27"/>
      <c r="B1019" s="27"/>
      <c r="E1019"/>
      <c r="H1019" s="27"/>
      <c r="I1019" s="27"/>
      <c r="J1019" s="27"/>
      <c r="K1019" s="27"/>
    </row>
    <row r="1020" spans="1:11" x14ac:dyDescent="0.25">
      <c r="A1020" s="27"/>
      <c r="B1020" s="27"/>
      <c r="E1020"/>
      <c r="H1020" s="27"/>
      <c r="I1020" s="27"/>
      <c r="J1020" s="27"/>
      <c r="K1020" s="27"/>
    </row>
    <row r="1021" spans="1:11" x14ac:dyDescent="0.25">
      <c r="A1021" s="27"/>
      <c r="B1021" s="27"/>
      <c r="E1021"/>
      <c r="H1021" s="27"/>
      <c r="I1021" s="27"/>
      <c r="J1021" s="27"/>
      <c r="K1021" s="27"/>
    </row>
    <row r="1022" spans="1:11" x14ac:dyDescent="0.25">
      <c r="A1022" s="27"/>
      <c r="B1022" s="27"/>
      <c r="E1022"/>
      <c r="H1022" s="27"/>
      <c r="I1022" s="27"/>
      <c r="J1022" s="27"/>
      <c r="K1022" s="27"/>
    </row>
    <row r="1023" spans="1:11" x14ac:dyDescent="0.25">
      <c r="A1023" s="27"/>
      <c r="B1023" s="27"/>
      <c r="E1023"/>
      <c r="H1023" s="27"/>
      <c r="I1023" s="27"/>
      <c r="J1023" s="27"/>
      <c r="K1023" s="27"/>
    </row>
    <row r="1024" spans="1:11" x14ac:dyDescent="0.25">
      <c r="A1024" s="27"/>
      <c r="B1024" s="27"/>
      <c r="E1024"/>
      <c r="H1024" s="27"/>
      <c r="I1024" s="27"/>
      <c r="J1024" s="27"/>
      <c r="K1024" s="27"/>
    </row>
    <row r="1025" spans="1:11" x14ac:dyDescent="0.25">
      <c r="A1025" s="27"/>
      <c r="B1025" s="27"/>
      <c r="E1025"/>
      <c r="H1025" s="27"/>
      <c r="I1025" s="27"/>
      <c r="J1025" s="27"/>
      <c r="K1025" s="27"/>
    </row>
    <row r="1026" spans="1:11" x14ac:dyDescent="0.25">
      <c r="A1026" s="27"/>
      <c r="B1026" s="27"/>
      <c r="E1026"/>
      <c r="H1026" s="27"/>
      <c r="I1026" s="27"/>
      <c r="J1026" s="27"/>
      <c r="K1026" s="27"/>
    </row>
    <row r="1027" spans="1:11" x14ac:dyDescent="0.25">
      <c r="A1027" s="27"/>
      <c r="B1027" s="27"/>
      <c r="E1027"/>
      <c r="H1027" s="27"/>
      <c r="I1027" s="27"/>
      <c r="J1027" s="27"/>
      <c r="K1027" s="27"/>
    </row>
    <row r="1028" spans="1:11" x14ac:dyDescent="0.25">
      <c r="A1028" s="27"/>
      <c r="B1028" s="27"/>
      <c r="E1028"/>
      <c r="H1028" s="27"/>
      <c r="I1028" s="27"/>
      <c r="J1028" s="27"/>
      <c r="K1028" s="27"/>
    </row>
    <row r="1029" spans="1:11" x14ac:dyDescent="0.25">
      <c r="A1029" s="27"/>
      <c r="B1029" s="27"/>
      <c r="E1029"/>
      <c r="H1029" s="27"/>
      <c r="I1029" s="27"/>
      <c r="J1029" s="27"/>
      <c r="K1029" s="27"/>
    </row>
    <row r="1030" spans="1:11" x14ac:dyDescent="0.25">
      <c r="A1030" s="27"/>
      <c r="B1030" s="27"/>
      <c r="E1030"/>
      <c r="H1030" s="27"/>
      <c r="I1030" s="27"/>
      <c r="J1030" s="27"/>
      <c r="K1030" s="27"/>
    </row>
    <row r="1031" spans="1:11" x14ac:dyDescent="0.25">
      <c r="A1031" s="27"/>
      <c r="B1031" s="27"/>
      <c r="E1031"/>
      <c r="H1031" s="27"/>
      <c r="I1031" s="27"/>
      <c r="J1031" s="27"/>
      <c r="K1031" s="27"/>
    </row>
    <row r="1032" spans="1:11" x14ac:dyDescent="0.25">
      <c r="A1032" s="27"/>
      <c r="B1032" s="27"/>
      <c r="E1032"/>
      <c r="H1032" s="27"/>
      <c r="I1032" s="27"/>
      <c r="J1032" s="27"/>
      <c r="K1032" s="27"/>
    </row>
    <row r="1033" spans="1:11" x14ac:dyDescent="0.25">
      <c r="A1033" s="27"/>
      <c r="B1033" s="27"/>
      <c r="E1033"/>
      <c r="H1033" s="27"/>
      <c r="I1033" s="27"/>
      <c r="J1033" s="27"/>
      <c r="K1033" s="27"/>
    </row>
    <row r="1034" spans="1:11" x14ac:dyDescent="0.25">
      <c r="A1034" s="27"/>
      <c r="B1034" s="27"/>
      <c r="E1034"/>
      <c r="H1034" s="27"/>
      <c r="I1034" s="27"/>
      <c r="J1034" s="27"/>
      <c r="K1034" s="27"/>
    </row>
    <row r="1035" spans="1:11" x14ac:dyDescent="0.25">
      <c r="A1035" s="27"/>
      <c r="B1035" s="27"/>
      <c r="E1035"/>
      <c r="H1035" s="27"/>
      <c r="I1035" s="27"/>
      <c r="J1035" s="27"/>
      <c r="K1035" s="27"/>
    </row>
    <row r="1036" spans="1:11" x14ac:dyDescent="0.25">
      <c r="A1036" s="27"/>
      <c r="B1036" s="27"/>
      <c r="E1036"/>
      <c r="H1036" s="27"/>
      <c r="I1036" s="27"/>
      <c r="J1036" s="27"/>
      <c r="K1036" s="27"/>
    </row>
    <row r="1037" spans="1:11" x14ac:dyDescent="0.25">
      <c r="A1037" s="27"/>
      <c r="B1037" s="27"/>
      <c r="E1037"/>
      <c r="H1037" s="27"/>
      <c r="I1037" s="27"/>
      <c r="J1037" s="27"/>
      <c r="K1037" s="27"/>
    </row>
    <row r="1038" spans="1:11" x14ac:dyDescent="0.25">
      <c r="A1038" s="27"/>
      <c r="B1038" s="27"/>
      <c r="E1038"/>
      <c r="H1038" s="27"/>
      <c r="I1038" s="27"/>
      <c r="J1038" s="27"/>
      <c r="K1038" s="27"/>
    </row>
    <row r="1039" spans="1:11" x14ac:dyDescent="0.25">
      <c r="A1039" s="27"/>
      <c r="B1039" s="27"/>
      <c r="E1039"/>
      <c r="H1039" s="27"/>
      <c r="I1039" s="27"/>
      <c r="J1039" s="27"/>
      <c r="K1039" s="27"/>
    </row>
    <row r="1040" spans="1:11" x14ac:dyDescent="0.25">
      <c r="A1040" s="27"/>
      <c r="B1040" s="27"/>
      <c r="E1040"/>
      <c r="H1040" s="27"/>
      <c r="I1040" s="27"/>
      <c r="J1040" s="27"/>
      <c r="K1040" s="27"/>
    </row>
    <row r="1041" spans="1:11" x14ac:dyDescent="0.25">
      <c r="A1041" s="27"/>
      <c r="B1041" s="27"/>
      <c r="E1041"/>
      <c r="H1041" s="27"/>
      <c r="I1041" s="27"/>
      <c r="J1041" s="27"/>
      <c r="K1041" s="27"/>
    </row>
    <row r="1042" spans="1:11" x14ac:dyDescent="0.25">
      <c r="A1042" s="27"/>
      <c r="B1042" s="27"/>
      <c r="E1042"/>
      <c r="H1042" s="27"/>
      <c r="I1042" s="27"/>
      <c r="J1042" s="27"/>
      <c r="K1042" s="27"/>
    </row>
    <row r="1043" spans="1:11" x14ac:dyDescent="0.25">
      <c r="A1043" s="27"/>
      <c r="B1043" s="27"/>
      <c r="E1043"/>
      <c r="H1043" s="27"/>
      <c r="I1043" s="27"/>
      <c r="J1043" s="27"/>
      <c r="K1043" s="27"/>
    </row>
    <row r="1044" spans="1:11" x14ac:dyDescent="0.25">
      <c r="A1044" s="27"/>
      <c r="B1044" s="27"/>
      <c r="E1044"/>
      <c r="H1044" s="27"/>
      <c r="I1044" s="27"/>
      <c r="J1044" s="27"/>
      <c r="K1044" s="27"/>
    </row>
    <row r="1045" spans="1:11" x14ac:dyDescent="0.25">
      <c r="A1045" s="27"/>
      <c r="B1045" s="27"/>
      <c r="E1045"/>
      <c r="H1045" s="27"/>
      <c r="I1045" s="27"/>
      <c r="J1045" s="27"/>
      <c r="K1045" s="27"/>
    </row>
    <row r="1046" spans="1:11" x14ac:dyDescent="0.25">
      <c r="A1046" s="27"/>
      <c r="B1046" s="27"/>
      <c r="E1046"/>
      <c r="H1046" s="27"/>
      <c r="I1046" s="27"/>
      <c r="J1046" s="27"/>
      <c r="K1046" s="27"/>
    </row>
    <row r="1047" spans="1:11" x14ac:dyDescent="0.25">
      <c r="A1047" s="27"/>
      <c r="B1047" s="27"/>
      <c r="E1047"/>
      <c r="H1047" s="27"/>
      <c r="I1047" s="27"/>
      <c r="J1047" s="27"/>
      <c r="K1047" s="27"/>
    </row>
    <row r="1048" spans="1:11" x14ac:dyDescent="0.25">
      <c r="A1048" s="27"/>
      <c r="B1048" s="27"/>
      <c r="E1048"/>
      <c r="H1048" s="27"/>
      <c r="I1048" s="27"/>
      <c r="J1048" s="27"/>
      <c r="K1048" s="27"/>
    </row>
    <row r="1049" spans="1:11" x14ac:dyDescent="0.25">
      <c r="A1049" s="27"/>
      <c r="B1049" s="27"/>
      <c r="E1049"/>
      <c r="H1049" s="27"/>
      <c r="I1049" s="27"/>
      <c r="J1049" s="27"/>
      <c r="K1049" s="27"/>
    </row>
    <row r="1050" spans="1:11" x14ac:dyDescent="0.25">
      <c r="A1050" s="27"/>
      <c r="B1050" s="27"/>
      <c r="E1050"/>
      <c r="H1050" s="27"/>
      <c r="I1050" s="27"/>
      <c r="J1050" s="27"/>
      <c r="K1050" s="27"/>
    </row>
    <row r="1051" spans="1:11" x14ac:dyDescent="0.25">
      <c r="A1051" s="27"/>
      <c r="B1051" s="27"/>
      <c r="E1051"/>
      <c r="H1051" s="27"/>
      <c r="I1051" s="27"/>
      <c r="J1051" s="27"/>
      <c r="K1051" s="27"/>
    </row>
    <row r="1052" spans="1:11" x14ac:dyDescent="0.25">
      <c r="A1052" s="27"/>
      <c r="B1052" s="27"/>
      <c r="E1052"/>
      <c r="H1052" s="27"/>
      <c r="I1052" s="27"/>
      <c r="J1052" s="27"/>
      <c r="K1052" s="27"/>
    </row>
    <row r="1053" spans="1:11" x14ac:dyDescent="0.25">
      <c r="A1053" s="27"/>
      <c r="B1053" s="27"/>
      <c r="E1053"/>
      <c r="H1053" s="27"/>
      <c r="I1053" s="27"/>
      <c r="J1053" s="27"/>
      <c r="K1053" s="27"/>
    </row>
    <row r="1054" spans="1:11" x14ac:dyDescent="0.25">
      <c r="A1054" s="27"/>
      <c r="B1054" s="27"/>
      <c r="E1054"/>
      <c r="H1054" s="27"/>
      <c r="I1054" s="27"/>
      <c r="J1054" s="27"/>
      <c r="K1054" s="27"/>
    </row>
    <row r="1055" spans="1:11" x14ac:dyDescent="0.25">
      <c r="A1055" s="27"/>
      <c r="B1055" s="27"/>
      <c r="E1055"/>
      <c r="H1055" s="27"/>
      <c r="I1055" s="27"/>
      <c r="J1055" s="27"/>
      <c r="K1055" s="27"/>
    </row>
    <row r="1056" spans="1:11" x14ac:dyDescent="0.25">
      <c r="A1056" s="27"/>
      <c r="B1056" s="27"/>
      <c r="E1056"/>
      <c r="H1056" s="27"/>
      <c r="I1056" s="27"/>
      <c r="J1056" s="27"/>
      <c r="K1056" s="27"/>
    </row>
    <row r="1057" spans="1:11" x14ac:dyDescent="0.25">
      <c r="A1057" s="27"/>
      <c r="B1057" s="27"/>
      <c r="E1057"/>
      <c r="H1057" s="27"/>
      <c r="I1057" s="27"/>
      <c r="J1057" s="27"/>
      <c r="K1057" s="27"/>
    </row>
    <row r="1058" spans="1:11" x14ac:dyDescent="0.25">
      <c r="A1058" s="27"/>
      <c r="B1058" s="27"/>
      <c r="E1058"/>
      <c r="H1058" s="27"/>
      <c r="I1058" s="27"/>
      <c r="J1058" s="27"/>
      <c r="K1058" s="27"/>
    </row>
    <row r="1059" spans="1:11" x14ac:dyDescent="0.25">
      <c r="A1059" s="27"/>
      <c r="B1059" s="27"/>
      <c r="E1059"/>
      <c r="H1059" s="27"/>
      <c r="I1059" s="27"/>
      <c r="J1059" s="27"/>
      <c r="K1059" s="27"/>
    </row>
    <row r="1060" spans="1:11" x14ac:dyDescent="0.25">
      <c r="A1060" s="27"/>
      <c r="B1060" s="27"/>
      <c r="E1060"/>
      <c r="H1060" s="27"/>
      <c r="I1060" s="27"/>
      <c r="J1060" s="27"/>
      <c r="K1060" s="27"/>
    </row>
    <row r="1061" spans="1:11" x14ac:dyDescent="0.25">
      <c r="A1061" s="27"/>
      <c r="B1061" s="27"/>
      <c r="E1061"/>
      <c r="H1061" s="27"/>
      <c r="I1061" s="27"/>
      <c r="J1061" s="27"/>
      <c r="K1061" s="27"/>
    </row>
    <row r="1062" spans="1:11" x14ac:dyDescent="0.25">
      <c r="A1062" s="27"/>
      <c r="B1062" s="27"/>
      <c r="E1062"/>
      <c r="H1062" s="27"/>
      <c r="I1062" s="27"/>
      <c r="J1062" s="27"/>
      <c r="K1062" s="27"/>
    </row>
    <row r="1063" spans="1:11" x14ac:dyDescent="0.25">
      <c r="A1063" s="27"/>
      <c r="B1063" s="27"/>
      <c r="E1063"/>
      <c r="H1063" s="27"/>
      <c r="I1063" s="27"/>
      <c r="J1063" s="27"/>
      <c r="K1063" s="27"/>
    </row>
    <row r="1064" spans="1:11" x14ac:dyDescent="0.25">
      <c r="A1064" s="27"/>
      <c r="B1064" s="27"/>
      <c r="E1064"/>
      <c r="H1064" s="27"/>
      <c r="I1064" s="27"/>
      <c r="J1064" s="27"/>
      <c r="K1064" s="27"/>
    </row>
    <row r="1065" spans="1:11" x14ac:dyDescent="0.25">
      <c r="A1065" s="27"/>
      <c r="B1065" s="27"/>
      <c r="E1065"/>
      <c r="H1065" s="27"/>
      <c r="I1065" s="27"/>
      <c r="J1065" s="27"/>
      <c r="K1065" s="27"/>
    </row>
    <row r="1066" spans="1:11" x14ac:dyDescent="0.25">
      <c r="A1066" s="27"/>
      <c r="B1066" s="27"/>
      <c r="E1066"/>
      <c r="H1066" s="27"/>
      <c r="I1066" s="27"/>
      <c r="J1066" s="27"/>
      <c r="K1066" s="27"/>
    </row>
    <row r="1067" spans="1:11" x14ac:dyDescent="0.25">
      <c r="A1067" s="27"/>
      <c r="B1067" s="27"/>
      <c r="E1067"/>
      <c r="H1067" s="27"/>
      <c r="I1067" s="27"/>
      <c r="J1067" s="27"/>
      <c r="K1067" s="27"/>
    </row>
    <row r="1068" spans="1:11" x14ac:dyDescent="0.25">
      <c r="A1068" s="27"/>
      <c r="B1068" s="27"/>
      <c r="E1068"/>
      <c r="H1068" s="27"/>
      <c r="I1068" s="27"/>
      <c r="J1068" s="27"/>
      <c r="K1068" s="27"/>
    </row>
    <row r="1069" spans="1:11" x14ac:dyDescent="0.25">
      <c r="A1069" s="27"/>
      <c r="B1069" s="27"/>
      <c r="E1069"/>
      <c r="H1069" s="27"/>
      <c r="I1069" s="27"/>
      <c r="J1069" s="27"/>
      <c r="K1069" s="27"/>
    </row>
    <row r="1070" spans="1:11" x14ac:dyDescent="0.25">
      <c r="A1070" s="27"/>
      <c r="B1070" s="27"/>
      <c r="E1070"/>
      <c r="H1070" s="27"/>
      <c r="I1070" s="27"/>
      <c r="J1070" s="27"/>
      <c r="K1070" s="27"/>
    </row>
    <row r="1071" spans="1:11" x14ac:dyDescent="0.25">
      <c r="A1071" s="27"/>
      <c r="B1071" s="27"/>
      <c r="E1071"/>
      <c r="H1071" s="27"/>
      <c r="I1071" s="27"/>
      <c r="J1071" s="27"/>
      <c r="K1071" s="27"/>
    </row>
    <row r="1072" spans="1:11" x14ac:dyDescent="0.25">
      <c r="A1072" s="27"/>
      <c r="B1072" s="27"/>
      <c r="E1072"/>
      <c r="H1072" s="27"/>
      <c r="I1072" s="27"/>
      <c r="J1072" s="27"/>
      <c r="K1072" s="27"/>
    </row>
    <row r="1073" spans="1:11" x14ac:dyDescent="0.25">
      <c r="A1073" s="27"/>
      <c r="B1073" s="27"/>
      <c r="E1073"/>
      <c r="H1073" s="27"/>
      <c r="I1073" s="27"/>
      <c r="J1073" s="27"/>
      <c r="K1073" s="27"/>
    </row>
    <row r="1074" spans="1:11" x14ac:dyDescent="0.25">
      <c r="A1074" s="27"/>
      <c r="B1074" s="27"/>
      <c r="E1074"/>
      <c r="H1074" s="27"/>
      <c r="I1074" s="27"/>
      <c r="J1074" s="27"/>
      <c r="K1074" s="27"/>
    </row>
    <row r="1075" spans="1:11" x14ac:dyDescent="0.25">
      <c r="A1075" s="27"/>
      <c r="B1075" s="27"/>
      <c r="E1075"/>
      <c r="H1075" s="27"/>
      <c r="I1075" s="27"/>
      <c r="J1075" s="27"/>
      <c r="K1075" s="27"/>
    </row>
    <row r="1076" spans="1:11" x14ac:dyDescent="0.25">
      <c r="A1076" s="27"/>
      <c r="B1076" s="27"/>
      <c r="E1076"/>
      <c r="H1076" s="27"/>
      <c r="I1076" s="27"/>
      <c r="J1076" s="27"/>
      <c r="K1076" s="27"/>
    </row>
    <row r="1077" spans="1:11" x14ac:dyDescent="0.25">
      <c r="A1077" s="27"/>
      <c r="B1077" s="27"/>
      <c r="E1077"/>
      <c r="H1077" s="27"/>
      <c r="I1077" s="27"/>
      <c r="J1077" s="27"/>
      <c r="K1077" s="27"/>
    </row>
    <row r="1078" spans="1:11" x14ac:dyDescent="0.25">
      <c r="A1078" s="27"/>
      <c r="B1078" s="27"/>
      <c r="E1078"/>
      <c r="H1078" s="27"/>
      <c r="I1078" s="27"/>
      <c r="J1078" s="27"/>
      <c r="K1078" s="27"/>
    </row>
    <row r="1079" spans="1:11" x14ac:dyDescent="0.25">
      <c r="A1079" s="27"/>
      <c r="B1079" s="27"/>
      <c r="E1079"/>
      <c r="H1079" s="27"/>
      <c r="I1079" s="27"/>
      <c r="J1079" s="27"/>
      <c r="K1079" s="27"/>
    </row>
    <row r="1080" spans="1:11" x14ac:dyDescent="0.25">
      <c r="A1080" s="27"/>
      <c r="B1080" s="27"/>
      <c r="E1080"/>
      <c r="H1080" s="27"/>
      <c r="I1080" s="27"/>
      <c r="J1080" s="27"/>
      <c r="K1080" s="27"/>
    </row>
    <row r="1081" spans="1:11" x14ac:dyDescent="0.25">
      <c r="A1081" s="27"/>
      <c r="B1081" s="27"/>
      <c r="E1081"/>
      <c r="H1081" s="27"/>
      <c r="I1081" s="27"/>
      <c r="J1081" s="27"/>
      <c r="K1081" s="27"/>
    </row>
    <row r="1082" spans="1:11" x14ac:dyDescent="0.25">
      <c r="A1082" s="27"/>
      <c r="B1082" s="27"/>
      <c r="E1082"/>
      <c r="H1082" s="27"/>
      <c r="I1082" s="27"/>
      <c r="J1082" s="27"/>
      <c r="K1082" s="27"/>
    </row>
    <row r="1083" spans="1:11" x14ac:dyDescent="0.25">
      <c r="A1083" s="27"/>
      <c r="B1083" s="27"/>
      <c r="E1083"/>
      <c r="H1083" s="27"/>
      <c r="I1083" s="27"/>
      <c r="J1083" s="27"/>
      <c r="K1083" s="27"/>
    </row>
    <row r="1084" spans="1:11" x14ac:dyDescent="0.25">
      <c r="A1084" s="27"/>
      <c r="B1084" s="27"/>
      <c r="E1084"/>
      <c r="H1084" s="27"/>
      <c r="I1084" s="27"/>
      <c r="J1084" s="27"/>
      <c r="K1084" s="27"/>
    </row>
    <row r="1085" spans="1:11" x14ac:dyDescent="0.25">
      <c r="A1085" s="27"/>
      <c r="B1085" s="27"/>
      <c r="E1085"/>
      <c r="H1085" s="27"/>
      <c r="I1085" s="27"/>
      <c r="J1085" s="27"/>
      <c r="K1085" s="27"/>
    </row>
    <row r="1086" spans="1:11" x14ac:dyDescent="0.25">
      <c r="A1086" s="27"/>
      <c r="B1086" s="27"/>
      <c r="E1086"/>
      <c r="H1086" s="27"/>
      <c r="I1086" s="27"/>
      <c r="J1086" s="27"/>
      <c r="K1086" s="27"/>
    </row>
    <row r="1087" spans="1:11" x14ac:dyDescent="0.25">
      <c r="A1087" s="27"/>
      <c r="B1087" s="27"/>
      <c r="E1087"/>
      <c r="H1087" s="27"/>
      <c r="I1087" s="27"/>
      <c r="J1087" s="27"/>
      <c r="K1087" s="27"/>
    </row>
    <row r="1088" spans="1:11" x14ac:dyDescent="0.25">
      <c r="A1088" s="27"/>
      <c r="B1088" s="27"/>
      <c r="E1088"/>
      <c r="H1088" s="27"/>
      <c r="I1088" s="27"/>
      <c r="J1088" s="27"/>
      <c r="K1088" s="27"/>
    </row>
    <row r="1089" spans="1:11" x14ac:dyDescent="0.25">
      <c r="A1089" s="27"/>
      <c r="B1089" s="27"/>
      <c r="E1089"/>
      <c r="H1089" s="27"/>
      <c r="I1089" s="27"/>
      <c r="J1089" s="27"/>
      <c r="K1089" s="27"/>
    </row>
    <row r="1090" spans="1:11" x14ac:dyDescent="0.25">
      <c r="A1090" s="27"/>
      <c r="B1090" s="27"/>
      <c r="E1090"/>
      <c r="H1090" s="27"/>
      <c r="I1090" s="27"/>
      <c r="J1090" s="27"/>
      <c r="K1090" s="27"/>
    </row>
    <row r="1091" spans="1:11" x14ac:dyDescent="0.25">
      <c r="A1091" s="27"/>
      <c r="B1091" s="27"/>
      <c r="E1091"/>
      <c r="H1091" s="27"/>
      <c r="I1091" s="27"/>
      <c r="J1091" s="27"/>
      <c r="K1091" s="27"/>
    </row>
    <row r="1092" spans="1:11" x14ac:dyDescent="0.25">
      <c r="A1092" s="27"/>
      <c r="B1092" s="27"/>
      <c r="E1092"/>
      <c r="H1092" s="27"/>
      <c r="I1092" s="27"/>
      <c r="J1092" s="27"/>
      <c r="K1092" s="27"/>
    </row>
    <row r="1093" spans="1:11" x14ac:dyDescent="0.25">
      <c r="A1093" s="27"/>
      <c r="B1093" s="27"/>
      <c r="E1093"/>
      <c r="H1093" s="27"/>
      <c r="I1093" s="27"/>
      <c r="J1093" s="27"/>
      <c r="K1093" s="27"/>
    </row>
    <row r="1094" spans="1:11" x14ac:dyDescent="0.25">
      <c r="A1094" s="27"/>
      <c r="B1094" s="27"/>
      <c r="E1094"/>
      <c r="H1094" s="27"/>
      <c r="I1094" s="27"/>
      <c r="J1094" s="27"/>
      <c r="K1094" s="27"/>
    </row>
    <row r="1095" spans="1:11" x14ac:dyDescent="0.25">
      <c r="A1095" s="27"/>
      <c r="B1095" s="27"/>
      <c r="E1095"/>
      <c r="H1095" s="27"/>
      <c r="I1095" s="27"/>
      <c r="J1095" s="27"/>
      <c r="K1095" s="27"/>
    </row>
    <row r="1096" spans="1:11" x14ac:dyDescent="0.25">
      <c r="A1096" s="27"/>
      <c r="B1096" s="27"/>
      <c r="E1096"/>
      <c r="H1096" s="27"/>
      <c r="I1096" s="27"/>
      <c r="J1096" s="27"/>
      <c r="K1096" s="27"/>
    </row>
    <row r="1097" spans="1:11" x14ac:dyDescent="0.25">
      <c r="A1097" s="27"/>
      <c r="B1097" s="27"/>
      <c r="E1097"/>
      <c r="H1097" s="27"/>
      <c r="I1097" s="27"/>
      <c r="J1097" s="27"/>
      <c r="K1097" s="27"/>
    </row>
    <row r="1098" spans="1:11" x14ac:dyDescent="0.25">
      <c r="A1098" s="27"/>
      <c r="B1098" s="27"/>
      <c r="E1098"/>
      <c r="H1098" s="27"/>
      <c r="I1098" s="27"/>
      <c r="J1098" s="27"/>
      <c r="K1098" s="27"/>
    </row>
    <row r="1099" spans="1:11" x14ac:dyDescent="0.25">
      <c r="A1099" s="27"/>
      <c r="B1099" s="27"/>
      <c r="E1099"/>
      <c r="H1099" s="27"/>
      <c r="I1099" s="27"/>
      <c r="J1099" s="27"/>
      <c r="K1099" s="27"/>
    </row>
    <row r="1100" spans="1:11" x14ac:dyDescent="0.25">
      <c r="A1100" s="27"/>
      <c r="B1100" s="27"/>
      <c r="E1100"/>
      <c r="H1100" s="27"/>
      <c r="I1100" s="27"/>
      <c r="J1100" s="27"/>
      <c r="K1100" s="27"/>
    </row>
    <row r="1101" spans="1:11" x14ac:dyDescent="0.25">
      <c r="A1101" s="27"/>
      <c r="B1101" s="27"/>
      <c r="E1101"/>
      <c r="H1101" s="27"/>
      <c r="I1101" s="27"/>
      <c r="J1101" s="27"/>
      <c r="K1101" s="27"/>
    </row>
    <row r="1102" spans="1:11" x14ac:dyDescent="0.25">
      <c r="A1102" s="27"/>
      <c r="B1102" s="27"/>
      <c r="E1102"/>
      <c r="H1102" s="27"/>
      <c r="I1102" s="27"/>
      <c r="J1102" s="27"/>
      <c r="K1102" s="27"/>
    </row>
    <row r="1103" spans="1:11" x14ac:dyDescent="0.25">
      <c r="A1103" s="27"/>
      <c r="B1103" s="27"/>
      <c r="E1103"/>
      <c r="H1103" s="27"/>
      <c r="I1103" s="27"/>
      <c r="J1103" s="27"/>
      <c r="K1103" s="27"/>
    </row>
    <row r="1104" spans="1:11" x14ac:dyDescent="0.25">
      <c r="A1104" s="27"/>
      <c r="B1104" s="27"/>
      <c r="E1104"/>
      <c r="H1104" s="27"/>
      <c r="I1104" s="27"/>
      <c r="J1104" s="27"/>
      <c r="K1104" s="27"/>
    </row>
    <row r="1105" spans="1:11" x14ac:dyDescent="0.25">
      <c r="A1105" s="27"/>
      <c r="B1105" s="27"/>
      <c r="E1105"/>
      <c r="H1105" s="27"/>
      <c r="I1105" s="27"/>
      <c r="J1105" s="27"/>
      <c r="K1105" s="27"/>
    </row>
    <row r="1106" spans="1:11" x14ac:dyDescent="0.25">
      <c r="A1106" s="27"/>
      <c r="B1106" s="27"/>
      <c r="E1106"/>
      <c r="H1106" s="27"/>
      <c r="I1106" s="27"/>
      <c r="J1106" s="27"/>
      <c r="K1106" s="27"/>
    </row>
    <row r="1107" spans="1:11" x14ac:dyDescent="0.25">
      <c r="A1107" s="27"/>
      <c r="B1107" s="27"/>
      <c r="E1107"/>
      <c r="H1107" s="27"/>
      <c r="I1107" s="27"/>
      <c r="J1107" s="27"/>
      <c r="K1107" s="27"/>
    </row>
    <row r="1108" spans="1:11" x14ac:dyDescent="0.25">
      <c r="A1108" s="27"/>
      <c r="B1108" s="27"/>
      <c r="E1108"/>
      <c r="H1108" s="27"/>
      <c r="I1108" s="27"/>
      <c r="J1108" s="27"/>
      <c r="K1108" s="27"/>
    </row>
    <row r="1109" spans="1:11" x14ac:dyDescent="0.25">
      <c r="A1109" s="27"/>
      <c r="B1109" s="27"/>
      <c r="E1109"/>
      <c r="H1109" s="27"/>
      <c r="I1109" s="27"/>
      <c r="J1109" s="27"/>
      <c r="K1109" s="27"/>
    </row>
    <row r="1110" spans="1:11" x14ac:dyDescent="0.25">
      <c r="A1110" s="27"/>
      <c r="B1110" s="27"/>
      <c r="E1110"/>
      <c r="H1110" s="27"/>
      <c r="I1110" s="27"/>
      <c r="J1110" s="27"/>
      <c r="K1110" s="27"/>
    </row>
    <row r="1111" spans="1:11" x14ac:dyDescent="0.25">
      <c r="A1111" s="27"/>
      <c r="B1111" s="27"/>
      <c r="E1111"/>
      <c r="H1111" s="27"/>
      <c r="I1111" s="27"/>
      <c r="J1111" s="27"/>
      <c r="K1111" s="27"/>
    </row>
    <row r="1112" spans="1:11" x14ac:dyDescent="0.25">
      <c r="A1112" s="27"/>
      <c r="B1112" s="27"/>
      <c r="E1112"/>
      <c r="H1112" s="27"/>
      <c r="I1112" s="27"/>
      <c r="J1112" s="27"/>
      <c r="K1112" s="27"/>
    </row>
    <row r="1113" spans="1:11" x14ac:dyDescent="0.25">
      <c r="A1113" s="27"/>
      <c r="B1113" s="27"/>
      <c r="E1113"/>
      <c r="H1113" s="27"/>
      <c r="I1113" s="27"/>
      <c r="J1113" s="27"/>
      <c r="K1113" s="27"/>
    </row>
    <row r="1114" spans="1:11" x14ac:dyDescent="0.25">
      <c r="A1114" s="27"/>
      <c r="B1114" s="27"/>
      <c r="E1114"/>
      <c r="H1114" s="27"/>
      <c r="I1114" s="27"/>
      <c r="J1114" s="27"/>
      <c r="K1114" s="27"/>
    </row>
    <row r="1115" spans="1:11" x14ac:dyDescent="0.25">
      <c r="A1115" s="27"/>
      <c r="B1115" s="27"/>
      <c r="E1115"/>
      <c r="H1115" s="27"/>
      <c r="I1115" s="27"/>
      <c r="J1115" s="27"/>
      <c r="K1115" s="27"/>
    </row>
    <row r="1116" spans="1:11" x14ac:dyDescent="0.25">
      <c r="A1116" s="27"/>
      <c r="B1116" s="27"/>
      <c r="E1116"/>
      <c r="H1116" s="27"/>
      <c r="I1116" s="27"/>
      <c r="J1116" s="27"/>
      <c r="K1116" s="27"/>
    </row>
    <row r="1117" spans="1:11" x14ac:dyDescent="0.25">
      <c r="A1117" s="27"/>
      <c r="B1117" s="27"/>
      <c r="E1117"/>
      <c r="H1117" s="27"/>
      <c r="I1117" s="27"/>
      <c r="J1117" s="27"/>
      <c r="K1117" s="27"/>
    </row>
    <row r="1118" spans="1:11" x14ac:dyDescent="0.25">
      <c r="A1118" s="27"/>
      <c r="B1118" s="27"/>
      <c r="E1118"/>
      <c r="H1118" s="27"/>
      <c r="I1118" s="27"/>
      <c r="J1118" s="27"/>
      <c r="K1118" s="27"/>
    </row>
    <row r="1119" spans="1:11" x14ac:dyDescent="0.25">
      <c r="A1119" s="27"/>
      <c r="B1119" s="27"/>
      <c r="E1119"/>
      <c r="H1119" s="27"/>
      <c r="I1119" s="27"/>
      <c r="J1119" s="27"/>
      <c r="K1119" s="27"/>
    </row>
    <row r="1120" spans="1:11" x14ac:dyDescent="0.25">
      <c r="A1120" s="27"/>
      <c r="B1120" s="27"/>
      <c r="E1120"/>
      <c r="H1120" s="27"/>
      <c r="I1120" s="27"/>
      <c r="J1120" s="27"/>
      <c r="K1120" s="27"/>
    </row>
    <row r="1121" spans="1:11" x14ac:dyDescent="0.25">
      <c r="A1121" s="27"/>
      <c r="B1121" s="27"/>
      <c r="E1121"/>
      <c r="H1121" s="27"/>
      <c r="I1121" s="27"/>
      <c r="J1121" s="27"/>
      <c r="K1121" s="27"/>
    </row>
    <row r="1122" spans="1:11" x14ac:dyDescent="0.25">
      <c r="A1122" s="27"/>
      <c r="B1122" s="27"/>
      <c r="E1122"/>
      <c r="H1122" s="27"/>
      <c r="I1122" s="27"/>
      <c r="J1122" s="27"/>
      <c r="K1122" s="27"/>
    </row>
    <row r="1123" spans="1:11" x14ac:dyDescent="0.25">
      <c r="A1123" s="27"/>
      <c r="B1123" s="27"/>
      <c r="E1123"/>
      <c r="H1123" s="27"/>
      <c r="I1123" s="27"/>
      <c r="J1123" s="27"/>
      <c r="K1123" s="27"/>
    </row>
    <row r="1124" spans="1:11" x14ac:dyDescent="0.25">
      <c r="A1124" s="27"/>
      <c r="B1124" s="27"/>
      <c r="E1124"/>
      <c r="H1124" s="27"/>
      <c r="I1124" s="27"/>
      <c r="J1124" s="27"/>
      <c r="K1124" s="27"/>
    </row>
    <row r="1125" spans="1:11" x14ac:dyDescent="0.25">
      <c r="A1125" s="27"/>
      <c r="B1125" s="27"/>
      <c r="E1125"/>
      <c r="H1125" s="27"/>
      <c r="I1125" s="27"/>
      <c r="J1125" s="27"/>
      <c r="K1125" s="27"/>
    </row>
    <row r="1126" spans="1:11" x14ac:dyDescent="0.25">
      <c r="A1126" s="27"/>
      <c r="B1126" s="27"/>
      <c r="E1126"/>
      <c r="H1126" s="27"/>
      <c r="I1126" s="27"/>
      <c r="J1126" s="27"/>
      <c r="K1126" s="27"/>
    </row>
    <row r="1127" spans="1:11" x14ac:dyDescent="0.25">
      <c r="A1127" s="27"/>
      <c r="B1127" s="27"/>
      <c r="E1127"/>
      <c r="H1127" s="27"/>
      <c r="I1127" s="27"/>
      <c r="J1127" s="27"/>
      <c r="K1127" s="27"/>
    </row>
    <row r="1128" spans="1:11" x14ac:dyDescent="0.25">
      <c r="A1128" s="27"/>
      <c r="B1128" s="27"/>
      <c r="E1128"/>
      <c r="H1128" s="27"/>
      <c r="I1128" s="27"/>
      <c r="J1128" s="27"/>
      <c r="K1128" s="27"/>
    </row>
    <row r="1129" spans="1:11" x14ac:dyDescent="0.25">
      <c r="A1129" s="27"/>
      <c r="B1129" s="27"/>
      <c r="E1129"/>
      <c r="H1129" s="27"/>
      <c r="I1129" s="27"/>
      <c r="J1129" s="27"/>
      <c r="K1129" s="27"/>
    </row>
    <row r="1130" spans="1:11" x14ac:dyDescent="0.25">
      <c r="A1130" s="27"/>
      <c r="B1130" s="27"/>
      <c r="E1130"/>
      <c r="H1130" s="27"/>
      <c r="I1130" s="27"/>
      <c r="J1130" s="27"/>
      <c r="K1130" s="27"/>
    </row>
    <row r="1131" spans="1:11" x14ac:dyDescent="0.25">
      <c r="A1131" s="27"/>
      <c r="B1131" s="27"/>
      <c r="E1131"/>
      <c r="H1131" s="27"/>
      <c r="I1131" s="27"/>
      <c r="J1131" s="27"/>
      <c r="K1131" s="27"/>
    </row>
    <row r="1132" spans="1:11" x14ac:dyDescent="0.25">
      <c r="A1132" s="27"/>
      <c r="B1132" s="27"/>
      <c r="E1132"/>
      <c r="H1132" s="27"/>
      <c r="I1132" s="27"/>
      <c r="J1132" s="27"/>
      <c r="K1132" s="27"/>
    </row>
    <row r="1133" spans="1:11" x14ac:dyDescent="0.25">
      <c r="A1133" s="27"/>
      <c r="B1133" s="27"/>
      <c r="E1133"/>
      <c r="H1133" s="27"/>
      <c r="I1133" s="27"/>
      <c r="J1133" s="27"/>
      <c r="K1133" s="27"/>
    </row>
    <row r="1134" spans="1:11" x14ac:dyDescent="0.25">
      <c r="A1134" s="27"/>
      <c r="B1134" s="27"/>
      <c r="E1134"/>
      <c r="H1134" s="27"/>
      <c r="I1134" s="27"/>
      <c r="J1134" s="27"/>
      <c r="K1134" s="27"/>
    </row>
    <row r="1135" spans="1:11" x14ac:dyDescent="0.25">
      <c r="A1135" s="27"/>
      <c r="B1135" s="27"/>
      <c r="E1135"/>
      <c r="H1135" s="27"/>
      <c r="I1135" s="27"/>
      <c r="J1135" s="27"/>
      <c r="K1135" s="27"/>
    </row>
    <row r="1136" spans="1:11" x14ac:dyDescent="0.25">
      <c r="A1136" s="27"/>
      <c r="B1136" s="27"/>
      <c r="E1136"/>
      <c r="H1136" s="27"/>
      <c r="I1136" s="27"/>
      <c r="J1136" s="27"/>
      <c r="K1136" s="27"/>
    </row>
    <row r="1137" spans="1:11" x14ac:dyDescent="0.25">
      <c r="A1137" s="27"/>
      <c r="B1137" s="27"/>
      <c r="E1137"/>
      <c r="H1137" s="27"/>
      <c r="I1137" s="27"/>
      <c r="J1137" s="27"/>
      <c r="K1137" s="27"/>
    </row>
    <row r="1138" spans="1:11" x14ac:dyDescent="0.25">
      <c r="A1138" s="27"/>
      <c r="B1138" s="27"/>
      <c r="E1138"/>
      <c r="H1138" s="27"/>
      <c r="I1138" s="27"/>
      <c r="J1138" s="27"/>
      <c r="K1138" s="27"/>
    </row>
    <row r="1139" spans="1:11" x14ac:dyDescent="0.25">
      <c r="A1139" s="27"/>
      <c r="B1139" s="27"/>
      <c r="E1139"/>
      <c r="H1139" s="27"/>
      <c r="I1139" s="27"/>
      <c r="J1139" s="27"/>
      <c r="K1139" s="27"/>
    </row>
    <row r="1140" spans="1:11" x14ac:dyDescent="0.25">
      <c r="A1140" s="27"/>
      <c r="B1140" s="27"/>
      <c r="E1140"/>
      <c r="H1140" s="27"/>
      <c r="I1140" s="27"/>
      <c r="J1140" s="27"/>
      <c r="K1140" s="27"/>
    </row>
    <row r="1141" spans="1:11" x14ac:dyDescent="0.25">
      <c r="A1141" s="27"/>
      <c r="B1141" s="27"/>
      <c r="E1141"/>
      <c r="H1141" s="27"/>
      <c r="I1141" s="27"/>
      <c r="J1141" s="27"/>
      <c r="K1141" s="27"/>
    </row>
    <row r="1142" spans="1:11" x14ac:dyDescent="0.25">
      <c r="A1142" s="27"/>
      <c r="B1142" s="27"/>
      <c r="E1142"/>
      <c r="H1142" s="27"/>
      <c r="I1142" s="27"/>
      <c r="J1142" s="27"/>
      <c r="K1142" s="27"/>
    </row>
    <row r="1143" spans="1:11" x14ac:dyDescent="0.25">
      <c r="A1143" s="27"/>
      <c r="B1143" s="27"/>
      <c r="E1143"/>
      <c r="H1143" s="27"/>
      <c r="I1143" s="27"/>
      <c r="J1143" s="27"/>
      <c r="K1143" s="27"/>
    </row>
    <row r="1144" spans="1:11" x14ac:dyDescent="0.25">
      <c r="A1144" s="27"/>
      <c r="B1144" s="27"/>
      <c r="E1144"/>
      <c r="H1144" s="27"/>
      <c r="I1144" s="27"/>
      <c r="J1144" s="27"/>
      <c r="K1144" s="27"/>
    </row>
    <row r="1145" spans="1:11" x14ac:dyDescent="0.25">
      <c r="A1145" s="27"/>
      <c r="B1145" s="27"/>
      <c r="E1145"/>
      <c r="H1145" s="27"/>
      <c r="I1145" s="27"/>
      <c r="J1145" s="27"/>
      <c r="K1145" s="27"/>
    </row>
    <row r="1146" spans="1:11" x14ac:dyDescent="0.25">
      <c r="A1146" s="27"/>
      <c r="B1146" s="27"/>
      <c r="E1146"/>
      <c r="H1146" s="27"/>
      <c r="I1146" s="27"/>
      <c r="J1146" s="27"/>
      <c r="K1146" s="27"/>
    </row>
    <row r="1147" spans="1:11" x14ac:dyDescent="0.25">
      <c r="A1147" s="27"/>
      <c r="B1147" s="27"/>
      <c r="E1147"/>
      <c r="H1147" s="27"/>
      <c r="I1147" s="27"/>
      <c r="J1147" s="27"/>
      <c r="K1147" s="27"/>
    </row>
    <row r="1148" spans="1:11" x14ac:dyDescent="0.25">
      <c r="A1148" s="27"/>
      <c r="B1148" s="27"/>
      <c r="E1148"/>
      <c r="H1148" s="27"/>
      <c r="I1148" s="27"/>
      <c r="J1148" s="27"/>
      <c r="K1148" s="27"/>
    </row>
    <row r="1149" spans="1:11" x14ac:dyDescent="0.25">
      <c r="A1149" s="27"/>
      <c r="B1149" s="27"/>
      <c r="E1149"/>
      <c r="H1149" s="27"/>
      <c r="I1149" s="27"/>
      <c r="J1149" s="27"/>
      <c r="K1149" s="27"/>
    </row>
    <row r="1150" spans="1:11" x14ac:dyDescent="0.25">
      <c r="A1150" s="27"/>
      <c r="B1150" s="27"/>
      <c r="E1150"/>
      <c r="H1150" s="27"/>
      <c r="I1150" s="27"/>
      <c r="J1150" s="27"/>
      <c r="K1150" s="27"/>
    </row>
    <row r="1151" spans="1:11" x14ac:dyDescent="0.25">
      <c r="A1151" s="27"/>
      <c r="B1151" s="27"/>
      <c r="E1151"/>
      <c r="H1151" s="27"/>
      <c r="I1151" s="27"/>
      <c r="J1151" s="27"/>
      <c r="K1151" s="27"/>
    </row>
    <row r="1152" spans="1:11" x14ac:dyDescent="0.25">
      <c r="A1152" s="27"/>
      <c r="B1152" s="27"/>
      <c r="E1152"/>
      <c r="H1152" s="27"/>
      <c r="I1152" s="27"/>
      <c r="J1152" s="27"/>
      <c r="K1152" s="27"/>
    </row>
    <row r="1153" spans="1:11" x14ac:dyDescent="0.25">
      <c r="A1153" s="27"/>
      <c r="B1153" s="27"/>
      <c r="E1153"/>
      <c r="H1153" s="27"/>
      <c r="I1153" s="27"/>
      <c r="J1153" s="27"/>
      <c r="K1153" s="27"/>
    </row>
    <row r="1154" spans="1:11" x14ac:dyDescent="0.25">
      <c r="A1154" s="27"/>
      <c r="B1154" s="27"/>
      <c r="E1154"/>
      <c r="H1154" s="27"/>
      <c r="I1154" s="27"/>
      <c r="J1154" s="27"/>
      <c r="K1154" s="27"/>
    </row>
    <row r="1155" spans="1:11" x14ac:dyDescent="0.25">
      <c r="A1155" s="27"/>
      <c r="B1155" s="27"/>
      <c r="E1155"/>
      <c r="H1155" s="27"/>
      <c r="I1155" s="27"/>
      <c r="J1155" s="27"/>
      <c r="K1155" s="27"/>
    </row>
    <row r="1156" spans="1:11" x14ac:dyDescent="0.25">
      <c r="A1156" s="27"/>
      <c r="B1156" s="27"/>
      <c r="E1156"/>
      <c r="H1156" s="27"/>
      <c r="I1156" s="27"/>
      <c r="J1156" s="27"/>
      <c r="K1156" s="27"/>
    </row>
    <row r="1157" spans="1:11" x14ac:dyDescent="0.25">
      <c r="A1157" s="27"/>
      <c r="B1157" s="27"/>
      <c r="E1157"/>
      <c r="H1157" s="27"/>
      <c r="I1157" s="27"/>
      <c r="J1157" s="27"/>
      <c r="K1157" s="27"/>
    </row>
    <row r="1158" spans="1:11" x14ac:dyDescent="0.25">
      <c r="A1158" s="27"/>
      <c r="B1158" s="27"/>
      <c r="E1158"/>
      <c r="H1158" s="27"/>
      <c r="I1158" s="27"/>
      <c r="J1158" s="27"/>
      <c r="K1158" s="27"/>
    </row>
    <row r="1159" spans="1:11" x14ac:dyDescent="0.25">
      <c r="A1159" s="27"/>
      <c r="B1159" s="27"/>
      <c r="E1159"/>
      <c r="H1159" s="27"/>
      <c r="I1159" s="27"/>
      <c r="J1159" s="27"/>
      <c r="K1159" s="27"/>
    </row>
    <row r="1160" spans="1:11" x14ac:dyDescent="0.25">
      <c r="A1160" s="27"/>
      <c r="B1160" s="27"/>
      <c r="E1160"/>
      <c r="H1160" s="27"/>
      <c r="I1160" s="27"/>
      <c r="J1160" s="27"/>
      <c r="K1160" s="27"/>
    </row>
    <row r="1161" spans="1:11" x14ac:dyDescent="0.25">
      <c r="A1161" s="27"/>
      <c r="B1161" s="27"/>
      <c r="E1161"/>
      <c r="H1161" s="27"/>
      <c r="I1161" s="27"/>
      <c r="J1161" s="27"/>
      <c r="K1161" s="27"/>
    </row>
    <row r="1162" spans="1:11" x14ac:dyDescent="0.25">
      <c r="A1162" s="27"/>
      <c r="B1162" s="27"/>
      <c r="E1162"/>
      <c r="H1162" s="27"/>
      <c r="I1162" s="27"/>
      <c r="J1162" s="27"/>
      <c r="K1162" s="27"/>
    </row>
    <row r="1163" spans="1:11" x14ac:dyDescent="0.25">
      <c r="A1163" s="27"/>
      <c r="B1163" s="27"/>
      <c r="E1163"/>
      <c r="H1163" s="27"/>
      <c r="I1163" s="27"/>
      <c r="J1163" s="27"/>
      <c r="K1163" s="27"/>
    </row>
    <row r="1164" spans="1:11" x14ac:dyDescent="0.25">
      <c r="A1164" s="27"/>
      <c r="B1164" s="27"/>
      <c r="E1164"/>
      <c r="H1164" s="27"/>
      <c r="I1164" s="27"/>
      <c r="J1164" s="27"/>
      <c r="K1164" s="27"/>
    </row>
    <row r="1165" spans="1:11" x14ac:dyDescent="0.25">
      <c r="A1165" s="27"/>
      <c r="B1165" s="27"/>
      <c r="E1165"/>
      <c r="H1165" s="27"/>
      <c r="I1165" s="27"/>
      <c r="J1165" s="27"/>
      <c r="K1165" s="27"/>
    </row>
    <row r="1166" spans="1:11" x14ac:dyDescent="0.25">
      <c r="A1166" s="27"/>
      <c r="B1166" s="27"/>
      <c r="E1166"/>
      <c r="H1166" s="27"/>
      <c r="I1166" s="27"/>
      <c r="J1166" s="27"/>
      <c r="K1166" s="27"/>
    </row>
    <row r="1167" spans="1:11" x14ac:dyDescent="0.25">
      <c r="A1167" s="27"/>
      <c r="B1167" s="27"/>
      <c r="E1167"/>
      <c r="H1167" s="27"/>
      <c r="I1167" s="27"/>
      <c r="J1167" s="27"/>
      <c r="K1167" s="27"/>
    </row>
    <row r="1168" spans="1:11" x14ac:dyDescent="0.25">
      <c r="A1168" s="27"/>
      <c r="B1168" s="27"/>
      <c r="E1168"/>
      <c r="H1168" s="27"/>
      <c r="I1168" s="27"/>
      <c r="J1168" s="27"/>
      <c r="K1168" s="27"/>
    </row>
    <row r="1169" spans="1:11" x14ac:dyDescent="0.25">
      <c r="A1169" s="27"/>
      <c r="B1169" s="27"/>
      <c r="E1169"/>
      <c r="H1169" s="27"/>
      <c r="I1169" s="27"/>
      <c r="J1169" s="27"/>
      <c r="K1169" s="27"/>
    </row>
    <row r="1170" spans="1:11" x14ac:dyDescent="0.25">
      <c r="A1170" s="27"/>
      <c r="B1170" s="27"/>
      <c r="E1170"/>
      <c r="H1170" s="27"/>
      <c r="I1170" s="27"/>
      <c r="J1170" s="27"/>
      <c r="K1170" s="27"/>
    </row>
    <row r="1171" spans="1:11" x14ac:dyDescent="0.25">
      <c r="A1171" s="27"/>
      <c r="B1171" s="27"/>
      <c r="E1171"/>
      <c r="H1171" s="27"/>
      <c r="I1171" s="27"/>
      <c r="J1171" s="27"/>
      <c r="K1171" s="27"/>
    </row>
    <row r="1172" spans="1:11" x14ac:dyDescent="0.25">
      <c r="A1172" s="27"/>
      <c r="B1172" s="27"/>
      <c r="E1172"/>
      <c r="H1172" s="27"/>
      <c r="I1172" s="27"/>
      <c r="J1172" s="27"/>
      <c r="K1172" s="27"/>
    </row>
    <row r="1173" spans="1:11" x14ac:dyDescent="0.25">
      <c r="A1173" s="27"/>
      <c r="B1173" s="27"/>
      <c r="E1173"/>
      <c r="H1173" s="27"/>
      <c r="I1173" s="27"/>
      <c r="J1173" s="27"/>
      <c r="K1173" s="27"/>
    </row>
    <row r="1174" spans="1:11" x14ac:dyDescent="0.25">
      <c r="A1174" s="27"/>
      <c r="B1174" s="27"/>
      <c r="E1174"/>
      <c r="H1174" s="27"/>
      <c r="I1174" s="27"/>
      <c r="J1174" s="27"/>
      <c r="K1174" s="27"/>
    </row>
    <row r="1175" spans="1:11" x14ac:dyDescent="0.25">
      <c r="A1175" s="27"/>
      <c r="B1175" s="27"/>
      <c r="E1175"/>
      <c r="H1175" s="27"/>
      <c r="I1175" s="27"/>
      <c r="J1175" s="27"/>
      <c r="K1175" s="27"/>
    </row>
    <row r="1176" spans="1:11" x14ac:dyDescent="0.25">
      <c r="A1176" s="27"/>
      <c r="B1176" s="27"/>
      <c r="E1176"/>
      <c r="H1176" s="27"/>
      <c r="I1176" s="27"/>
      <c r="J1176" s="27"/>
      <c r="K1176" s="27"/>
    </row>
    <row r="1177" spans="1:11" x14ac:dyDescent="0.25">
      <c r="A1177" s="27"/>
      <c r="B1177" s="27"/>
      <c r="E1177"/>
      <c r="H1177" s="27"/>
      <c r="I1177" s="27"/>
      <c r="J1177" s="27"/>
      <c r="K1177" s="27"/>
    </row>
    <row r="1178" spans="1:11" x14ac:dyDescent="0.25">
      <c r="A1178" s="27"/>
      <c r="B1178" s="27"/>
      <c r="E1178"/>
      <c r="H1178" s="27"/>
      <c r="I1178" s="27"/>
      <c r="J1178" s="27"/>
      <c r="K1178" s="27"/>
    </row>
    <row r="1179" spans="1:11" x14ac:dyDescent="0.25">
      <c r="A1179" s="27"/>
      <c r="B1179" s="27"/>
      <c r="E1179"/>
      <c r="H1179" s="27"/>
      <c r="I1179" s="27"/>
      <c r="J1179" s="27"/>
      <c r="K1179" s="27"/>
    </row>
    <row r="1180" spans="1:11" x14ac:dyDescent="0.25">
      <c r="A1180" s="27"/>
      <c r="B1180" s="27"/>
      <c r="E1180"/>
      <c r="H1180" s="27"/>
      <c r="I1180" s="27"/>
      <c r="J1180" s="27"/>
      <c r="K1180" s="27"/>
    </row>
    <row r="1181" spans="1:11" x14ac:dyDescent="0.25">
      <c r="A1181" s="27"/>
      <c r="B1181" s="27"/>
      <c r="E1181"/>
      <c r="H1181" s="27"/>
      <c r="I1181" s="27"/>
      <c r="J1181" s="27"/>
      <c r="K1181" s="27"/>
    </row>
    <row r="1182" spans="1:11" x14ac:dyDescent="0.25">
      <c r="A1182" s="27"/>
      <c r="B1182" s="27"/>
      <c r="E1182"/>
      <c r="H1182" s="27"/>
      <c r="I1182" s="27"/>
      <c r="J1182" s="27"/>
      <c r="K1182" s="27"/>
    </row>
    <row r="1183" spans="1:11" x14ac:dyDescent="0.25">
      <c r="A1183" s="27"/>
      <c r="B1183" s="27"/>
      <c r="E1183"/>
      <c r="H1183" s="27"/>
      <c r="I1183" s="27"/>
      <c r="J1183" s="27"/>
      <c r="K1183" s="27"/>
    </row>
    <row r="1184" spans="1:11" x14ac:dyDescent="0.25">
      <c r="A1184" s="27"/>
      <c r="B1184" s="27"/>
      <c r="E1184"/>
      <c r="H1184" s="27"/>
      <c r="I1184" s="27"/>
      <c r="J1184" s="27"/>
      <c r="K1184" s="27"/>
    </row>
    <row r="1185" spans="1:11" x14ac:dyDescent="0.25">
      <c r="A1185" s="27"/>
      <c r="B1185" s="27"/>
      <c r="E1185"/>
      <c r="H1185" s="27"/>
      <c r="I1185" s="27"/>
      <c r="J1185" s="27"/>
      <c r="K1185" s="27"/>
    </row>
    <row r="1186" spans="1:11" x14ac:dyDescent="0.25">
      <c r="A1186" s="27"/>
      <c r="B1186" s="27"/>
      <c r="E1186"/>
      <c r="H1186" s="27"/>
      <c r="I1186" s="27"/>
      <c r="J1186" s="27"/>
      <c r="K1186" s="27"/>
    </row>
    <row r="1187" spans="1:11" x14ac:dyDescent="0.25">
      <c r="A1187" s="27"/>
      <c r="B1187" s="27"/>
      <c r="E1187"/>
      <c r="H1187" s="27"/>
      <c r="I1187" s="27"/>
      <c r="J1187" s="27"/>
      <c r="K1187" s="27"/>
    </row>
    <row r="1188" spans="1:11" x14ac:dyDescent="0.25">
      <c r="A1188" s="27"/>
      <c r="B1188" s="27"/>
      <c r="E1188"/>
      <c r="H1188" s="27"/>
      <c r="I1188" s="27"/>
      <c r="J1188" s="27"/>
      <c r="K1188" s="27"/>
    </row>
    <row r="1189" spans="1:11" x14ac:dyDescent="0.25">
      <c r="A1189" s="27"/>
      <c r="B1189" s="27"/>
      <c r="E1189"/>
      <c r="H1189" s="27"/>
      <c r="I1189" s="27"/>
      <c r="J1189" s="27"/>
      <c r="K1189" s="27"/>
    </row>
    <row r="1190" spans="1:11" x14ac:dyDescent="0.25">
      <c r="A1190" s="27"/>
      <c r="B1190" s="27"/>
      <c r="E1190"/>
      <c r="H1190" s="27"/>
      <c r="I1190" s="27"/>
      <c r="J1190" s="27"/>
      <c r="K1190" s="27"/>
    </row>
    <row r="1191" spans="1:11" x14ac:dyDescent="0.25">
      <c r="A1191" s="27"/>
      <c r="B1191" s="27"/>
      <c r="E1191"/>
      <c r="H1191" s="27"/>
      <c r="I1191" s="27"/>
      <c r="J1191" s="27"/>
      <c r="K1191" s="27"/>
    </row>
    <row r="1192" spans="1:11" x14ac:dyDescent="0.25">
      <c r="A1192" s="27"/>
      <c r="B1192" s="27"/>
      <c r="E1192"/>
      <c r="H1192" s="27"/>
      <c r="I1192" s="27"/>
      <c r="J1192" s="27"/>
      <c r="K1192" s="27"/>
    </row>
    <row r="1193" spans="1:11" x14ac:dyDescent="0.25">
      <c r="A1193" s="27"/>
      <c r="B1193" s="27"/>
      <c r="E1193"/>
      <c r="H1193" s="27"/>
      <c r="I1193" s="27"/>
      <c r="J1193" s="27"/>
      <c r="K1193" s="27"/>
    </row>
    <row r="1194" spans="1:11" x14ac:dyDescent="0.25">
      <c r="A1194" s="27"/>
      <c r="B1194" s="27"/>
      <c r="E1194"/>
      <c r="H1194" s="27"/>
      <c r="I1194" s="27"/>
      <c r="J1194" s="27"/>
      <c r="K1194" s="27"/>
    </row>
    <row r="1195" spans="1:11" x14ac:dyDescent="0.25">
      <c r="A1195" s="27"/>
      <c r="B1195" s="27"/>
      <c r="E1195"/>
      <c r="H1195" s="27"/>
      <c r="I1195" s="27"/>
      <c r="J1195" s="27"/>
      <c r="K1195" s="27"/>
    </row>
    <row r="1196" spans="1:11" x14ac:dyDescent="0.25">
      <c r="A1196" s="27"/>
      <c r="B1196" s="27"/>
      <c r="E1196"/>
      <c r="H1196" s="27"/>
      <c r="I1196" s="27"/>
      <c r="J1196" s="27"/>
      <c r="K1196" s="27"/>
    </row>
    <row r="1197" spans="1:11" x14ac:dyDescent="0.25">
      <c r="A1197" s="27"/>
      <c r="B1197" s="27"/>
      <c r="E1197"/>
      <c r="H1197" s="27"/>
      <c r="I1197" s="27"/>
      <c r="J1197" s="27"/>
      <c r="K1197" s="27"/>
    </row>
    <row r="1198" spans="1:11" x14ac:dyDescent="0.25">
      <c r="A1198" s="27"/>
      <c r="B1198" s="27"/>
      <c r="E1198"/>
      <c r="H1198" s="27"/>
      <c r="I1198" s="27"/>
      <c r="J1198" s="27"/>
      <c r="K1198" s="27"/>
    </row>
    <row r="1199" spans="1:11" x14ac:dyDescent="0.25">
      <c r="A1199" s="27"/>
      <c r="B1199" s="27"/>
      <c r="E1199"/>
      <c r="H1199" s="27"/>
      <c r="I1199" s="27"/>
      <c r="J1199" s="27"/>
      <c r="K1199" s="27"/>
    </row>
    <row r="1200" spans="1:11" x14ac:dyDescent="0.25">
      <c r="A1200" s="27"/>
      <c r="B1200" s="27"/>
      <c r="E1200"/>
      <c r="H1200" s="27"/>
      <c r="I1200" s="27"/>
      <c r="J1200" s="27"/>
      <c r="K1200" s="27"/>
    </row>
    <row r="1201" spans="1:11" x14ac:dyDescent="0.25">
      <c r="A1201" s="27"/>
      <c r="B1201" s="27"/>
      <c r="E1201"/>
      <c r="H1201" s="27"/>
      <c r="I1201" s="27"/>
      <c r="J1201" s="27"/>
      <c r="K1201" s="27"/>
    </row>
    <row r="1202" spans="1:11" x14ac:dyDescent="0.25">
      <c r="A1202" s="27"/>
      <c r="B1202" s="27"/>
      <c r="E1202"/>
      <c r="H1202" s="27"/>
      <c r="I1202" s="27"/>
      <c r="J1202" s="27"/>
      <c r="K1202" s="27"/>
    </row>
    <row r="1203" spans="1:11" x14ac:dyDescent="0.25">
      <c r="A1203" s="27"/>
      <c r="B1203" s="27"/>
      <c r="E1203"/>
      <c r="H1203" s="27"/>
      <c r="I1203" s="27"/>
      <c r="J1203" s="27"/>
      <c r="K1203" s="27"/>
    </row>
    <row r="1204" spans="1:11" x14ac:dyDescent="0.25">
      <c r="A1204" s="27"/>
      <c r="B1204" s="27"/>
      <c r="E1204"/>
      <c r="H1204" s="27"/>
      <c r="I1204" s="27"/>
      <c r="J1204" s="27"/>
      <c r="K1204" s="27"/>
    </row>
    <row r="1205" spans="1:11" x14ac:dyDescent="0.25">
      <c r="A1205" s="27"/>
      <c r="B1205" s="27"/>
      <c r="E1205"/>
      <c r="H1205" s="27"/>
      <c r="I1205" s="27"/>
      <c r="J1205" s="27"/>
      <c r="K1205" s="27"/>
    </row>
    <row r="1206" spans="1:11" x14ac:dyDescent="0.25">
      <c r="A1206" s="27"/>
      <c r="B1206" s="27"/>
      <c r="E1206"/>
      <c r="H1206" s="27"/>
      <c r="I1206" s="27"/>
      <c r="J1206" s="27"/>
      <c r="K1206" s="27"/>
    </row>
    <row r="1207" spans="1:11" x14ac:dyDescent="0.25">
      <c r="A1207" s="27"/>
      <c r="B1207" s="27"/>
      <c r="E1207"/>
      <c r="H1207" s="27"/>
      <c r="I1207" s="27"/>
      <c r="J1207" s="27"/>
      <c r="K1207" s="27"/>
    </row>
    <row r="1208" spans="1:11" x14ac:dyDescent="0.25">
      <c r="A1208" s="27"/>
      <c r="B1208" s="27"/>
      <c r="E1208"/>
      <c r="H1208" s="27"/>
      <c r="I1208" s="27"/>
      <c r="J1208" s="27"/>
      <c r="K1208" s="27"/>
    </row>
    <row r="1209" spans="1:11" x14ac:dyDescent="0.25">
      <c r="A1209" s="27"/>
      <c r="B1209" s="27"/>
      <c r="E1209"/>
      <c r="H1209" s="27"/>
      <c r="I1209" s="27"/>
      <c r="J1209" s="27"/>
      <c r="K1209" s="27"/>
    </row>
    <row r="1210" spans="1:11" x14ac:dyDescent="0.25">
      <c r="A1210" s="27"/>
      <c r="B1210" s="27"/>
      <c r="E1210"/>
      <c r="H1210" s="27"/>
      <c r="I1210" s="27"/>
      <c r="J1210" s="27"/>
      <c r="K1210" s="27"/>
    </row>
    <row r="1211" spans="1:11" x14ac:dyDescent="0.25">
      <c r="A1211" s="27"/>
      <c r="B1211" s="27"/>
      <c r="E1211"/>
      <c r="H1211" s="27"/>
      <c r="I1211" s="27"/>
      <c r="J1211" s="27"/>
      <c r="K1211" s="27"/>
    </row>
    <row r="1212" spans="1:11" x14ac:dyDescent="0.25">
      <c r="A1212" s="27"/>
      <c r="B1212" s="27"/>
      <c r="E1212"/>
      <c r="H1212" s="27"/>
      <c r="I1212" s="27"/>
      <c r="J1212" s="27"/>
      <c r="K1212" s="27"/>
    </row>
    <row r="1213" spans="1:11" x14ac:dyDescent="0.25">
      <c r="A1213" s="27"/>
      <c r="B1213" s="27"/>
      <c r="E1213"/>
      <c r="H1213" s="27"/>
      <c r="I1213" s="27"/>
      <c r="J1213" s="27"/>
      <c r="K1213" s="27"/>
    </row>
    <row r="1214" spans="1:11" x14ac:dyDescent="0.25">
      <c r="A1214" s="27"/>
      <c r="B1214" s="27"/>
      <c r="E1214"/>
      <c r="H1214" s="27"/>
      <c r="I1214" s="27"/>
      <c r="J1214" s="27"/>
      <c r="K1214" s="27"/>
    </row>
    <row r="1215" spans="1:11" x14ac:dyDescent="0.25">
      <c r="A1215" s="27"/>
      <c r="B1215" s="27"/>
      <c r="E1215"/>
      <c r="H1215" s="27"/>
      <c r="I1215" s="27"/>
      <c r="J1215" s="27"/>
      <c r="K1215" s="27"/>
    </row>
    <row r="1216" spans="1:11" x14ac:dyDescent="0.25">
      <c r="A1216" s="27"/>
      <c r="B1216" s="27"/>
      <c r="E1216"/>
      <c r="H1216" s="27"/>
      <c r="I1216" s="27"/>
      <c r="J1216" s="27"/>
      <c r="K1216" s="27"/>
    </row>
    <row r="1217" spans="1:11" x14ac:dyDescent="0.25">
      <c r="A1217" s="27"/>
      <c r="B1217" s="27"/>
      <c r="E1217"/>
      <c r="H1217" s="27"/>
      <c r="I1217" s="27"/>
      <c r="J1217" s="27"/>
      <c r="K1217" s="27"/>
    </row>
    <row r="1218" spans="1:11" x14ac:dyDescent="0.25">
      <c r="A1218" s="27"/>
      <c r="B1218" s="27"/>
      <c r="E1218"/>
      <c r="H1218" s="27"/>
      <c r="I1218" s="27"/>
      <c r="J1218" s="27"/>
      <c r="K1218" s="27"/>
    </row>
    <row r="1219" spans="1:11" x14ac:dyDescent="0.25">
      <c r="A1219" s="27"/>
      <c r="B1219" s="27"/>
      <c r="E1219"/>
      <c r="H1219" s="27"/>
      <c r="I1219" s="27"/>
      <c r="J1219" s="27"/>
      <c r="K1219" s="27"/>
    </row>
    <row r="1220" spans="1:11" x14ac:dyDescent="0.25">
      <c r="A1220" s="27"/>
      <c r="B1220" s="27"/>
      <c r="E1220"/>
      <c r="H1220" s="27"/>
      <c r="I1220" s="27"/>
      <c r="J1220" s="27"/>
      <c r="K1220" s="27"/>
    </row>
    <row r="1221" spans="1:11" x14ac:dyDescent="0.25">
      <c r="A1221" s="27"/>
      <c r="B1221" s="27"/>
      <c r="E1221"/>
      <c r="H1221" s="27"/>
      <c r="I1221" s="27"/>
      <c r="J1221" s="27"/>
      <c r="K1221" s="27"/>
    </row>
    <row r="1222" spans="1:11" x14ac:dyDescent="0.25">
      <c r="A1222" s="27"/>
      <c r="B1222" s="27"/>
      <c r="E1222"/>
      <c r="H1222" s="27"/>
      <c r="I1222" s="27"/>
      <c r="J1222" s="27"/>
      <c r="K1222" s="27"/>
    </row>
    <row r="1223" spans="1:11" x14ac:dyDescent="0.25">
      <c r="A1223" s="27"/>
      <c r="B1223" s="27"/>
      <c r="E1223"/>
      <c r="H1223" s="27"/>
      <c r="I1223" s="27"/>
      <c r="J1223" s="27"/>
      <c r="K1223" s="27"/>
    </row>
    <row r="1224" spans="1:11" x14ac:dyDescent="0.25">
      <c r="A1224" s="27"/>
      <c r="B1224" s="27"/>
      <c r="E1224"/>
      <c r="H1224" s="27"/>
      <c r="I1224" s="27"/>
      <c r="J1224" s="27"/>
      <c r="K1224" s="27"/>
    </row>
    <row r="1225" spans="1:11" x14ac:dyDescent="0.25">
      <c r="A1225" s="27"/>
      <c r="B1225" s="27"/>
      <c r="E1225"/>
      <c r="H1225" s="27"/>
      <c r="I1225" s="27"/>
      <c r="J1225" s="27"/>
      <c r="K1225" s="27"/>
    </row>
    <row r="1226" spans="1:11" x14ac:dyDescent="0.25">
      <c r="A1226" s="27"/>
      <c r="B1226" s="27"/>
      <c r="E1226"/>
      <c r="H1226" s="27"/>
      <c r="I1226" s="27"/>
      <c r="J1226" s="27"/>
      <c r="K1226" s="27"/>
    </row>
    <row r="1227" spans="1:11" x14ac:dyDescent="0.25">
      <c r="A1227" s="27"/>
      <c r="B1227" s="27"/>
      <c r="E1227"/>
      <c r="H1227" s="27"/>
      <c r="I1227" s="27"/>
      <c r="J1227" s="27"/>
      <c r="K1227" s="27"/>
    </row>
    <row r="1228" spans="1:11" x14ac:dyDescent="0.25">
      <c r="A1228" s="27"/>
      <c r="B1228" s="27"/>
      <c r="E1228"/>
      <c r="H1228" s="27"/>
      <c r="I1228" s="27"/>
      <c r="J1228" s="27"/>
      <c r="K1228" s="27"/>
    </row>
    <row r="1229" spans="1:11" x14ac:dyDescent="0.25">
      <c r="A1229" s="27"/>
      <c r="B1229" s="27"/>
      <c r="E1229"/>
      <c r="H1229" s="27"/>
      <c r="I1229" s="27"/>
      <c r="J1229" s="27"/>
      <c r="K1229" s="27"/>
    </row>
    <row r="1230" spans="1:11" x14ac:dyDescent="0.25">
      <c r="A1230" s="27"/>
      <c r="B1230" s="27"/>
      <c r="E1230"/>
      <c r="H1230" s="27"/>
      <c r="I1230" s="27"/>
      <c r="J1230" s="27"/>
      <c r="K1230" s="27"/>
    </row>
    <row r="1231" spans="1:11" x14ac:dyDescent="0.25">
      <c r="A1231" s="27"/>
      <c r="B1231" s="27"/>
      <c r="E1231"/>
      <c r="H1231" s="27"/>
      <c r="I1231" s="27"/>
      <c r="J1231" s="27"/>
      <c r="K1231" s="27"/>
    </row>
    <row r="1232" spans="1:11" x14ac:dyDescent="0.25">
      <c r="A1232" s="27"/>
      <c r="B1232" s="27"/>
      <c r="E1232"/>
      <c r="H1232" s="27"/>
      <c r="I1232" s="27"/>
      <c r="J1232" s="27"/>
      <c r="K1232" s="27"/>
    </row>
    <row r="1233" spans="1:11" x14ac:dyDescent="0.25">
      <c r="A1233" s="27"/>
      <c r="B1233" s="27"/>
      <c r="E1233"/>
      <c r="H1233" s="27"/>
      <c r="I1233" s="27"/>
      <c r="J1233" s="27"/>
      <c r="K1233" s="27"/>
    </row>
    <row r="1234" spans="1:11" x14ac:dyDescent="0.25">
      <c r="A1234" s="27"/>
      <c r="B1234" s="27"/>
      <c r="E1234"/>
      <c r="H1234" s="27"/>
      <c r="I1234" s="27"/>
      <c r="J1234" s="27"/>
      <c r="K1234" s="27"/>
    </row>
    <row r="1235" spans="1:11" x14ac:dyDescent="0.25">
      <c r="A1235" s="27"/>
      <c r="B1235" s="27"/>
      <c r="E1235"/>
      <c r="H1235" s="27"/>
      <c r="I1235" s="27"/>
      <c r="J1235" s="27"/>
      <c r="K1235" s="27"/>
    </row>
    <row r="1236" spans="1:11" x14ac:dyDescent="0.25">
      <c r="A1236" s="27"/>
      <c r="B1236" s="27"/>
      <c r="E1236"/>
      <c r="H1236" s="27"/>
      <c r="I1236" s="27"/>
      <c r="J1236" s="27"/>
      <c r="K1236" s="27"/>
    </row>
    <row r="1237" spans="1:11" x14ac:dyDescent="0.25">
      <c r="A1237" s="27"/>
      <c r="B1237" s="27"/>
      <c r="E1237"/>
      <c r="H1237" s="27"/>
      <c r="I1237" s="27"/>
      <c r="J1237" s="27"/>
      <c r="K1237" s="27"/>
    </row>
    <row r="1238" spans="1:11" x14ac:dyDescent="0.25">
      <c r="A1238" s="27"/>
      <c r="B1238" s="27"/>
      <c r="E1238"/>
      <c r="H1238" s="27"/>
      <c r="I1238" s="27"/>
      <c r="J1238" s="27"/>
      <c r="K1238" s="27"/>
    </row>
    <row r="1239" spans="1:11" x14ac:dyDescent="0.25">
      <c r="A1239" s="27"/>
      <c r="B1239" s="27"/>
      <c r="E1239"/>
      <c r="H1239" s="27"/>
      <c r="I1239" s="27"/>
      <c r="J1239" s="27"/>
      <c r="K1239" s="27"/>
    </row>
    <row r="1240" spans="1:11" x14ac:dyDescent="0.25">
      <c r="A1240" s="27"/>
      <c r="B1240" s="27"/>
      <c r="E1240"/>
      <c r="H1240" s="27"/>
      <c r="I1240" s="27"/>
      <c r="J1240" s="27"/>
      <c r="K1240" s="27"/>
    </row>
    <row r="1241" spans="1:11" x14ac:dyDescent="0.25">
      <c r="A1241" s="27"/>
      <c r="B1241" s="27"/>
      <c r="E1241"/>
      <c r="H1241" s="27"/>
      <c r="I1241" s="27"/>
      <c r="J1241" s="27"/>
      <c r="K1241" s="27"/>
    </row>
    <row r="1242" spans="1:11" x14ac:dyDescent="0.25">
      <c r="A1242" s="27"/>
      <c r="B1242" s="27"/>
      <c r="E1242"/>
      <c r="H1242" s="27"/>
      <c r="I1242" s="27"/>
      <c r="J1242" s="27"/>
      <c r="K1242" s="27"/>
    </row>
    <row r="1243" spans="1:11" x14ac:dyDescent="0.25">
      <c r="A1243" s="27"/>
      <c r="B1243" s="27"/>
      <c r="E1243"/>
      <c r="H1243" s="27"/>
      <c r="I1243" s="27"/>
      <c r="J1243" s="27"/>
      <c r="K1243" s="27"/>
    </row>
    <row r="1244" spans="1:11" x14ac:dyDescent="0.25">
      <c r="A1244" s="27"/>
      <c r="B1244" s="27"/>
      <c r="E1244"/>
      <c r="H1244" s="27"/>
      <c r="I1244" s="27"/>
      <c r="J1244" s="27"/>
      <c r="K1244" s="27"/>
    </row>
    <row r="1245" spans="1:11" x14ac:dyDescent="0.25">
      <c r="A1245" s="27"/>
      <c r="B1245" s="27"/>
      <c r="E1245"/>
      <c r="H1245" s="27"/>
      <c r="I1245" s="27"/>
      <c r="J1245" s="27"/>
      <c r="K1245" s="27"/>
    </row>
    <row r="1246" spans="1:11" x14ac:dyDescent="0.25">
      <c r="A1246" s="27"/>
      <c r="B1246" s="27"/>
      <c r="E1246"/>
      <c r="H1246" s="27"/>
      <c r="I1246" s="27"/>
      <c r="J1246" s="27"/>
      <c r="K1246" s="27"/>
    </row>
    <row r="1247" spans="1:11" x14ac:dyDescent="0.25">
      <c r="A1247" s="27"/>
      <c r="B1247" s="27"/>
      <c r="E1247"/>
      <c r="H1247" s="27"/>
      <c r="I1247" s="27"/>
      <c r="J1247" s="27"/>
      <c r="K1247" s="27"/>
    </row>
    <row r="1248" spans="1:11" x14ac:dyDescent="0.25">
      <c r="A1248" s="27"/>
      <c r="B1248" s="27"/>
      <c r="E1248"/>
      <c r="H1248" s="27"/>
      <c r="I1248" s="27"/>
      <c r="J1248" s="27"/>
      <c r="K1248" s="27"/>
    </row>
    <row r="1249" spans="1:11" x14ac:dyDescent="0.25">
      <c r="A1249" s="27"/>
      <c r="B1249" s="27"/>
      <c r="E1249"/>
      <c r="H1249" s="27"/>
      <c r="I1249" s="27"/>
      <c r="J1249" s="27"/>
      <c r="K1249" s="27"/>
    </row>
    <row r="1250" spans="1:11" x14ac:dyDescent="0.25">
      <c r="A1250" s="27"/>
      <c r="B1250" s="27"/>
      <c r="E1250"/>
      <c r="H1250" s="27"/>
      <c r="I1250" s="27"/>
      <c r="J1250" s="27"/>
      <c r="K1250" s="27"/>
    </row>
    <row r="1251" spans="1:11" x14ac:dyDescent="0.25">
      <c r="A1251" s="27"/>
      <c r="B1251" s="27"/>
      <c r="E1251"/>
      <c r="H1251" s="27"/>
      <c r="I1251" s="27"/>
      <c r="J1251" s="27"/>
      <c r="K1251" s="27"/>
    </row>
    <row r="1252" spans="1:11" x14ac:dyDescent="0.25">
      <c r="A1252" s="27"/>
      <c r="B1252" s="27"/>
      <c r="E1252"/>
      <c r="H1252" s="27"/>
      <c r="I1252" s="27"/>
      <c r="J1252" s="27"/>
      <c r="K1252" s="27"/>
    </row>
    <row r="1253" spans="1:11" x14ac:dyDescent="0.25">
      <c r="A1253" s="27"/>
      <c r="B1253" s="27"/>
      <c r="E1253"/>
      <c r="H1253" s="27"/>
      <c r="I1253" s="27"/>
      <c r="J1253" s="27"/>
      <c r="K1253" s="27"/>
    </row>
    <row r="1254" spans="1:11" x14ac:dyDescent="0.25">
      <c r="A1254" s="27"/>
      <c r="B1254" s="27"/>
      <c r="E1254"/>
      <c r="H1254" s="27"/>
      <c r="I1254" s="27"/>
      <c r="J1254" s="27"/>
      <c r="K1254" s="27"/>
    </row>
    <row r="1255" spans="1:11" x14ac:dyDescent="0.25">
      <c r="A1255" s="27"/>
      <c r="B1255" s="27"/>
      <c r="E1255"/>
      <c r="H1255" s="27"/>
      <c r="I1255" s="27"/>
      <c r="J1255" s="27"/>
      <c r="K1255" s="27"/>
    </row>
    <row r="1256" spans="1:11" x14ac:dyDescent="0.25">
      <c r="A1256" s="27"/>
      <c r="B1256" s="27"/>
      <c r="E1256"/>
      <c r="H1256" s="27"/>
      <c r="I1256" s="27"/>
      <c r="J1256" s="27"/>
      <c r="K1256" s="27"/>
    </row>
    <row r="1257" spans="1:11" x14ac:dyDescent="0.25">
      <c r="A1257" s="27"/>
      <c r="B1257" s="27"/>
      <c r="E1257"/>
      <c r="H1257" s="27"/>
      <c r="I1257" s="27"/>
      <c r="J1257" s="27"/>
      <c r="K1257" s="27"/>
    </row>
    <row r="1258" spans="1:11" x14ac:dyDescent="0.25">
      <c r="A1258" s="27"/>
      <c r="B1258" s="27"/>
      <c r="E1258"/>
      <c r="H1258" s="27"/>
      <c r="I1258" s="27"/>
      <c r="J1258" s="27"/>
      <c r="K1258" s="27"/>
    </row>
    <row r="1259" spans="1:11" x14ac:dyDescent="0.25">
      <c r="A1259" s="27"/>
      <c r="B1259" s="27"/>
      <c r="E1259"/>
      <c r="H1259" s="27"/>
      <c r="I1259" s="27"/>
      <c r="J1259" s="27"/>
      <c r="K1259" s="27"/>
    </row>
    <row r="1260" spans="1:11" x14ac:dyDescent="0.25">
      <c r="A1260" s="27"/>
      <c r="B1260" s="27"/>
      <c r="E1260"/>
      <c r="H1260" s="27"/>
      <c r="I1260" s="27"/>
      <c r="J1260" s="27"/>
      <c r="K1260" s="27"/>
    </row>
    <row r="1261" spans="1:11" x14ac:dyDescent="0.25">
      <c r="A1261" s="27"/>
      <c r="B1261" s="27"/>
      <c r="E1261"/>
      <c r="H1261" s="27"/>
      <c r="I1261" s="27"/>
      <c r="J1261" s="27"/>
      <c r="K1261" s="27"/>
    </row>
    <row r="1262" spans="1:11" x14ac:dyDescent="0.25">
      <c r="A1262" s="27"/>
      <c r="B1262" s="27"/>
      <c r="E1262"/>
      <c r="H1262" s="27"/>
      <c r="I1262" s="27"/>
      <c r="J1262" s="27"/>
      <c r="K1262" s="27"/>
    </row>
    <row r="1263" spans="1:11" x14ac:dyDescent="0.25">
      <c r="A1263" s="27"/>
      <c r="B1263" s="27"/>
      <c r="E1263"/>
      <c r="H1263" s="27"/>
      <c r="I1263" s="27"/>
      <c r="J1263" s="27"/>
      <c r="K1263" s="27"/>
    </row>
    <row r="1264" spans="1:11" x14ac:dyDescent="0.25">
      <c r="A1264" s="27"/>
      <c r="B1264" s="27"/>
      <c r="E1264"/>
      <c r="H1264" s="27"/>
      <c r="I1264" s="27"/>
      <c r="J1264" s="27"/>
      <c r="K1264" s="27"/>
    </row>
    <row r="1265" spans="1:11" x14ac:dyDescent="0.25">
      <c r="A1265" s="27"/>
      <c r="B1265" s="27"/>
      <c r="E1265"/>
      <c r="H1265" s="27"/>
      <c r="I1265" s="27"/>
      <c r="J1265" s="27"/>
      <c r="K1265" s="27"/>
    </row>
    <row r="1266" spans="1:11" x14ac:dyDescent="0.25">
      <c r="A1266" s="27"/>
      <c r="B1266" s="27"/>
      <c r="E1266"/>
      <c r="H1266" s="27"/>
      <c r="I1266" s="27"/>
      <c r="J1266" s="27"/>
      <c r="K1266" s="27"/>
    </row>
    <row r="1267" spans="1:11" x14ac:dyDescent="0.25">
      <c r="A1267" s="27"/>
      <c r="B1267" s="27"/>
      <c r="E1267"/>
      <c r="H1267" s="27"/>
      <c r="I1267" s="27"/>
      <c r="J1267" s="27"/>
      <c r="K1267" s="27"/>
    </row>
    <row r="1268" spans="1:11" x14ac:dyDescent="0.25">
      <c r="A1268" s="27"/>
      <c r="B1268" s="27"/>
      <c r="E1268"/>
      <c r="H1268" s="27"/>
      <c r="I1268" s="27"/>
      <c r="J1268" s="27"/>
      <c r="K1268" s="27"/>
    </row>
    <row r="1269" spans="1:11" x14ac:dyDescent="0.25">
      <c r="A1269" s="27"/>
      <c r="B1269" s="27"/>
      <c r="E1269"/>
      <c r="H1269" s="27"/>
      <c r="I1269" s="27"/>
      <c r="J1269" s="27"/>
      <c r="K1269" s="27"/>
    </row>
    <row r="1270" spans="1:11" x14ac:dyDescent="0.25">
      <c r="A1270" s="27"/>
      <c r="B1270" s="27"/>
      <c r="E1270"/>
      <c r="H1270" s="27"/>
      <c r="I1270" s="27"/>
      <c r="J1270" s="27"/>
      <c r="K1270" s="27"/>
    </row>
    <row r="1271" spans="1:11" x14ac:dyDescent="0.25">
      <c r="A1271" s="27"/>
      <c r="B1271" s="27"/>
      <c r="E1271"/>
      <c r="H1271" s="27"/>
      <c r="I1271" s="27"/>
      <c r="J1271" s="27"/>
      <c r="K1271" s="27"/>
    </row>
    <row r="1272" spans="1:11" x14ac:dyDescent="0.25">
      <c r="A1272" s="27"/>
      <c r="B1272" s="27"/>
      <c r="E1272"/>
      <c r="H1272" s="27"/>
      <c r="I1272" s="27"/>
      <c r="J1272" s="27"/>
      <c r="K1272" s="27"/>
    </row>
    <row r="1273" spans="1:11" x14ac:dyDescent="0.25">
      <c r="A1273" s="27"/>
      <c r="B1273" s="27"/>
      <c r="E1273"/>
      <c r="H1273" s="27"/>
      <c r="I1273" s="27"/>
      <c r="J1273" s="27"/>
      <c r="K1273" s="27"/>
    </row>
    <row r="1274" spans="1:11" x14ac:dyDescent="0.25">
      <c r="A1274" s="27"/>
      <c r="B1274" s="27"/>
      <c r="E1274"/>
      <c r="H1274" s="27"/>
      <c r="I1274" s="27"/>
      <c r="J1274" s="27"/>
      <c r="K1274" s="27"/>
    </row>
    <row r="1275" spans="1:11" x14ac:dyDescent="0.25">
      <c r="A1275" s="27"/>
      <c r="B1275" s="27"/>
      <c r="E1275"/>
      <c r="H1275" s="27"/>
      <c r="I1275" s="27"/>
      <c r="J1275" s="27"/>
      <c r="K1275" s="27"/>
    </row>
    <row r="1276" spans="1:11" x14ac:dyDescent="0.25">
      <c r="A1276" s="27"/>
      <c r="B1276" s="27"/>
      <c r="E1276"/>
      <c r="H1276" s="27"/>
      <c r="I1276" s="27"/>
      <c r="J1276" s="27"/>
      <c r="K1276" s="27"/>
    </row>
    <row r="1277" spans="1:11" x14ac:dyDescent="0.25">
      <c r="A1277" s="27"/>
      <c r="B1277" s="27"/>
      <c r="E1277"/>
      <c r="H1277" s="27"/>
      <c r="I1277" s="27"/>
      <c r="J1277" s="27"/>
      <c r="K1277" s="27"/>
    </row>
    <row r="1278" spans="1:11" x14ac:dyDescent="0.25">
      <c r="A1278" s="27"/>
      <c r="B1278" s="27"/>
      <c r="E1278"/>
      <c r="H1278" s="27"/>
      <c r="I1278" s="27"/>
      <c r="J1278" s="27"/>
      <c r="K1278" s="27"/>
    </row>
    <row r="1279" spans="1:11" x14ac:dyDescent="0.25">
      <c r="A1279" s="27"/>
      <c r="B1279" s="27"/>
      <c r="E1279"/>
      <c r="H1279" s="27"/>
      <c r="I1279" s="27"/>
      <c r="J1279" s="27"/>
      <c r="K1279" s="27"/>
    </row>
    <row r="1280" spans="1:11" x14ac:dyDescent="0.25">
      <c r="A1280" s="27"/>
      <c r="B1280" s="27"/>
      <c r="E1280"/>
      <c r="H1280" s="27"/>
      <c r="I1280" s="27"/>
      <c r="J1280" s="27"/>
      <c r="K1280" s="27"/>
    </row>
    <row r="1281" spans="1:11" x14ac:dyDescent="0.25">
      <c r="A1281" s="27"/>
      <c r="B1281" s="27"/>
      <c r="E1281"/>
      <c r="H1281" s="27"/>
      <c r="I1281" s="27"/>
      <c r="J1281" s="27"/>
      <c r="K1281" s="27"/>
    </row>
    <row r="1282" spans="1:11" x14ac:dyDescent="0.25">
      <c r="A1282" s="27"/>
      <c r="B1282" s="27"/>
      <c r="E1282"/>
      <c r="H1282" s="27"/>
      <c r="I1282" s="27"/>
      <c r="J1282" s="27"/>
      <c r="K1282" s="27"/>
    </row>
    <row r="1283" spans="1:11" x14ac:dyDescent="0.25">
      <c r="A1283" s="27"/>
      <c r="B1283" s="27"/>
      <c r="E1283"/>
      <c r="H1283" s="27"/>
      <c r="I1283" s="27"/>
      <c r="J1283" s="27"/>
      <c r="K1283" s="27"/>
    </row>
    <row r="1284" spans="1:11" x14ac:dyDescent="0.25">
      <c r="A1284" s="27"/>
      <c r="B1284" s="27"/>
      <c r="E1284"/>
      <c r="H1284" s="27"/>
      <c r="I1284" s="27"/>
      <c r="J1284" s="27"/>
      <c r="K1284" s="27"/>
    </row>
    <row r="1285" spans="1:11" x14ac:dyDescent="0.25">
      <c r="A1285" s="27"/>
      <c r="B1285" s="27"/>
      <c r="E1285"/>
      <c r="H1285" s="27"/>
      <c r="I1285" s="27"/>
      <c r="J1285" s="27"/>
      <c r="K1285" s="27"/>
    </row>
    <row r="1286" spans="1:11" x14ac:dyDescent="0.25">
      <c r="A1286" s="27"/>
      <c r="B1286" s="27"/>
      <c r="E1286"/>
      <c r="H1286" s="27"/>
      <c r="I1286" s="27"/>
      <c r="J1286" s="27"/>
      <c r="K1286" s="27"/>
    </row>
    <row r="1287" spans="1:11" x14ac:dyDescent="0.25">
      <c r="A1287" s="27"/>
      <c r="B1287" s="27"/>
      <c r="E1287"/>
      <c r="H1287" s="27"/>
      <c r="I1287" s="27"/>
      <c r="J1287" s="27"/>
      <c r="K1287" s="27"/>
    </row>
    <row r="1288" spans="1:11" x14ac:dyDescent="0.25">
      <c r="A1288" s="27"/>
      <c r="B1288" s="27"/>
      <c r="E1288"/>
      <c r="H1288" s="27"/>
      <c r="I1288" s="27"/>
      <c r="J1288" s="27"/>
      <c r="K1288" s="27"/>
    </row>
    <row r="1289" spans="1:11" x14ac:dyDescent="0.25">
      <c r="A1289" s="27"/>
      <c r="B1289" s="27"/>
      <c r="E1289"/>
      <c r="H1289" s="27"/>
      <c r="I1289" s="27"/>
      <c r="J1289" s="27"/>
      <c r="K1289" s="27"/>
    </row>
    <row r="1290" spans="1:11" x14ac:dyDescent="0.25">
      <c r="A1290" s="27"/>
      <c r="B1290" s="27"/>
      <c r="E1290"/>
      <c r="H1290" s="27"/>
      <c r="I1290" s="27"/>
      <c r="J1290" s="27"/>
      <c r="K1290" s="27"/>
    </row>
    <row r="1291" spans="1:11" x14ac:dyDescent="0.25">
      <c r="A1291" s="27"/>
      <c r="B1291" s="27"/>
      <c r="E1291"/>
      <c r="H1291" s="27"/>
      <c r="I1291" s="27"/>
      <c r="J1291" s="27"/>
      <c r="K1291" s="27"/>
    </row>
    <row r="1292" spans="1:11" x14ac:dyDescent="0.25">
      <c r="A1292" s="27"/>
      <c r="B1292" s="27"/>
      <c r="E1292"/>
      <c r="H1292" s="27"/>
      <c r="I1292" s="27"/>
      <c r="J1292" s="27"/>
      <c r="K1292" s="27"/>
    </row>
    <row r="1293" spans="1:11" x14ac:dyDescent="0.25">
      <c r="A1293" s="27"/>
      <c r="B1293" s="27"/>
      <c r="E1293"/>
      <c r="H1293" s="27"/>
      <c r="I1293" s="27"/>
      <c r="J1293" s="27"/>
      <c r="K1293" s="27"/>
    </row>
    <row r="1294" spans="1:11" x14ac:dyDescent="0.25">
      <c r="A1294" s="27"/>
      <c r="B1294" s="27"/>
      <c r="E1294"/>
      <c r="H1294" s="27"/>
      <c r="I1294" s="27"/>
      <c r="J1294" s="27"/>
      <c r="K1294" s="27"/>
    </row>
    <row r="1295" spans="1:11" x14ac:dyDescent="0.25">
      <c r="A1295" s="27"/>
      <c r="B1295" s="27"/>
      <c r="E1295"/>
      <c r="H1295" s="27"/>
      <c r="I1295" s="27"/>
      <c r="J1295" s="27"/>
      <c r="K1295" s="27"/>
    </row>
    <row r="1296" spans="1:11" x14ac:dyDescent="0.25">
      <c r="A1296" s="27"/>
      <c r="B1296" s="27"/>
      <c r="E1296"/>
      <c r="H1296" s="27"/>
      <c r="I1296" s="27"/>
      <c r="J1296" s="27"/>
      <c r="K1296" s="27"/>
    </row>
    <row r="1297" spans="1:11" x14ac:dyDescent="0.25">
      <c r="A1297" s="27"/>
      <c r="B1297" s="27"/>
      <c r="E1297"/>
      <c r="H1297" s="27"/>
      <c r="I1297" s="27"/>
      <c r="J1297" s="27"/>
      <c r="K1297" s="27"/>
    </row>
    <row r="1298" spans="1:11" x14ac:dyDescent="0.25">
      <c r="A1298" s="27"/>
      <c r="B1298" s="27"/>
      <c r="E1298"/>
      <c r="H1298" s="27"/>
      <c r="I1298" s="27"/>
      <c r="J1298" s="27"/>
      <c r="K1298" s="27"/>
    </row>
    <row r="1299" spans="1:11" x14ac:dyDescent="0.25">
      <c r="A1299" s="27"/>
      <c r="B1299" s="27"/>
      <c r="E1299"/>
      <c r="H1299" s="27"/>
      <c r="I1299" s="27"/>
      <c r="J1299" s="27"/>
      <c r="K1299" s="27"/>
    </row>
    <row r="1300" spans="1:11" x14ac:dyDescent="0.25">
      <c r="A1300" s="27"/>
      <c r="B1300" s="27"/>
      <c r="E1300"/>
      <c r="H1300" s="27"/>
      <c r="I1300" s="27"/>
      <c r="J1300" s="27"/>
      <c r="K1300" s="27"/>
    </row>
    <row r="1301" spans="1:11" x14ac:dyDescent="0.25">
      <c r="A1301" s="27"/>
      <c r="B1301" s="27"/>
      <c r="E1301"/>
      <c r="H1301" s="27"/>
      <c r="I1301" s="27"/>
      <c r="J1301" s="27"/>
      <c r="K1301" s="27"/>
    </row>
    <row r="1302" spans="1:11" x14ac:dyDescent="0.25">
      <c r="A1302" s="27"/>
      <c r="B1302" s="27"/>
      <c r="E1302"/>
      <c r="H1302" s="27"/>
      <c r="I1302" s="27"/>
      <c r="J1302" s="27"/>
      <c r="K1302" s="27"/>
    </row>
    <row r="1303" spans="1:11" x14ac:dyDescent="0.25">
      <c r="A1303" s="27"/>
      <c r="B1303" s="27"/>
      <c r="E1303"/>
      <c r="H1303" s="27"/>
      <c r="I1303" s="27"/>
      <c r="J1303" s="27"/>
      <c r="K1303" s="27"/>
    </row>
    <row r="1304" spans="1:11" x14ac:dyDescent="0.25">
      <c r="A1304" s="27"/>
      <c r="B1304" s="27"/>
      <c r="E1304"/>
      <c r="H1304" s="27"/>
      <c r="I1304" s="27"/>
      <c r="J1304" s="27"/>
      <c r="K1304" s="27"/>
    </row>
    <row r="1305" spans="1:11" x14ac:dyDescent="0.25">
      <c r="A1305" s="27"/>
      <c r="B1305" s="27"/>
      <c r="E1305"/>
      <c r="H1305" s="27"/>
      <c r="I1305" s="27"/>
      <c r="J1305" s="27"/>
      <c r="K1305" s="27"/>
    </row>
    <row r="1306" spans="1:11" x14ac:dyDescent="0.25">
      <c r="A1306" s="27"/>
      <c r="B1306" s="27"/>
      <c r="E1306"/>
      <c r="H1306" s="27"/>
      <c r="I1306" s="27"/>
      <c r="J1306" s="27"/>
      <c r="K1306" s="27"/>
    </row>
    <row r="1307" spans="1:11" x14ac:dyDescent="0.25">
      <c r="A1307" s="27"/>
      <c r="B1307" s="27"/>
      <c r="E1307"/>
      <c r="H1307" s="27"/>
      <c r="I1307" s="27"/>
      <c r="J1307" s="27"/>
      <c r="K1307" s="27"/>
    </row>
    <row r="1308" spans="1:11" x14ac:dyDescent="0.25">
      <c r="A1308" s="27"/>
      <c r="B1308" s="27"/>
      <c r="E1308"/>
      <c r="H1308" s="27"/>
      <c r="I1308" s="27"/>
      <c r="J1308" s="27"/>
      <c r="K1308" s="27"/>
    </row>
    <row r="1309" spans="1:11" x14ac:dyDescent="0.25">
      <c r="A1309" s="27"/>
      <c r="B1309" s="27"/>
      <c r="E1309"/>
      <c r="H1309" s="27"/>
      <c r="I1309" s="27"/>
      <c r="J1309" s="27"/>
      <c r="K1309" s="27"/>
    </row>
    <row r="1310" spans="1:11" x14ac:dyDescent="0.25">
      <c r="A1310" s="27"/>
      <c r="B1310" s="27"/>
      <c r="E1310"/>
      <c r="H1310" s="27"/>
      <c r="I1310" s="27"/>
      <c r="J1310" s="27"/>
      <c r="K1310" s="27"/>
    </row>
    <row r="1311" spans="1:11" x14ac:dyDescent="0.25">
      <c r="A1311" s="27"/>
      <c r="B1311" s="27"/>
      <c r="E1311"/>
      <c r="H1311" s="27"/>
      <c r="I1311" s="27"/>
      <c r="J1311" s="27"/>
      <c r="K1311" s="27"/>
    </row>
    <row r="1312" spans="1:11" x14ac:dyDescent="0.25">
      <c r="A1312" s="27"/>
      <c r="B1312" s="27"/>
      <c r="E1312"/>
      <c r="H1312" s="27"/>
      <c r="I1312" s="27"/>
      <c r="J1312" s="27"/>
      <c r="K1312" s="27"/>
    </row>
    <row r="1313" spans="1:11" x14ac:dyDescent="0.25">
      <c r="A1313" s="27"/>
      <c r="B1313" s="27"/>
      <c r="E1313"/>
      <c r="H1313" s="27"/>
      <c r="I1313" s="27"/>
      <c r="J1313" s="27"/>
      <c r="K1313" s="27"/>
    </row>
    <row r="1314" spans="1:11" x14ac:dyDescent="0.25">
      <c r="A1314" s="27"/>
      <c r="B1314" s="27"/>
      <c r="E1314"/>
      <c r="H1314" s="27"/>
      <c r="I1314" s="27"/>
      <c r="J1314" s="27"/>
      <c r="K1314" s="27"/>
    </row>
    <row r="1315" spans="1:11" x14ac:dyDescent="0.25">
      <c r="A1315" s="27"/>
      <c r="B1315" s="27"/>
      <c r="E1315"/>
      <c r="H1315" s="27"/>
      <c r="I1315" s="27"/>
      <c r="J1315" s="27"/>
      <c r="K1315" s="27"/>
    </row>
    <row r="1316" spans="1:11" x14ac:dyDescent="0.25">
      <c r="A1316" s="27"/>
      <c r="B1316" s="27"/>
      <c r="E1316"/>
      <c r="H1316" s="27"/>
      <c r="I1316" s="27"/>
      <c r="J1316" s="27"/>
      <c r="K1316" s="27"/>
    </row>
    <row r="1317" spans="1:11" x14ac:dyDescent="0.25">
      <c r="A1317" s="27"/>
      <c r="B1317" s="27"/>
      <c r="E1317"/>
      <c r="H1317" s="27"/>
      <c r="I1317" s="27"/>
      <c r="J1317" s="27"/>
      <c r="K1317" s="27"/>
    </row>
    <row r="1318" spans="1:11" x14ac:dyDescent="0.25">
      <c r="A1318" s="27"/>
      <c r="B1318" s="27"/>
      <c r="E1318"/>
      <c r="H1318" s="27"/>
      <c r="I1318" s="27"/>
      <c r="J1318" s="27"/>
      <c r="K1318" s="27"/>
    </row>
    <row r="1319" spans="1:11" x14ac:dyDescent="0.25">
      <c r="A1319" s="27"/>
      <c r="B1319" s="27"/>
      <c r="E1319"/>
      <c r="H1319" s="27"/>
      <c r="I1319" s="27"/>
      <c r="J1319" s="27"/>
      <c r="K1319" s="27"/>
    </row>
    <row r="1320" spans="1:11" x14ac:dyDescent="0.25">
      <c r="A1320" s="27"/>
      <c r="B1320" s="27"/>
      <c r="E1320"/>
      <c r="H1320" s="27"/>
      <c r="I1320" s="27"/>
      <c r="J1320" s="27"/>
      <c r="K1320" s="27"/>
    </row>
    <row r="1321" spans="1:11" x14ac:dyDescent="0.25">
      <c r="A1321" s="27"/>
      <c r="B1321" s="27"/>
      <c r="E1321"/>
      <c r="H1321" s="27"/>
      <c r="I1321" s="27"/>
      <c r="J1321" s="27"/>
      <c r="K1321" s="27"/>
    </row>
    <row r="1322" spans="1:11" x14ac:dyDescent="0.25">
      <c r="A1322" s="27"/>
      <c r="B1322" s="27"/>
      <c r="E1322"/>
      <c r="H1322" s="27"/>
      <c r="I1322" s="27"/>
      <c r="J1322" s="27"/>
      <c r="K1322" s="27"/>
    </row>
    <row r="1323" spans="1:11" x14ac:dyDescent="0.25">
      <c r="A1323" s="27"/>
      <c r="B1323" s="27"/>
      <c r="E1323"/>
      <c r="H1323" s="27"/>
      <c r="I1323" s="27"/>
      <c r="J1323" s="27"/>
      <c r="K1323" s="27"/>
    </row>
    <row r="1324" spans="1:11" x14ac:dyDescent="0.25">
      <c r="A1324" s="27"/>
      <c r="B1324" s="27"/>
      <c r="E1324"/>
      <c r="H1324" s="27"/>
      <c r="I1324" s="27"/>
      <c r="J1324" s="27"/>
      <c r="K1324" s="27"/>
    </row>
    <row r="1325" spans="1:11" x14ac:dyDescent="0.25">
      <c r="A1325" s="27"/>
      <c r="B1325" s="27"/>
      <c r="E1325"/>
      <c r="H1325" s="27"/>
      <c r="I1325" s="27"/>
      <c r="J1325" s="27"/>
      <c r="K1325" s="27"/>
    </row>
    <row r="1326" spans="1:11" x14ac:dyDescent="0.25">
      <c r="A1326" s="27"/>
      <c r="B1326" s="27"/>
      <c r="E1326"/>
      <c r="H1326" s="27"/>
      <c r="I1326" s="27"/>
      <c r="J1326" s="27"/>
      <c r="K1326" s="27"/>
    </row>
    <row r="1327" spans="1:11" x14ac:dyDescent="0.25">
      <c r="A1327" s="27"/>
      <c r="B1327" s="27"/>
      <c r="E1327"/>
      <c r="H1327" s="27"/>
      <c r="I1327" s="27"/>
      <c r="J1327" s="27"/>
      <c r="K1327" s="27"/>
    </row>
    <row r="1328" spans="1:11" x14ac:dyDescent="0.25">
      <c r="A1328" s="27"/>
      <c r="B1328" s="27"/>
      <c r="E1328"/>
      <c r="H1328" s="27"/>
      <c r="I1328" s="27"/>
      <c r="J1328" s="27"/>
      <c r="K1328" s="27"/>
    </row>
    <row r="1329" spans="1:11" x14ac:dyDescent="0.25">
      <c r="A1329" s="27"/>
      <c r="B1329" s="27"/>
      <c r="E1329"/>
      <c r="H1329" s="27"/>
      <c r="I1329" s="27"/>
      <c r="J1329" s="27"/>
      <c r="K1329" s="27"/>
    </row>
    <row r="1330" spans="1:11" x14ac:dyDescent="0.25">
      <c r="A1330" s="27"/>
      <c r="B1330" s="27"/>
      <c r="E1330"/>
      <c r="H1330" s="27"/>
      <c r="I1330" s="27"/>
      <c r="J1330" s="27"/>
      <c r="K1330" s="27"/>
    </row>
    <row r="1331" spans="1:11" x14ac:dyDescent="0.25">
      <c r="A1331" s="27"/>
      <c r="B1331" s="27"/>
      <c r="E1331"/>
      <c r="H1331" s="27"/>
      <c r="I1331" s="27"/>
      <c r="J1331" s="27"/>
      <c r="K1331" s="27"/>
    </row>
    <row r="1332" spans="1:11" x14ac:dyDescent="0.25">
      <c r="A1332" s="27"/>
      <c r="B1332" s="27"/>
      <c r="E1332"/>
      <c r="H1332" s="27"/>
      <c r="I1332" s="27"/>
      <c r="J1332" s="27"/>
      <c r="K1332" s="27"/>
    </row>
    <row r="1333" spans="1:11" x14ac:dyDescent="0.25">
      <c r="A1333" s="27"/>
      <c r="B1333" s="27"/>
      <c r="E1333"/>
      <c r="H1333" s="27"/>
      <c r="I1333" s="27"/>
      <c r="J1333" s="27"/>
      <c r="K1333" s="27"/>
    </row>
    <row r="1334" spans="1:11" x14ac:dyDescent="0.25">
      <c r="A1334" s="27"/>
      <c r="B1334" s="27"/>
      <c r="E1334"/>
      <c r="H1334" s="27"/>
      <c r="I1334" s="27"/>
      <c r="J1334" s="27"/>
      <c r="K1334" s="27"/>
    </row>
    <row r="1335" spans="1:11" x14ac:dyDescent="0.25">
      <c r="A1335" s="27"/>
      <c r="B1335" s="27"/>
      <c r="E1335"/>
      <c r="H1335" s="27"/>
      <c r="I1335" s="27"/>
      <c r="J1335" s="27"/>
      <c r="K1335" s="27"/>
    </row>
    <row r="1336" spans="1:11" x14ac:dyDescent="0.25">
      <c r="A1336" s="27"/>
      <c r="B1336" s="27"/>
      <c r="E1336"/>
      <c r="H1336" s="27"/>
      <c r="I1336" s="27"/>
      <c r="J1336" s="27"/>
      <c r="K1336" s="27"/>
    </row>
    <row r="1337" spans="1:11" x14ac:dyDescent="0.25">
      <c r="A1337" s="27"/>
      <c r="B1337" s="27"/>
      <c r="E1337"/>
      <c r="H1337" s="27"/>
      <c r="I1337" s="27"/>
      <c r="J1337" s="27"/>
      <c r="K1337" s="27"/>
    </row>
    <row r="1338" spans="1:11" x14ac:dyDescent="0.25">
      <c r="A1338" s="27"/>
      <c r="B1338" s="27"/>
      <c r="E1338"/>
      <c r="H1338" s="27"/>
      <c r="I1338" s="27"/>
      <c r="J1338" s="27"/>
      <c r="K1338" s="27"/>
    </row>
    <row r="1339" spans="1:11" x14ac:dyDescent="0.25">
      <c r="A1339" s="27"/>
      <c r="B1339" s="27"/>
      <c r="E1339"/>
      <c r="H1339" s="27"/>
      <c r="I1339" s="27"/>
      <c r="J1339" s="27"/>
      <c r="K1339" s="27"/>
    </row>
    <row r="1340" spans="1:11" x14ac:dyDescent="0.25">
      <c r="A1340" s="27"/>
      <c r="B1340" s="27"/>
      <c r="E1340"/>
      <c r="H1340" s="27"/>
      <c r="I1340" s="27"/>
      <c r="J1340" s="27"/>
      <c r="K1340" s="27"/>
    </row>
    <row r="1341" spans="1:11" x14ac:dyDescent="0.25">
      <c r="A1341" s="27"/>
      <c r="B1341" s="27"/>
      <c r="E1341"/>
      <c r="H1341" s="27"/>
      <c r="I1341" s="27"/>
      <c r="J1341" s="27"/>
      <c r="K1341" s="27"/>
    </row>
    <row r="1342" spans="1:11" x14ac:dyDescent="0.25">
      <c r="A1342" s="27"/>
      <c r="B1342" s="27"/>
      <c r="E1342"/>
      <c r="H1342" s="27"/>
      <c r="I1342" s="27"/>
      <c r="J1342" s="27"/>
      <c r="K1342" s="27"/>
    </row>
    <row r="1343" spans="1:11" x14ac:dyDescent="0.25">
      <c r="A1343" s="27"/>
      <c r="B1343" s="27"/>
      <c r="E1343"/>
      <c r="H1343" s="27"/>
      <c r="I1343" s="27"/>
      <c r="J1343" s="27"/>
      <c r="K1343" s="27"/>
    </row>
    <row r="1344" spans="1:11" x14ac:dyDescent="0.25">
      <c r="A1344" s="27"/>
      <c r="B1344" s="27"/>
      <c r="E1344"/>
      <c r="H1344" s="27"/>
      <c r="I1344" s="27"/>
      <c r="J1344" s="27"/>
      <c r="K1344" s="27"/>
    </row>
    <row r="1345" spans="1:11" x14ac:dyDescent="0.25">
      <c r="A1345" s="27"/>
      <c r="B1345" s="27"/>
      <c r="E1345"/>
      <c r="H1345" s="27"/>
      <c r="I1345" s="27"/>
      <c r="J1345" s="27"/>
      <c r="K1345" s="27"/>
    </row>
    <row r="1346" spans="1:11" x14ac:dyDescent="0.25">
      <c r="A1346" s="27"/>
      <c r="B1346" s="27"/>
      <c r="E1346"/>
      <c r="H1346" s="27"/>
      <c r="I1346" s="27"/>
      <c r="J1346" s="27"/>
      <c r="K1346" s="27"/>
    </row>
    <row r="1347" spans="1:11" x14ac:dyDescent="0.25">
      <c r="A1347" s="27"/>
      <c r="B1347" s="27"/>
      <c r="E1347"/>
      <c r="H1347" s="27"/>
      <c r="I1347" s="27"/>
      <c r="J1347" s="27"/>
      <c r="K1347" s="27"/>
    </row>
    <row r="1348" spans="1:11" x14ac:dyDescent="0.25">
      <c r="A1348" s="27"/>
      <c r="B1348" s="27"/>
      <c r="E1348"/>
      <c r="H1348" s="27"/>
      <c r="I1348" s="27"/>
      <c r="J1348" s="27"/>
      <c r="K1348" s="27"/>
    </row>
    <row r="1349" spans="1:11" x14ac:dyDescent="0.25">
      <c r="A1349" s="27"/>
      <c r="B1349" s="27"/>
      <c r="E1349"/>
      <c r="H1349" s="27"/>
      <c r="I1349" s="27"/>
      <c r="J1349" s="27"/>
      <c r="K1349" s="27"/>
    </row>
    <row r="1350" spans="1:11" x14ac:dyDescent="0.25">
      <c r="A1350" s="27"/>
      <c r="B1350" s="27"/>
      <c r="E1350"/>
      <c r="H1350" s="27"/>
      <c r="I1350" s="27"/>
      <c r="J1350" s="27"/>
      <c r="K1350" s="27"/>
    </row>
    <row r="1351" spans="1:11" x14ac:dyDescent="0.25">
      <c r="A1351" s="27"/>
      <c r="B1351" s="27"/>
      <c r="E1351"/>
      <c r="H1351" s="27"/>
      <c r="I1351" s="27"/>
      <c r="J1351" s="27"/>
      <c r="K1351" s="27"/>
    </row>
    <row r="1352" spans="1:11" x14ac:dyDescent="0.25">
      <c r="A1352" s="27"/>
      <c r="B1352" s="27"/>
      <c r="E1352"/>
      <c r="H1352" s="27"/>
      <c r="I1352" s="27"/>
      <c r="J1352" s="27"/>
      <c r="K1352" s="27"/>
    </row>
    <row r="1353" spans="1:11" x14ac:dyDescent="0.25">
      <c r="A1353" s="27"/>
      <c r="B1353" s="27"/>
      <c r="E1353"/>
      <c r="H1353" s="27"/>
      <c r="I1353" s="27"/>
      <c r="J1353" s="27"/>
      <c r="K1353" s="27"/>
    </row>
    <row r="1354" spans="1:11" x14ac:dyDescent="0.25">
      <c r="A1354" s="27"/>
      <c r="B1354" s="27"/>
      <c r="E1354"/>
      <c r="H1354" s="27"/>
      <c r="I1354" s="27"/>
      <c r="J1354" s="27"/>
      <c r="K1354" s="27"/>
    </row>
    <row r="1355" spans="1:11" x14ac:dyDescent="0.25">
      <c r="A1355" s="27"/>
      <c r="B1355" s="27"/>
      <c r="E1355"/>
      <c r="H1355" s="27"/>
      <c r="I1355" s="27"/>
      <c r="J1355" s="27"/>
      <c r="K1355" s="27"/>
    </row>
    <row r="1356" spans="1:11" x14ac:dyDescent="0.25">
      <c r="A1356" s="27"/>
      <c r="B1356" s="27"/>
      <c r="E1356"/>
      <c r="H1356" s="27"/>
      <c r="I1356" s="27"/>
      <c r="J1356" s="27"/>
      <c r="K1356" s="27"/>
    </row>
    <row r="1357" spans="1:11" x14ac:dyDescent="0.25">
      <c r="A1357" s="27"/>
      <c r="B1357" s="27"/>
      <c r="E1357"/>
      <c r="H1357" s="27"/>
      <c r="I1357" s="27"/>
      <c r="J1357" s="27"/>
      <c r="K1357" s="27"/>
    </row>
    <row r="1358" spans="1:11" x14ac:dyDescent="0.25">
      <c r="A1358" s="27"/>
      <c r="B1358" s="27"/>
      <c r="E1358"/>
      <c r="H1358" s="27"/>
      <c r="I1358" s="27"/>
      <c r="J1358" s="27"/>
      <c r="K1358" s="27"/>
    </row>
    <row r="1359" spans="1:11" x14ac:dyDescent="0.25">
      <c r="A1359" s="27"/>
      <c r="B1359" s="27"/>
      <c r="E1359"/>
      <c r="H1359" s="27"/>
      <c r="I1359" s="27"/>
      <c r="J1359" s="27"/>
      <c r="K1359" s="27"/>
    </row>
    <row r="1360" spans="1:11" x14ac:dyDescent="0.25">
      <c r="A1360" s="27"/>
      <c r="B1360" s="27"/>
      <c r="E1360"/>
      <c r="H1360" s="27"/>
      <c r="I1360" s="27"/>
      <c r="J1360" s="27"/>
      <c r="K1360" s="27"/>
    </row>
    <row r="1361" spans="1:11" x14ac:dyDescent="0.25">
      <c r="A1361" s="27"/>
      <c r="B1361" s="27"/>
      <c r="E1361"/>
      <c r="H1361" s="27"/>
      <c r="I1361" s="27"/>
      <c r="J1361" s="27"/>
      <c r="K1361" s="27"/>
    </row>
    <row r="1362" spans="1:11" x14ac:dyDescent="0.25">
      <c r="A1362" s="27"/>
      <c r="B1362" s="27"/>
      <c r="E1362"/>
      <c r="H1362" s="27"/>
      <c r="I1362" s="27"/>
      <c r="J1362" s="27"/>
      <c r="K1362" s="27"/>
    </row>
    <row r="1363" spans="1:11" x14ac:dyDescent="0.25">
      <c r="A1363" s="27"/>
      <c r="B1363" s="27"/>
      <c r="E1363"/>
      <c r="H1363" s="27"/>
      <c r="I1363" s="27"/>
      <c r="J1363" s="27"/>
      <c r="K1363" s="27"/>
    </row>
    <row r="1364" spans="1:11" x14ac:dyDescent="0.25">
      <c r="A1364" s="27"/>
      <c r="B1364" s="27"/>
      <c r="E1364"/>
      <c r="H1364" s="27"/>
      <c r="I1364" s="27"/>
      <c r="J1364" s="27"/>
      <c r="K1364" s="27"/>
    </row>
    <row r="1365" spans="1:11" x14ac:dyDescent="0.25">
      <c r="A1365" s="27"/>
      <c r="B1365" s="27"/>
      <c r="E1365"/>
      <c r="H1365" s="27"/>
      <c r="I1365" s="27"/>
      <c r="J1365" s="27"/>
      <c r="K1365" s="27"/>
    </row>
    <row r="1366" spans="1:11" x14ac:dyDescent="0.25">
      <c r="A1366" s="27"/>
      <c r="B1366" s="27"/>
      <c r="E1366"/>
      <c r="H1366" s="27"/>
      <c r="I1366" s="27"/>
      <c r="J1366" s="27"/>
      <c r="K1366" s="27"/>
    </row>
    <row r="1367" spans="1:11" x14ac:dyDescent="0.25">
      <c r="A1367" s="27"/>
      <c r="B1367" s="27"/>
      <c r="E1367"/>
      <c r="H1367" s="27"/>
      <c r="I1367" s="27"/>
      <c r="J1367" s="27"/>
      <c r="K1367" s="27"/>
    </row>
    <row r="1368" spans="1:11" x14ac:dyDescent="0.25">
      <c r="A1368" s="27"/>
      <c r="B1368" s="27"/>
      <c r="E1368"/>
      <c r="H1368" s="27"/>
      <c r="I1368" s="27"/>
      <c r="J1368" s="27"/>
      <c r="K1368" s="27"/>
    </row>
    <row r="1369" spans="1:11" x14ac:dyDescent="0.25">
      <c r="A1369" s="27"/>
      <c r="B1369" s="27"/>
      <c r="E1369"/>
      <c r="H1369" s="27"/>
      <c r="I1369" s="27"/>
      <c r="J1369" s="27"/>
      <c r="K1369" s="27"/>
    </row>
    <row r="1370" spans="1:11" x14ac:dyDescent="0.25">
      <c r="A1370" s="27"/>
      <c r="B1370" s="27"/>
      <c r="E1370"/>
      <c r="H1370" s="27"/>
      <c r="I1370" s="27"/>
      <c r="J1370" s="27"/>
      <c r="K1370" s="27"/>
    </row>
    <row r="1371" spans="1:11" x14ac:dyDescent="0.25">
      <c r="A1371" s="27"/>
      <c r="B1371" s="27"/>
      <c r="E1371"/>
      <c r="H1371" s="27"/>
      <c r="I1371" s="27"/>
      <c r="J1371" s="27"/>
      <c r="K1371" s="27"/>
    </row>
    <row r="1372" spans="1:11" x14ac:dyDescent="0.25">
      <c r="A1372" s="27"/>
      <c r="B1372" s="27"/>
      <c r="E1372"/>
      <c r="H1372" s="27"/>
      <c r="I1372" s="27"/>
      <c r="J1372" s="27"/>
      <c r="K1372" s="27"/>
    </row>
    <row r="1373" spans="1:11" x14ac:dyDescent="0.25">
      <c r="A1373" s="27"/>
      <c r="B1373" s="27"/>
      <c r="E1373"/>
      <c r="H1373" s="27"/>
      <c r="I1373" s="27"/>
      <c r="J1373" s="27"/>
      <c r="K1373" s="27"/>
    </row>
    <row r="1374" spans="1:11" x14ac:dyDescent="0.25">
      <c r="A1374" s="27"/>
      <c r="B1374" s="27"/>
      <c r="E1374"/>
      <c r="H1374" s="27"/>
      <c r="I1374" s="27"/>
      <c r="J1374" s="27"/>
      <c r="K1374" s="27"/>
    </row>
    <row r="1375" spans="1:11" x14ac:dyDescent="0.25">
      <c r="A1375" s="27"/>
      <c r="B1375" s="27"/>
      <c r="E1375"/>
      <c r="H1375" s="27"/>
      <c r="I1375" s="27"/>
      <c r="J1375" s="27"/>
      <c r="K1375" s="27"/>
    </row>
    <row r="1376" spans="1:11" x14ac:dyDescent="0.25">
      <c r="A1376" s="27"/>
      <c r="B1376" s="27"/>
      <c r="E1376"/>
      <c r="H1376" s="27"/>
      <c r="I1376" s="27"/>
      <c r="J1376" s="27"/>
      <c r="K1376" s="27"/>
    </row>
    <row r="1377" spans="1:11" x14ac:dyDescent="0.25">
      <c r="A1377" s="27"/>
      <c r="B1377" s="27"/>
      <c r="E1377"/>
      <c r="H1377" s="27"/>
      <c r="I1377" s="27"/>
      <c r="J1377" s="27"/>
      <c r="K1377" s="27"/>
    </row>
    <row r="1378" spans="1:11" x14ac:dyDescent="0.25">
      <c r="A1378" s="27"/>
      <c r="B1378" s="27"/>
      <c r="E1378"/>
      <c r="H1378" s="27"/>
      <c r="I1378" s="27"/>
      <c r="J1378" s="27"/>
      <c r="K1378" s="27"/>
    </row>
    <row r="1379" spans="1:11" x14ac:dyDescent="0.25">
      <c r="A1379" s="27"/>
      <c r="B1379" s="27"/>
      <c r="E1379"/>
      <c r="H1379" s="27"/>
      <c r="I1379" s="27"/>
      <c r="J1379" s="27"/>
      <c r="K1379" s="27"/>
    </row>
    <row r="1380" spans="1:11" x14ac:dyDescent="0.25">
      <c r="A1380" s="27"/>
      <c r="B1380" s="27"/>
      <c r="E1380"/>
      <c r="H1380" s="27"/>
      <c r="I1380" s="27"/>
      <c r="J1380" s="27"/>
      <c r="K1380" s="27"/>
    </row>
    <row r="1381" spans="1:11" x14ac:dyDescent="0.25">
      <c r="A1381" s="27"/>
      <c r="B1381" s="27"/>
      <c r="E1381"/>
      <c r="H1381" s="27"/>
      <c r="I1381" s="27"/>
      <c r="J1381" s="27"/>
      <c r="K1381" s="27"/>
    </row>
    <row r="1382" spans="1:11" x14ac:dyDescent="0.25">
      <c r="A1382" s="27"/>
      <c r="B1382" s="27"/>
      <c r="E1382"/>
      <c r="H1382" s="27"/>
      <c r="I1382" s="27"/>
      <c r="J1382" s="27"/>
      <c r="K1382" s="27"/>
    </row>
    <row r="1383" spans="1:11" x14ac:dyDescent="0.25">
      <c r="A1383" s="27"/>
      <c r="B1383" s="27"/>
      <c r="E1383"/>
      <c r="H1383" s="27"/>
      <c r="I1383" s="27"/>
      <c r="J1383" s="27"/>
      <c r="K1383" s="27"/>
    </row>
    <row r="1384" spans="1:11" x14ac:dyDescent="0.25">
      <c r="A1384" s="27"/>
      <c r="B1384" s="27"/>
      <c r="E1384"/>
      <c r="H1384" s="27"/>
      <c r="I1384" s="27"/>
      <c r="J1384" s="27"/>
      <c r="K1384" s="27"/>
    </row>
    <row r="1385" spans="1:11" x14ac:dyDescent="0.25">
      <c r="A1385" s="27"/>
      <c r="B1385" s="27"/>
      <c r="E1385"/>
      <c r="H1385" s="27"/>
      <c r="I1385" s="27"/>
      <c r="J1385" s="27"/>
      <c r="K1385" s="27"/>
    </row>
    <row r="1386" spans="1:11" x14ac:dyDescent="0.25">
      <c r="A1386" s="27"/>
      <c r="B1386" s="27"/>
      <c r="E1386"/>
      <c r="H1386" s="27"/>
      <c r="I1386" s="27"/>
      <c r="J1386" s="27"/>
      <c r="K1386" s="27"/>
    </row>
    <row r="1387" spans="1:11" x14ac:dyDescent="0.25">
      <c r="A1387" s="27"/>
      <c r="B1387" s="27"/>
      <c r="E1387"/>
      <c r="H1387" s="27"/>
      <c r="I1387" s="27"/>
      <c r="J1387" s="27"/>
      <c r="K1387" s="27"/>
    </row>
    <row r="1388" spans="1:11" x14ac:dyDescent="0.25">
      <c r="A1388" s="27"/>
      <c r="B1388" s="27"/>
      <c r="E1388"/>
      <c r="H1388" s="27"/>
      <c r="I1388" s="27"/>
      <c r="J1388" s="27"/>
      <c r="K1388" s="27"/>
    </row>
    <row r="1389" spans="1:11" x14ac:dyDescent="0.25">
      <c r="A1389" s="27"/>
      <c r="B1389" s="27"/>
      <c r="E1389"/>
      <c r="H1389" s="27"/>
      <c r="I1389" s="27"/>
      <c r="J1389" s="27"/>
      <c r="K1389" s="27"/>
    </row>
    <row r="1390" spans="1:11" x14ac:dyDescent="0.25">
      <c r="A1390" s="27"/>
      <c r="B1390" s="27"/>
      <c r="E1390"/>
      <c r="H1390" s="27"/>
      <c r="I1390" s="27"/>
      <c r="J1390" s="27"/>
      <c r="K1390" s="27"/>
    </row>
    <row r="1391" spans="1:11" x14ac:dyDescent="0.25">
      <c r="A1391" s="27"/>
      <c r="B1391" s="27"/>
      <c r="E1391"/>
      <c r="H1391" s="27"/>
      <c r="I1391" s="27"/>
      <c r="J1391" s="27"/>
      <c r="K1391" s="27"/>
    </row>
    <row r="1392" spans="1:11" x14ac:dyDescent="0.25">
      <c r="A1392" s="27"/>
      <c r="B1392" s="27"/>
      <c r="E1392"/>
      <c r="H1392" s="27"/>
      <c r="I1392" s="27"/>
      <c r="J1392" s="27"/>
      <c r="K1392" s="27"/>
    </row>
    <row r="1393" spans="1:11" x14ac:dyDescent="0.25">
      <c r="A1393" s="27"/>
      <c r="B1393" s="27"/>
      <c r="E1393"/>
      <c r="H1393" s="27"/>
      <c r="I1393" s="27"/>
      <c r="J1393" s="27"/>
      <c r="K1393" s="27"/>
    </row>
    <row r="1394" spans="1:11" x14ac:dyDescent="0.25">
      <c r="A1394" s="27"/>
      <c r="B1394" s="27"/>
      <c r="E1394"/>
      <c r="H1394" s="27"/>
      <c r="I1394" s="27"/>
      <c r="J1394" s="27"/>
      <c r="K1394" s="27"/>
    </row>
    <row r="1395" spans="1:11" x14ac:dyDescent="0.25">
      <c r="A1395" s="27"/>
      <c r="B1395" s="27"/>
      <c r="E1395"/>
      <c r="H1395" s="27"/>
      <c r="I1395" s="27"/>
      <c r="J1395" s="27"/>
      <c r="K1395" s="27"/>
    </row>
    <row r="1396" spans="1:11" x14ac:dyDescent="0.25">
      <c r="A1396" s="27"/>
      <c r="B1396" s="27"/>
      <c r="E1396"/>
      <c r="H1396" s="27"/>
      <c r="I1396" s="27"/>
      <c r="J1396" s="27"/>
      <c r="K1396" s="27"/>
    </row>
    <row r="1397" spans="1:11" x14ac:dyDescent="0.25">
      <c r="A1397" s="27"/>
      <c r="B1397" s="27"/>
      <c r="E1397"/>
      <c r="H1397" s="27"/>
      <c r="I1397" s="27"/>
      <c r="J1397" s="27"/>
      <c r="K1397" s="27"/>
    </row>
    <row r="1398" spans="1:11" x14ac:dyDescent="0.25">
      <c r="A1398" s="27"/>
      <c r="B1398" s="27"/>
      <c r="E1398"/>
      <c r="H1398" s="27"/>
      <c r="I1398" s="27"/>
      <c r="J1398" s="27"/>
      <c r="K1398" s="27"/>
    </row>
    <row r="1399" spans="1:11" x14ac:dyDescent="0.25">
      <c r="A1399" s="27"/>
      <c r="B1399" s="27"/>
      <c r="E1399"/>
      <c r="H1399" s="27"/>
      <c r="I1399" s="27"/>
      <c r="J1399" s="27"/>
      <c r="K1399" s="27"/>
    </row>
    <row r="1400" spans="1:11" x14ac:dyDescent="0.25">
      <c r="A1400" s="27"/>
      <c r="B1400" s="27"/>
      <c r="E1400"/>
      <c r="H1400" s="27"/>
      <c r="I1400" s="27"/>
      <c r="J1400" s="27"/>
      <c r="K1400" s="27"/>
    </row>
    <row r="1401" spans="1:11" x14ac:dyDescent="0.25">
      <c r="A1401" s="27"/>
      <c r="B1401" s="27"/>
      <c r="E1401"/>
      <c r="H1401" s="27"/>
      <c r="I1401" s="27"/>
      <c r="J1401" s="27"/>
      <c r="K1401" s="27"/>
    </row>
    <row r="1402" spans="1:11" x14ac:dyDescent="0.25">
      <c r="A1402" s="27"/>
      <c r="B1402" s="27"/>
      <c r="E1402"/>
      <c r="H1402" s="27"/>
      <c r="I1402" s="27"/>
      <c r="J1402" s="27"/>
      <c r="K1402" s="27"/>
    </row>
    <row r="1403" spans="1:11" x14ac:dyDescent="0.25">
      <c r="A1403" s="27"/>
      <c r="B1403" s="27"/>
      <c r="E1403"/>
      <c r="H1403" s="27"/>
      <c r="I1403" s="27"/>
      <c r="J1403" s="27"/>
      <c r="K1403" s="27"/>
    </row>
    <row r="1404" spans="1:11" x14ac:dyDescent="0.25">
      <c r="A1404" s="27"/>
      <c r="B1404" s="27"/>
      <c r="E1404"/>
      <c r="H1404" s="27"/>
      <c r="I1404" s="27"/>
      <c r="J1404" s="27"/>
      <c r="K1404" s="27"/>
    </row>
    <row r="1405" spans="1:11" x14ac:dyDescent="0.25">
      <c r="A1405" s="27"/>
      <c r="B1405" s="27"/>
      <c r="E1405"/>
      <c r="H1405" s="27"/>
      <c r="I1405" s="27"/>
      <c r="J1405" s="27"/>
      <c r="K1405" s="27"/>
    </row>
    <row r="1406" spans="1:11" x14ac:dyDescent="0.25">
      <c r="A1406" s="27"/>
      <c r="B1406" s="27"/>
      <c r="E1406"/>
      <c r="H1406" s="27"/>
      <c r="I1406" s="27"/>
      <c r="J1406" s="27"/>
      <c r="K1406" s="27"/>
    </row>
    <row r="1407" spans="1:11" x14ac:dyDescent="0.25">
      <c r="A1407" s="27"/>
      <c r="B1407" s="27"/>
      <c r="E1407"/>
      <c r="H1407" s="27"/>
      <c r="I1407" s="27"/>
      <c r="J1407" s="27"/>
      <c r="K1407" s="27"/>
    </row>
    <row r="1408" spans="1:11" x14ac:dyDescent="0.25">
      <c r="A1408" s="27"/>
      <c r="B1408" s="27"/>
      <c r="E1408"/>
      <c r="H1408" s="27"/>
      <c r="I1408" s="27"/>
      <c r="J1408" s="27"/>
      <c r="K1408" s="27"/>
    </row>
    <row r="1409" spans="1:11" x14ac:dyDescent="0.25">
      <c r="A1409" s="27"/>
      <c r="B1409" s="27"/>
      <c r="E1409"/>
      <c r="H1409" s="27"/>
      <c r="I1409" s="27"/>
      <c r="J1409" s="27"/>
      <c r="K1409" s="27"/>
    </row>
    <row r="1410" spans="1:11" x14ac:dyDescent="0.25">
      <c r="A1410" s="27"/>
      <c r="B1410" s="27"/>
      <c r="E1410"/>
      <c r="H1410" s="27"/>
      <c r="I1410" s="27"/>
      <c r="J1410" s="27"/>
      <c r="K1410" s="27"/>
    </row>
    <row r="1411" spans="1:11" x14ac:dyDescent="0.25">
      <c r="A1411" s="27"/>
      <c r="B1411" s="27"/>
      <c r="E1411"/>
      <c r="H1411" s="27"/>
      <c r="I1411" s="27"/>
      <c r="J1411" s="27"/>
      <c r="K1411" s="27"/>
    </row>
    <row r="1412" spans="1:11" x14ac:dyDescent="0.25">
      <c r="A1412" s="27"/>
      <c r="B1412" s="27"/>
      <c r="E1412"/>
      <c r="H1412" s="27"/>
      <c r="I1412" s="27"/>
      <c r="J1412" s="27"/>
      <c r="K1412" s="27"/>
    </row>
    <row r="1413" spans="1:11" x14ac:dyDescent="0.25">
      <c r="A1413" s="27"/>
      <c r="B1413" s="27"/>
      <c r="E1413"/>
      <c r="H1413" s="27"/>
      <c r="I1413" s="27"/>
      <c r="J1413" s="27"/>
      <c r="K1413" s="27"/>
    </row>
    <row r="1414" spans="1:11" x14ac:dyDescent="0.25">
      <c r="A1414" s="27"/>
      <c r="B1414" s="27"/>
      <c r="E1414"/>
      <c r="H1414" s="27"/>
      <c r="I1414" s="27"/>
      <c r="J1414" s="27"/>
      <c r="K1414" s="27"/>
    </row>
    <row r="1415" spans="1:11" x14ac:dyDescent="0.25">
      <c r="A1415" s="27"/>
      <c r="B1415" s="27"/>
      <c r="E1415"/>
      <c r="H1415" s="27"/>
      <c r="I1415" s="27"/>
      <c r="J1415" s="27"/>
      <c r="K1415" s="27"/>
    </row>
    <row r="1416" spans="1:11" x14ac:dyDescent="0.25">
      <c r="A1416" s="27"/>
      <c r="B1416" s="27"/>
      <c r="E1416"/>
      <c r="H1416" s="27"/>
      <c r="I1416" s="27"/>
      <c r="J1416" s="27"/>
      <c r="K1416" s="27"/>
    </row>
    <row r="1417" spans="1:11" x14ac:dyDescent="0.25">
      <c r="A1417" s="27"/>
      <c r="B1417" s="27"/>
      <c r="E1417"/>
      <c r="H1417" s="27"/>
      <c r="I1417" s="27"/>
      <c r="J1417" s="27"/>
      <c r="K1417" s="27"/>
    </row>
    <row r="1418" spans="1:11" x14ac:dyDescent="0.25">
      <c r="A1418" s="27"/>
      <c r="B1418" s="27"/>
      <c r="E1418"/>
      <c r="H1418" s="27"/>
      <c r="I1418" s="27"/>
      <c r="J1418" s="27"/>
      <c r="K1418" s="27"/>
    </row>
    <row r="1419" spans="1:11" x14ac:dyDescent="0.25">
      <c r="A1419" s="27"/>
      <c r="B1419" s="27"/>
      <c r="E1419"/>
      <c r="H1419" s="27"/>
      <c r="I1419" s="27"/>
      <c r="J1419" s="27"/>
      <c r="K1419" s="27"/>
    </row>
    <row r="1420" spans="1:11" x14ac:dyDescent="0.25">
      <c r="A1420" s="27"/>
      <c r="B1420" s="27"/>
      <c r="E1420"/>
      <c r="H1420" s="27"/>
      <c r="I1420" s="27"/>
      <c r="J1420" s="27"/>
      <c r="K1420" s="27"/>
    </row>
    <row r="1421" spans="1:11" x14ac:dyDescent="0.25">
      <c r="A1421" s="27"/>
      <c r="B1421" s="27"/>
      <c r="E1421"/>
      <c r="H1421" s="27"/>
      <c r="I1421" s="27"/>
      <c r="J1421" s="27"/>
      <c r="K1421" s="27"/>
    </row>
    <row r="1422" spans="1:11" x14ac:dyDescent="0.25">
      <c r="A1422" s="27"/>
      <c r="B1422" s="27"/>
      <c r="E1422"/>
      <c r="H1422" s="27"/>
      <c r="I1422" s="27"/>
      <c r="J1422" s="27"/>
      <c r="K1422" s="27"/>
    </row>
    <row r="1423" spans="1:11" x14ac:dyDescent="0.25">
      <c r="A1423" s="27"/>
      <c r="B1423" s="27"/>
      <c r="E1423"/>
      <c r="H1423" s="27"/>
      <c r="I1423" s="27"/>
      <c r="J1423" s="27"/>
      <c r="K1423" s="27"/>
    </row>
    <row r="1424" spans="1:11" x14ac:dyDescent="0.25">
      <c r="A1424" s="27"/>
      <c r="B1424" s="27"/>
      <c r="E1424"/>
      <c r="H1424" s="27"/>
      <c r="I1424" s="27"/>
      <c r="J1424" s="27"/>
      <c r="K1424" s="27"/>
    </row>
    <row r="1425" spans="1:11" x14ac:dyDescent="0.25">
      <c r="A1425" s="27"/>
      <c r="B1425" s="27"/>
      <c r="E1425"/>
      <c r="H1425" s="27"/>
      <c r="I1425" s="27"/>
      <c r="J1425" s="27"/>
      <c r="K1425" s="27"/>
    </row>
    <row r="1426" spans="1:11" x14ac:dyDescent="0.25">
      <c r="A1426" s="27"/>
      <c r="B1426" s="27"/>
      <c r="E1426"/>
      <c r="H1426" s="27"/>
      <c r="I1426" s="27"/>
      <c r="J1426" s="27"/>
      <c r="K1426" s="27"/>
    </row>
    <row r="1427" spans="1:11" x14ac:dyDescent="0.25">
      <c r="A1427" s="27"/>
      <c r="B1427" s="27"/>
      <c r="E1427"/>
      <c r="H1427" s="27"/>
      <c r="I1427" s="27"/>
      <c r="J1427" s="27"/>
      <c r="K1427" s="27"/>
    </row>
    <row r="1428" spans="1:11" x14ac:dyDescent="0.25">
      <c r="A1428" s="27"/>
      <c r="B1428" s="27"/>
      <c r="E1428"/>
      <c r="H1428" s="27"/>
      <c r="I1428" s="27"/>
      <c r="J1428" s="27"/>
      <c r="K1428" s="27"/>
    </row>
    <row r="1429" spans="1:11" x14ac:dyDescent="0.25">
      <c r="A1429" s="27"/>
      <c r="B1429" s="27"/>
      <c r="E1429"/>
      <c r="H1429" s="27"/>
      <c r="I1429" s="27"/>
      <c r="J1429" s="27"/>
      <c r="K1429" s="27"/>
    </row>
    <row r="1430" spans="1:11" x14ac:dyDescent="0.25">
      <c r="A1430" s="27"/>
      <c r="B1430" s="27"/>
      <c r="E1430"/>
      <c r="H1430" s="27"/>
      <c r="I1430" s="27"/>
      <c r="J1430" s="27"/>
      <c r="K1430" s="27"/>
    </row>
    <row r="1431" spans="1:11" x14ac:dyDescent="0.25">
      <c r="A1431" s="27"/>
      <c r="B1431" s="27"/>
      <c r="E1431"/>
      <c r="H1431" s="27"/>
      <c r="I1431" s="27"/>
      <c r="J1431" s="27"/>
      <c r="K1431" s="27"/>
    </row>
    <row r="1432" spans="1:11" x14ac:dyDescent="0.25">
      <c r="A1432" s="27"/>
      <c r="B1432" s="27"/>
      <c r="E1432"/>
      <c r="H1432" s="27"/>
      <c r="I1432" s="27"/>
      <c r="J1432" s="27"/>
      <c r="K1432" s="27"/>
    </row>
    <row r="1433" spans="1:11" x14ac:dyDescent="0.25">
      <c r="A1433" s="27"/>
      <c r="B1433" s="27"/>
      <c r="E1433"/>
      <c r="H1433" s="27"/>
      <c r="I1433" s="27"/>
      <c r="J1433" s="27"/>
      <c r="K1433" s="27"/>
    </row>
    <row r="1434" spans="1:11" x14ac:dyDescent="0.25">
      <c r="A1434" s="27"/>
      <c r="B1434" s="27"/>
      <c r="E1434"/>
      <c r="H1434" s="27"/>
      <c r="I1434" s="27"/>
      <c r="J1434" s="27"/>
      <c r="K1434" s="27"/>
    </row>
    <row r="1435" spans="1:11" x14ac:dyDescent="0.25">
      <c r="A1435" s="27"/>
      <c r="B1435" s="27"/>
      <c r="E1435"/>
      <c r="H1435" s="27"/>
      <c r="I1435" s="27"/>
      <c r="J1435" s="27"/>
      <c r="K1435" s="27"/>
    </row>
    <row r="1436" spans="1:11" x14ac:dyDescent="0.25">
      <c r="A1436" s="27"/>
      <c r="B1436" s="27"/>
      <c r="E1436"/>
      <c r="H1436" s="27"/>
      <c r="I1436" s="27"/>
      <c r="J1436" s="27"/>
      <c r="K1436" s="27"/>
    </row>
    <row r="1437" spans="1:11" x14ac:dyDescent="0.25">
      <c r="A1437" s="27"/>
      <c r="B1437" s="27"/>
      <c r="E1437"/>
      <c r="H1437" s="27"/>
      <c r="I1437" s="27"/>
      <c r="J1437" s="27"/>
      <c r="K1437" s="27"/>
    </row>
    <row r="1438" spans="1:11" x14ac:dyDescent="0.25">
      <c r="A1438" s="27"/>
      <c r="B1438" s="27"/>
      <c r="E1438"/>
      <c r="H1438" s="27"/>
      <c r="I1438" s="27"/>
      <c r="J1438" s="27"/>
      <c r="K1438" s="27"/>
    </row>
    <row r="1439" spans="1:11" x14ac:dyDescent="0.25">
      <c r="A1439" s="27"/>
      <c r="B1439" s="27"/>
      <c r="E1439"/>
      <c r="H1439" s="27"/>
      <c r="I1439" s="27"/>
      <c r="J1439" s="27"/>
      <c r="K1439" s="27"/>
    </row>
    <row r="1440" spans="1:11" x14ac:dyDescent="0.25">
      <c r="A1440" s="27"/>
      <c r="B1440" s="27"/>
      <c r="E1440"/>
      <c r="H1440" s="27"/>
      <c r="I1440" s="27"/>
      <c r="J1440" s="27"/>
      <c r="K1440" s="27"/>
    </row>
    <row r="1441" spans="1:11" x14ac:dyDescent="0.25">
      <c r="A1441" s="27"/>
      <c r="B1441" s="27"/>
      <c r="E1441"/>
      <c r="H1441" s="27"/>
      <c r="I1441" s="27"/>
      <c r="J1441" s="27"/>
      <c r="K1441" s="27"/>
    </row>
    <row r="1442" spans="1:11" x14ac:dyDescent="0.25">
      <c r="A1442" s="27"/>
      <c r="B1442" s="27"/>
      <c r="E1442"/>
      <c r="H1442" s="27"/>
      <c r="I1442" s="27"/>
      <c r="J1442" s="27"/>
      <c r="K1442" s="27"/>
    </row>
    <row r="1443" spans="1:11" x14ac:dyDescent="0.25">
      <c r="A1443" s="27"/>
      <c r="B1443" s="27"/>
      <c r="E1443"/>
      <c r="H1443" s="27"/>
      <c r="I1443" s="27"/>
      <c r="J1443" s="27"/>
      <c r="K1443" s="27"/>
    </row>
    <row r="1444" spans="1:11" x14ac:dyDescent="0.25">
      <c r="A1444" s="27"/>
      <c r="B1444" s="27"/>
      <c r="E1444"/>
      <c r="H1444" s="27"/>
      <c r="I1444" s="27"/>
      <c r="J1444" s="27"/>
      <c r="K1444" s="27"/>
    </row>
    <row r="1445" spans="1:11" x14ac:dyDescent="0.25">
      <c r="A1445" s="27"/>
      <c r="B1445" s="27"/>
      <c r="E1445"/>
      <c r="H1445" s="27"/>
      <c r="I1445" s="27"/>
      <c r="J1445" s="27"/>
      <c r="K1445" s="27"/>
    </row>
    <row r="1446" spans="1:11" x14ac:dyDescent="0.25">
      <c r="A1446" s="27"/>
      <c r="B1446" s="27"/>
      <c r="E1446"/>
      <c r="H1446" s="27"/>
      <c r="I1446" s="27"/>
      <c r="J1446" s="27"/>
      <c r="K1446" s="27"/>
    </row>
    <row r="1447" spans="1:11" x14ac:dyDescent="0.25">
      <c r="A1447" s="27"/>
      <c r="B1447" s="27"/>
      <c r="E1447"/>
      <c r="H1447" s="27"/>
      <c r="I1447" s="27"/>
      <c r="J1447" s="27"/>
      <c r="K1447" s="27"/>
    </row>
    <row r="1448" spans="1:11" x14ac:dyDescent="0.25">
      <c r="A1448" s="27"/>
      <c r="B1448" s="27"/>
      <c r="E1448"/>
      <c r="H1448" s="27"/>
      <c r="I1448" s="27"/>
      <c r="J1448" s="27"/>
      <c r="K1448" s="27"/>
    </row>
    <row r="1449" spans="1:11" x14ac:dyDescent="0.25">
      <c r="A1449" s="27"/>
      <c r="B1449" s="27"/>
      <c r="E1449"/>
      <c r="H1449" s="27"/>
      <c r="I1449" s="27"/>
      <c r="J1449" s="27"/>
      <c r="K1449" s="27"/>
    </row>
    <row r="1450" spans="1:11" x14ac:dyDescent="0.25">
      <c r="A1450" s="27"/>
      <c r="B1450" s="27"/>
      <c r="E1450"/>
      <c r="H1450" s="27"/>
      <c r="I1450" s="27"/>
      <c r="J1450" s="27"/>
      <c r="K1450" s="27"/>
    </row>
    <row r="1451" spans="1:11" x14ac:dyDescent="0.25">
      <c r="A1451" s="27"/>
      <c r="B1451" s="27"/>
      <c r="E1451"/>
      <c r="H1451" s="27"/>
      <c r="I1451" s="27"/>
      <c r="J1451" s="27"/>
      <c r="K1451" s="27"/>
    </row>
    <row r="1452" spans="1:11" x14ac:dyDescent="0.25">
      <c r="A1452" s="27"/>
      <c r="B1452" s="27"/>
      <c r="E1452"/>
      <c r="H1452" s="27"/>
      <c r="I1452" s="27"/>
      <c r="J1452" s="27"/>
      <c r="K1452" s="27"/>
    </row>
    <row r="1453" spans="1:11" x14ac:dyDescent="0.25">
      <c r="A1453" s="27"/>
      <c r="B1453" s="27"/>
      <c r="E1453"/>
      <c r="H1453" s="27"/>
      <c r="I1453" s="27"/>
      <c r="J1453" s="27"/>
      <c r="K1453" s="27"/>
    </row>
    <row r="1454" spans="1:11" x14ac:dyDescent="0.25">
      <c r="A1454" s="27"/>
      <c r="B1454" s="27"/>
      <c r="E1454"/>
      <c r="H1454" s="27"/>
      <c r="I1454" s="27"/>
      <c r="J1454" s="27"/>
      <c r="K1454" s="27"/>
    </row>
    <row r="1455" spans="1:11" x14ac:dyDescent="0.25">
      <c r="A1455" s="27"/>
      <c r="B1455" s="27"/>
      <c r="E1455"/>
      <c r="H1455" s="27"/>
      <c r="I1455" s="27"/>
      <c r="J1455" s="27"/>
      <c r="K1455" s="27"/>
    </row>
    <row r="1456" spans="1:11" x14ac:dyDescent="0.25">
      <c r="A1456" s="27"/>
      <c r="B1456" s="27"/>
      <c r="E1456"/>
      <c r="H1456" s="27"/>
      <c r="I1456" s="27"/>
      <c r="J1456" s="27"/>
      <c r="K1456" s="27"/>
    </row>
    <row r="1457" spans="1:11" x14ac:dyDescent="0.25">
      <c r="A1457" s="27"/>
      <c r="B1457" s="27"/>
      <c r="E1457"/>
      <c r="H1457" s="27"/>
      <c r="I1457" s="27"/>
      <c r="J1457" s="27"/>
      <c r="K1457" s="27"/>
    </row>
    <row r="1458" spans="1:11" x14ac:dyDescent="0.25">
      <c r="A1458" s="27"/>
      <c r="B1458" s="27"/>
      <c r="E1458"/>
      <c r="H1458" s="27"/>
      <c r="I1458" s="27"/>
      <c r="J1458" s="27"/>
      <c r="K1458" s="27"/>
    </row>
    <row r="1459" spans="1:11" x14ac:dyDescent="0.25">
      <c r="A1459" s="27"/>
      <c r="B1459" s="27"/>
      <c r="E1459"/>
      <c r="H1459" s="27"/>
      <c r="I1459" s="27"/>
      <c r="J1459" s="27"/>
      <c r="K1459" s="27"/>
    </row>
    <row r="1460" spans="1:11" x14ac:dyDescent="0.25">
      <c r="A1460" s="27"/>
      <c r="B1460" s="27"/>
      <c r="E1460"/>
      <c r="H1460" s="27"/>
      <c r="I1460" s="27"/>
      <c r="J1460" s="27"/>
      <c r="K1460" s="27"/>
    </row>
    <row r="1461" spans="1:11" x14ac:dyDescent="0.25">
      <c r="A1461" s="27"/>
      <c r="B1461" s="27"/>
      <c r="E1461"/>
      <c r="H1461" s="27"/>
      <c r="I1461" s="27"/>
      <c r="J1461" s="27"/>
      <c r="K1461" s="27"/>
    </row>
    <row r="1462" spans="1:11" x14ac:dyDescent="0.25">
      <c r="A1462" s="27"/>
      <c r="B1462" s="27"/>
      <c r="E1462"/>
      <c r="H1462" s="27"/>
      <c r="I1462" s="27"/>
      <c r="J1462" s="27"/>
      <c r="K1462" s="27"/>
    </row>
    <row r="1463" spans="1:11" x14ac:dyDescent="0.25">
      <c r="A1463" s="27"/>
      <c r="B1463" s="27"/>
      <c r="E1463"/>
      <c r="H1463" s="27"/>
      <c r="I1463" s="27"/>
      <c r="J1463" s="27"/>
      <c r="K1463" s="27"/>
    </row>
    <row r="1464" spans="1:11" x14ac:dyDescent="0.25">
      <c r="A1464" s="27"/>
      <c r="B1464" s="27"/>
      <c r="E1464"/>
      <c r="H1464" s="27"/>
      <c r="I1464" s="27"/>
      <c r="J1464" s="27"/>
      <c r="K1464" s="27"/>
    </row>
    <row r="1465" spans="1:11" x14ac:dyDescent="0.25">
      <c r="A1465" s="27"/>
      <c r="B1465" s="27"/>
      <c r="E1465"/>
      <c r="H1465" s="27"/>
      <c r="I1465" s="27"/>
      <c r="J1465" s="27"/>
      <c r="K1465" s="27"/>
    </row>
    <row r="1466" spans="1:11" x14ac:dyDescent="0.25">
      <c r="A1466" s="27"/>
      <c r="B1466" s="27"/>
      <c r="E1466"/>
      <c r="H1466" s="27"/>
      <c r="I1466" s="27"/>
      <c r="J1466" s="27"/>
      <c r="K1466" s="27"/>
    </row>
    <row r="1467" spans="1:11" x14ac:dyDescent="0.25">
      <c r="A1467" s="27"/>
      <c r="B1467" s="27"/>
      <c r="E1467"/>
      <c r="H1467" s="27"/>
      <c r="I1467" s="27"/>
      <c r="J1467" s="27"/>
      <c r="K1467" s="27"/>
    </row>
    <row r="1468" spans="1:11" x14ac:dyDescent="0.25">
      <c r="A1468" s="27"/>
      <c r="B1468" s="27"/>
      <c r="E1468"/>
      <c r="H1468" s="27"/>
      <c r="I1468" s="27"/>
      <c r="J1468" s="27"/>
      <c r="K1468" s="27"/>
    </row>
    <row r="1469" spans="1:11" x14ac:dyDescent="0.25">
      <c r="A1469" s="27"/>
      <c r="B1469" s="27"/>
      <c r="E1469"/>
      <c r="H1469" s="27"/>
      <c r="I1469" s="27"/>
      <c r="J1469" s="27"/>
      <c r="K1469" s="27"/>
    </row>
    <row r="1470" spans="1:11" x14ac:dyDescent="0.25">
      <c r="A1470" s="27"/>
      <c r="B1470" s="27"/>
      <c r="E1470"/>
      <c r="H1470" s="27"/>
      <c r="I1470" s="27"/>
      <c r="J1470" s="27"/>
      <c r="K1470" s="27"/>
    </row>
    <row r="1471" spans="1:11" x14ac:dyDescent="0.25">
      <c r="A1471" s="27"/>
      <c r="B1471" s="27"/>
      <c r="E1471"/>
      <c r="H1471" s="27"/>
      <c r="I1471" s="27"/>
      <c r="J1471" s="27"/>
      <c r="K1471" s="27"/>
    </row>
    <row r="1472" spans="1:11" x14ac:dyDescent="0.25">
      <c r="A1472" s="27"/>
      <c r="B1472" s="27"/>
      <c r="E1472"/>
      <c r="H1472" s="27"/>
      <c r="I1472" s="27"/>
      <c r="J1472" s="27"/>
      <c r="K1472" s="27"/>
    </row>
    <row r="1473" spans="1:11" x14ac:dyDescent="0.25">
      <c r="A1473" s="27"/>
      <c r="B1473" s="27"/>
      <c r="E1473"/>
      <c r="H1473" s="27"/>
      <c r="I1473" s="27"/>
      <c r="J1473" s="27"/>
      <c r="K1473" s="27"/>
    </row>
    <row r="1474" spans="1:11" x14ac:dyDescent="0.25">
      <c r="A1474" s="27"/>
      <c r="B1474" s="27"/>
      <c r="E1474"/>
      <c r="H1474" s="27"/>
      <c r="I1474" s="27"/>
      <c r="J1474" s="27"/>
      <c r="K1474" s="27"/>
    </row>
    <row r="1475" spans="1:11" x14ac:dyDescent="0.25">
      <c r="A1475" s="27"/>
      <c r="B1475" s="27"/>
      <c r="E1475"/>
      <c r="H1475" s="27"/>
      <c r="I1475" s="27"/>
      <c r="J1475" s="27"/>
      <c r="K1475" s="27"/>
    </row>
    <row r="1476" spans="1:11" x14ac:dyDescent="0.25">
      <c r="A1476" s="27"/>
      <c r="B1476" s="27"/>
      <c r="E1476"/>
      <c r="H1476" s="27"/>
      <c r="I1476" s="27"/>
      <c r="J1476" s="27"/>
      <c r="K1476" s="27"/>
    </row>
    <row r="1477" spans="1:11" x14ac:dyDescent="0.25">
      <c r="A1477" s="27"/>
      <c r="B1477" s="27"/>
      <c r="E1477"/>
      <c r="H1477" s="27"/>
      <c r="I1477" s="27"/>
      <c r="J1477" s="27"/>
      <c r="K1477" s="27"/>
    </row>
    <row r="1478" spans="1:11" x14ac:dyDescent="0.25">
      <c r="A1478" s="27"/>
      <c r="B1478" s="27"/>
      <c r="E1478"/>
      <c r="H1478" s="27"/>
      <c r="I1478" s="27"/>
      <c r="J1478" s="27"/>
      <c r="K1478" s="27"/>
    </row>
    <row r="1479" spans="1:11" x14ac:dyDescent="0.25">
      <c r="A1479" s="27"/>
      <c r="B1479" s="27"/>
      <c r="E1479"/>
      <c r="H1479" s="27"/>
      <c r="I1479" s="27"/>
      <c r="J1479" s="27"/>
      <c r="K1479" s="27"/>
    </row>
    <row r="1480" spans="1:11" x14ac:dyDescent="0.25">
      <c r="A1480" s="27"/>
      <c r="B1480" s="27"/>
      <c r="E1480"/>
      <c r="H1480" s="27"/>
      <c r="I1480" s="27"/>
      <c r="J1480" s="27"/>
      <c r="K1480" s="27"/>
    </row>
    <row r="1481" spans="1:11" x14ac:dyDescent="0.25">
      <c r="A1481" s="27"/>
      <c r="B1481" s="27"/>
      <c r="E1481"/>
      <c r="H1481" s="27"/>
      <c r="I1481" s="27"/>
      <c r="J1481" s="27"/>
      <c r="K1481" s="27"/>
    </row>
    <row r="1482" spans="1:11" x14ac:dyDescent="0.25">
      <c r="A1482" s="27"/>
      <c r="B1482" s="27"/>
      <c r="E1482"/>
      <c r="H1482" s="27"/>
      <c r="I1482" s="27"/>
      <c r="J1482" s="27"/>
      <c r="K1482" s="27"/>
    </row>
    <row r="1483" spans="1:11" x14ac:dyDescent="0.25">
      <c r="A1483" s="27"/>
      <c r="B1483" s="27"/>
      <c r="E1483"/>
      <c r="H1483" s="27"/>
      <c r="I1483" s="27"/>
      <c r="J1483" s="27"/>
      <c r="K1483" s="27"/>
    </row>
    <row r="1484" spans="1:11" x14ac:dyDescent="0.25">
      <c r="A1484" s="27"/>
      <c r="B1484" s="27"/>
      <c r="E1484"/>
      <c r="H1484" s="27"/>
      <c r="I1484" s="27"/>
      <c r="J1484" s="27"/>
      <c r="K1484" s="27"/>
    </row>
    <row r="1485" spans="1:11" x14ac:dyDescent="0.25">
      <c r="A1485" s="27"/>
      <c r="B1485" s="27"/>
      <c r="E1485"/>
      <c r="H1485" s="27"/>
      <c r="I1485" s="27"/>
      <c r="J1485" s="27"/>
      <c r="K1485" s="27"/>
    </row>
    <row r="1486" spans="1:11" x14ac:dyDescent="0.25">
      <c r="A1486" s="27"/>
      <c r="B1486" s="27"/>
      <c r="E1486"/>
      <c r="H1486" s="27"/>
      <c r="I1486" s="27"/>
      <c r="J1486" s="27"/>
      <c r="K1486" s="27"/>
    </row>
    <row r="1487" spans="1:11" x14ac:dyDescent="0.25">
      <c r="A1487" s="27"/>
      <c r="B1487" s="27"/>
      <c r="E1487"/>
      <c r="H1487" s="27"/>
      <c r="I1487" s="27"/>
      <c r="J1487" s="27"/>
      <c r="K1487" s="27"/>
    </row>
    <row r="1488" spans="1:11" x14ac:dyDescent="0.25">
      <c r="A1488" s="27"/>
      <c r="B1488" s="27"/>
      <c r="E1488"/>
      <c r="H1488" s="27"/>
      <c r="I1488" s="27"/>
      <c r="J1488" s="27"/>
      <c r="K1488" s="27"/>
    </row>
    <row r="1489" spans="1:11" x14ac:dyDescent="0.25">
      <c r="A1489" s="27"/>
      <c r="B1489" s="27"/>
      <c r="E1489"/>
      <c r="H1489" s="27"/>
      <c r="I1489" s="27"/>
      <c r="J1489" s="27"/>
      <c r="K1489" s="27"/>
    </row>
    <row r="1490" spans="1:11" x14ac:dyDescent="0.25">
      <c r="A1490" s="27"/>
      <c r="B1490" s="27"/>
      <c r="E1490"/>
      <c r="H1490" s="27"/>
      <c r="I1490" s="27"/>
      <c r="J1490" s="27"/>
      <c r="K1490" s="27"/>
    </row>
    <row r="1491" spans="1:11" x14ac:dyDescent="0.25">
      <c r="A1491" s="27"/>
      <c r="B1491" s="27"/>
      <c r="E1491"/>
      <c r="H1491" s="27"/>
      <c r="I1491" s="27"/>
      <c r="J1491" s="27"/>
      <c r="K1491" s="27"/>
    </row>
    <row r="1492" spans="1:11" x14ac:dyDescent="0.25">
      <c r="A1492" s="27"/>
      <c r="B1492" s="27"/>
      <c r="E1492"/>
      <c r="H1492" s="27"/>
      <c r="I1492" s="27"/>
      <c r="J1492" s="27"/>
      <c r="K1492" s="27"/>
    </row>
    <row r="1493" spans="1:11" x14ac:dyDescent="0.25">
      <c r="A1493" s="27"/>
      <c r="B1493" s="27"/>
      <c r="E1493"/>
      <c r="H1493" s="27"/>
      <c r="I1493" s="27"/>
      <c r="J1493" s="27"/>
      <c r="K1493" s="27"/>
    </row>
    <row r="1494" spans="1:11" x14ac:dyDescent="0.25">
      <c r="A1494" s="27"/>
      <c r="B1494" s="27"/>
      <c r="E1494"/>
      <c r="H1494" s="27"/>
      <c r="I1494" s="27"/>
      <c r="J1494" s="27"/>
      <c r="K1494" s="27"/>
    </row>
    <row r="1495" spans="1:11" x14ac:dyDescent="0.25">
      <c r="A1495" s="27"/>
      <c r="B1495" s="27"/>
      <c r="E1495"/>
      <c r="H1495" s="27"/>
      <c r="I1495" s="27"/>
      <c r="J1495" s="27"/>
      <c r="K1495" s="27"/>
    </row>
    <row r="1496" spans="1:11" x14ac:dyDescent="0.25">
      <c r="A1496" s="27"/>
      <c r="B1496" s="27"/>
      <c r="E1496"/>
      <c r="H1496" s="27"/>
      <c r="I1496" s="27"/>
      <c r="J1496" s="27"/>
      <c r="K1496" s="27"/>
    </row>
    <row r="1497" spans="1:11" x14ac:dyDescent="0.25">
      <c r="A1497" s="27"/>
      <c r="B1497" s="27"/>
      <c r="E1497"/>
      <c r="H1497" s="27"/>
      <c r="I1497" s="27"/>
      <c r="J1497" s="27"/>
      <c r="K1497" s="27"/>
    </row>
    <row r="1498" spans="1:11" x14ac:dyDescent="0.25">
      <c r="A1498" s="27"/>
      <c r="B1498" s="27"/>
      <c r="E1498"/>
      <c r="H1498" s="27"/>
      <c r="I1498" s="27"/>
      <c r="J1498" s="27"/>
      <c r="K1498" s="27"/>
    </row>
    <row r="1499" spans="1:11" x14ac:dyDescent="0.25">
      <c r="A1499" s="27"/>
      <c r="B1499" s="27"/>
      <c r="E1499"/>
      <c r="H1499" s="27"/>
      <c r="I1499" s="27"/>
      <c r="J1499" s="27"/>
      <c r="K1499" s="27"/>
    </row>
    <row r="1500" spans="1:11" x14ac:dyDescent="0.25">
      <c r="A1500" s="27"/>
      <c r="B1500" s="27"/>
      <c r="E1500"/>
      <c r="H1500" s="27"/>
      <c r="I1500" s="27"/>
      <c r="J1500" s="27"/>
      <c r="K1500" s="27"/>
    </row>
    <row r="1501" spans="1:11" x14ac:dyDescent="0.25">
      <c r="A1501" s="27"/>
      <c r="B1501" s="27"/>
      <c r="E1501"/>
      <c r="H1501" s="27"/>
      <c r="I1501" s="27"/>
      <c r="J1501" s="27"/>
      <c r="K1501" s="27"/>
    </row>
    <row r="1502" spans="1:11" x14ac:dyDescent="0.25">
      <c r="A1502" s="27"/>
      <c r="B1502" s="27"/>
      <c r="E1502"/>
      <c r="H1502" s="27"/>
      <c r="I1502" s="27"/>
      <c r="J1502" s="27"/>
      <c r="K1502" s="27"/>
    </row>
    <row r="1503" spans="1:11" x14ac:dyDescent="0.25">
      <c r="A1503" s="27"/>
      <c r="B1503" s="27"/>
      <c r="E1503"/>
      <c r="H1503" s="27"/>
      <c r="I1503" s="27"/>
      <c r="J1503" s="27"/>
      <c r="K1503" s="27"/>
    </row>
    <row r="1504" spans="1:11" x14ac:dyDescent="0.25">
      <c r="A1504" s="27"/>
      <c r="B1504" s="27"/>
      <c r="E1504"/>
      <c r="H1504" s="27"/>
      <c r="I1504" s="27"/>
      <c r="J1504" s="27"/>
      <c r="K1504" s="27"/>
    </row>
    <row r="1505" spans="1:11" x14ac:dyDescent="0.25">
      <c r="A1505" s="27"/>
      <c r="B1505" s="27"/>
      <c r="E1505"/>
      <c r="H1505" s="27"/>
      <c r="I1505" s="27"/>
      <c r="J1505" s="27"/>
      <c r="K1505" s="27"/>
    </row>
    <row r="1506" spans="1:11" x14ac:dyDescent="0.25">
      <c r="A1506" s="27"/>
      <c r="B1506" s="27"/>
      <c r="E1506"/>
      <c r="H1506" s="27"/>
      <c r="I1506" s="27"/>
      <c r="J1506" s="27"/>
      <c r="K1506" s="27"/>
    </row>
    <row r="1507" spans="1:11" x14ac:dyDescent="0.25">
      <c r="A1507" s="27"/>
      <c r="B1507" s="27"/>
      <c r="E1507"/>
      <c r="H1507" s="27"/>
      <c r="I1507" s="27"/>
      <c r="J1507" s="27"/>
      <c r="K1507" s="27"/>
    </row>
    <row r="1508" spans="1:11" x14ac:dyDescent="0.25">
      <c r="A1508" s="27"/>
      <c r="B1508" s="27"/>
      <c r="E1508"/>
      <c r="H1508" s="27"/>
      <c r="I1508" s="27"/>
      <c r="J1508" s="27"/>
      <c r="K1508" s="27"/>
    </row>
    <row r="1509" spans="1:11" x14ac:dyDescent="0.25">
      <c r="A1509" s="27"/>
      <c r="B1509" s="27"/>
      <c r="E1509"/>
      <c r="H1509" s="27"/>
      <c r="I1509" s="27"/>
      <c r="J1509" s="27"/>
      <c r="K1509" s="27"/>
    </row>
    <row r="1510" spans="1:11" x14ac:dyDescent="0.25">
      <c r="A1510" s="27"/>
      <c r="B1510" s="27"/>
      <c r="E1510"/>
      <c r="H1510" s="27"/>
      <c r="I1510" s="27"/>
      <c r="J1510" s="27"/>
      <c r="K1510" s="27"/>
    </row>
    <row r="1511" spans="1:11" x14ac:dyDescent="0.25">
      <c r="A1511" s="27"/>
      <c r="B1511" s="27"/>
      <c r="E1511"/>
      <c r="H1511" s="27"/>
      <c r="I1511" s="27"/>
      <c r="J1511" s="27"/>
      <c r="K1511" s="27"/>
    </row>
    <row r="1512" spans="1:11" x14ac:dyDescent="0.25">
      <c r="A1512" s="27"/>
      <c r="B1512" s="27"/>
      <c r="E1512"/>
      <c r="H1512" s="27"/>
      <c r="I1512" s="27"/>
      <c r="J1512" s="27"/>
      <c r="K1512" s="27"/>
    </row>
    <row r="1513" spans="1:11" x14ac:dyDescent="0.25">
      <c r="A1513" s="27"/>
      <c r="B1513" s="27"/>
      <c r="E1513"/>
      <c r="H1513" s="27"/>
      <c r="I1513" s="27"/>
      <c r="J1513" s="27"/>
      <c r="K1513" s="27"/>
    </row>
    <row r="1514" spans="1:11" x14ac:dyDescent="0.25">
      <c r="A1514" s="27"/>
      <c r="B1514" s="27"/>
      <c r="E1514"/>
      <c r="H1514" s="27"/>
      <c r="I1514" s="27"/>
      <c r="J1514" s="27"/>
      <c r="K1514" s="27"/>
    </row>
    <row r="1515" spans="1:11" x14ac:dyDescent="0.25">
      <c r="A1515" s="27"/>
      <c r="B1515" s="27"/>
      <c r="E1515"/>
      <c r="H1515" s="27"/>
      <c r="I1515" s="27"/>
      <c r="J1515" s="27"/>
      <c r="K1515" s="27"/>
    </row>
    <row r="1516" spans="1:11" x14ac:dyDescent="0.25">
      <c r="A1516" s="27"/>
      <c r="B1516" s="27"/>
      <c r="E1516"/>
      <c r="H1516" s="27"/>
      <c r="I1516" s="27"/>
      <c r="J1516" s="27"/>
      <c r="K1516" s="27"/>
    </row>
    <row r="1517" spans="1:11" x14ac:dyDescent="0.25">
      <c r="A1517" s="27"/>
      <c r="B1517" s="27"/>
      <c r="E1517"/>
      <c r="H1517" s="27"/>
      <c r="I1517" s="27"/>
      <c r="J1517" s="27"/>
      <c r="K1517" s="27"/>
    </row>
    <row r="1518" spans="1:11" x14ac:dyDescent="0.25">
      <c r="A1518" s="27"/>
      <c r="B1518" s="27"/>
      <c r="E1518"/>
      <c r="H1518" s="27"/>
      <c r="I1518" s="27"/>
      <c r="J1518" s="27"/>
      <c r="K1518" s="27"/>
    </row>
    <row r="1519" spans="1:11" x14ac:dyDescent="0.25">
      <c r="A1519" s="27"/>
      <c r="B1519" s="27"/>
      <c r="E1519"/>
      <c r="H1519" s="27"/>
      <c r="I1519" s="27"/>
      <c r="J1519" s="27"/>
      <c r="K1519" s="27"/>
    </row>
    <row r="1520" spans="1:11" x14ac:dyDescent="0.25">
      <c r="A1520" s="27"/>
      <c r="B1520" s="27"/>
      <c r="E1520"/>
      <c r="H1520" s="27"/>
      <c r="I1520" s="27"/>
      <c r="J1520" s="27"/>
      <c r="K1520" s="27"/>
    </row>
    <row r="1521" spans="1:11" x14ac:dyDescent="0.25">
      <c r="A1521" s="27"/>
      <c r="B1521" s="27"/>
      <c r="E1521"/>
      <c r="H1521" s="27"/>
      <c r="I1521" s="27"/>
      <c r="J1521" s="27"/>
      <c r="K1521" s="27"/>
    </row>
    <row r="1522" spans="1:11" x14ac:dyDescent="0.25">
      <c r="A1522" s="27"/>
      <c r="B1522" s="27"/>
      <c r="E1522"/>
      <c r="H1522" s="27"/>
      <c r="I1522" s="27"/>
      <c r="J1522" s="27"/>
      <c r="K1522" s="27"/>
    </row>
    <row r="1523" spans="1:11" x14ac:dyDescent="0.25">
      <c r="A1523" s="27"/>
      <c r="B1523" s="27"/>
      <c r="E1523"/>
      <c r="H1523" s="27"/>
      <c r="I1523" s="27"/>
      <c r="J1523" s="27"/>
      <c r="K1523" s="27"/>
    </row>
    <row r="1524" spans="1:11" x14ac:dyDescent="0.25">
      <c r="A1524" s="27"/>
      <c r="B1524" s="27"/>
      <c r="E1524"/>
      <c r="H1524" s="27"/>
      <c r="I1524" s="27"/>
      <c r="J1524" s="27"/>
      <c r="K1524" s="27"/>
    </row>
    <row r="1525" spans="1:11" x14ac:dyDescent="0.25">
      <c r="A1525" s="27"/>
      <c r="B1525" s="27"/>
      <c r="E1525"/>
      <c r="H1525" s="27"/>
      <c r="I1525" s="27"/>
      <c r="J1525" s="27"/>
      <c r="K1525" s="27"/>
    </row>
    <row r="1526" spans="1:11" x14ac:dyDescent="0.25">
      <c r="A1526" s="27"/>
      <c r="B1526" s="27"/>
      <c r="E1526"/>
      <c r="H1526" s="27"/>
      <c r="I1526" s="27"/>
      <c r="J1526" s="27"/>
      <c r="K1526" s="27"/>
    </row>
    <row r="1527" spans="1:11" x14ac:dyDescent="0.25">
      <c r="A1527" s="27"/>
      <c r="B1527" s="27"/>
      <c r="E1527"/>
      <c r="H1527" s="27"/>
      <c r="I1527" s="27"/>
      <c r="J1527" s="27"/>
      <c r="K1527" s="27"/>
    </row>
    <row r="1528" spans="1:11" x14ac:dyDescent="0.25">
      <c r="A1528" s="27"/>
      <c r="B1528" s="27"/>
      <c r="E1528"/>
      <c r="H1528" s="27"/>
      <c r="I1528" s="27"/>
      <c r="J1528" s="27"/>
      <c r="K1528" s="27"/>
    </row>
    <row r="1529" spans="1:11" x14ac:dyDescent="0.25">
      <c r="A1529" s="27"/>
      <c r="B1529" s="27"/>
      <c r="E1529"/>
      <c r="H1529" s="27"/>
      <c r="I1529" s="27"/>
      <c r="J1529" s="27"/>
      <c r="K1529" s="27"/>
    </row>
    <row r="1530" spans="1:11" x14ac:dyDescent="0.25">
      <c r="A1530" s="27"/>
      <c r="B1530" s="27"/>
      <c r="E1530"/>
      <c r="H1530" s="27"/>
      <c r="I1530" s="27"/>
      <c r="J1530" s="27"/>
      <c r="K1530" s="27"/>
    </row>
    <row r="1531" spans="1:11" x14ac:dyDescent="0.25">
      <c r="A1531" s="27"/>
      <c r="B1531" s="27"/>
      <c r="E1531"/>
      <c r="H1531" s="27"/>
      <c r="I1531" s="27"/>
      <c r="J1531" s="27"/>
      <c r="K1531" s="27"/>
    </row>
    <row r="1532" spans="1:11" x14ac:dyDescent="0.25">
      <c r="A1532" s="27"/>
      <c r="B1532" s="27"/>
      <c r="E1532"/>
      <c r="H1532" s="27"/>
      <c r="I1532" s="27"/>
      <c r="J1532" s="27"/>
      <c r="K1532" s="27"/>
    </row>
    <row r="1533" spans="1:11" x14ac:dyDescent="0.25">
      <c r="A1533" s="27"/>
      <c r="B1533" s="27"/>
      <c r="E1533"/>
      <c r="H1533" s="27"/>
      <c r="I1533" s="27"/>
      <c r="J1533" s="27"/>
      <c r="K1533" s="27"/>
    </row>
    <row r="1534" spans="1:11" x14ac:dyDescent="0.25">
      <c r="A1534" s="27"/>
      <c r="B1534" s="27"/>
      <c r="E1534"/>
      <c r="H1534" s="27"/>
      <c r="I1534" s="27"/>
      <c r="J1534" s="27"/>
      <c r="K1534" s="27"/>
    </row>
    <row r="1535" spans="1:11" x14ac:dyDescent="0.25">
      <c r="A1535" s="27"/>
      <c r="B1535" s="27"/>
      <c r="E1535"/>
      <c r="H1535" s="27"/>
      <c r="I1535" s="27"/>
      <c r="J1535" s="27"/>
      <c r="K1535" s="27"/>
    </row>
    <row r="1536" spans="1:11" x14ac:dyDescent="0.25">
      <c r="A1536" s="27"/>
      <c r="B1536" s="27"/>
      <c r="E1536"/>
      <c r="H1536" s="27"/>
      <c r="I1536" s="27"/>
      <c r="J1536" s="27"/>
      <c r="K1536" s="27"/>
    </row>
    <row r="1537" spans="1:11" x14ac:dyDescent="0.25">
      <c r="A1537" s="27"/>
      <c r="B1537" s="27"/>
      <c r="E1537"/>
      <c r="H1537" s="27"/>
      <c r="I1537" s="27"/>
      <c r="J1537" s="27"/>
      <c r="K1537" s="27"/>
    </row>
    <row r="1538" spans="1:11" x14ac:dyDescent="0.25">
      <c r="A1538" s="27"/>
      <c r="B1538" s="27"/>
      <c r="E1538"/>
      <c r="H1538" s="27"/>
      <c r="I1538" s="27"/>
      <c r="J1538" s="27"/>
      <c r="K1538" s="27"/>
    </row>
    <row r="1539" spans="1:11" x14ac:dyDescent="0.25">
      <c r="A1539" s="27"/>
      <c r="B1539" s="27"/>
      <c r="E1539"/>
      <c r="H1539" s="27"/>
      <c r="I1539" s="27"/>
      <c r="J1539" s="27"/>
      <c r="K1539" s="27"/>
    </row>
    <row r="1540" spans="1:11" x14ac:dyDescent="0.25">
      <c r="A1540" s="27"/>
      <c r="B1540" s="27"/>
      <c r="E1540"/>
      <c r="H1540" s="27"/>
      <c r="I1540" s="27"/>
      <c r="J1540" s="27"/>
      <c r="K1540" s="27"/>
    </row>
    <row r="1541" spans="1:11" x14ac:dyDescent="0.25">
      <c r="A1541" s="27"/>
      <c r="B1541" s="27"/>
      <c r="E1541"/>
      <c r="H1541" s="27"/>
      <c r="I1541" s="27"/>
      <c r="J1541" s="27"/>
      <c r="K1541" s="27"/>
    </row>
    <row r="1542" spans="1:11" x14ac:dyDescent="0.25">
      <c r="A1542" s="27"/>
      <c r="B1542" s="27"/>
      <c r="E1542"/>
      <c r="H1542" s="27"/>
      <c r="I1542" s="27"/>
      <c r="J1542" s="27"/>
      <c r="K1542" s="27"/>
    </row>
    <row r="1543" spans="1:11" x14ac:dyDescent="0.25">
      <c r="A1543" s="27"/>
      <c r="B1543" s="27"/>
      <c r="E1543"/>
      <c r="H1543" s="27"/>
      <c r="I1543" s="27"/>
      <c r="J1543" s="27"/>
      <c r="K1543" s="27"/>
    </row>
    <row r="1544" spans="1:11" x14ac:dyDescent="0.25">
      <c r="A1544" s="27"/>
      <c r="B1544" s="27"/>
      <c r="E1544"/>
      <c r="H1544" s="27"/>
      <c r="I1544" s="27"/>
      <c r="J1544" s="27"/>
      <c r="K1544" s="27"/>
    </row>
    <row r="1545" spans="1:11" x14ac:dyDescent="0.25">
      <c r="A1545" s="27"/>
      <c r="B1545" s="27"/>
      <c r="E1545"/>
      <c r="H1545" s="27"/>
      <c r="I1545" s="27"/>
      <c r="J1545" s="27"/>
      <c r="K1545" s="27"/>
    </row>
    <row r="1546" spans="1:11" x14ac:dyDescent="0.25">
      <c r="A1546" s="27"/>
      <c r="B1546" s="27"/>
      <c r="E1546"/>
      <c r="H1546" s="27"/>
      <c r="I1546" s="27"/>
      <c r="J1546" s="27"/>
      <c r="K1546" s="27"/>
    </row>
    <row r="1547" spans="1:11" x14ac:dyDescent="0.25">
      <c r="A1547" s="27"/>
      <c r="B1547" s="27"/>
      <c r="E1547"/>
      <c r="H1547" s="27"/>
      <c r="I1547" s="27"/>
      <c r="J1547" s="27"/>
      <c r="K1547" s="27"/>
    </row>
    <row r="1548" spans="1:11" x14ac:dyDescent="0.25">
      <c r="A1548" s="27"/>
      <c r="B1548" s="27"/>
      <c r="E1548"/>
      <c r="H1548" s="27"/>
      <c r="I1548" s="27"/>
      <c r="J1548" s="27"/>
      <c r="K1548" s="27"/>
    </row>
    <row r="1549" spans="1:11" x14ac:dyDescent="0.25">
      <c r="A1549" s="27"/>
      <c r="B1549" s="27"/>
      <c r="E1549"/>
      <c r="H1549" s="27"/>
      <c r="I1549" s="27"/>
      <c r="J1549" s="27"/>
      <c r="K1549" s="27"/>
    </row>
    <row r="1550" spans="1:11" x14ac:dyDescent="0.25">
      <c r="A1550" s="27"/>
      <c r="B1550" s="27"/>
      <c r="E1550"/>
      <c r="H1550" s="27"/>
      <c r="I1550" s="27"/>
      <c r="J1550" s="27"/>
      <c r="K1550" s="27"/>
    </row>
    <row r="1551" spans="1:11" x14ac:dyDescent="0.25">
      <c r="A1551" s="27"/>
      <c r="B1551" s="27"/>
      <c r="E1551"/>
      <c r="H1551" s="27"/>
      <c r="I1551" s="27"/>
      <c r="J1551" s="27"/>
      <c r="K1551" s="27"/>
    </row>
    <row r="1552" spans="1:11" x14ac:dyDescent="0.25">
      <c r="A1552" s="27"/>
      <c r="B1552" s="27"/>
      <c r="E1552"/>
      <c r="H1552" s="27"/>
      <c r="I1552" s="27"/>
      <c r="J1552" s="27"/>
      <c r="K1552" s="27"/>
    </row>
    <row r="1553" spans="1:11" x14ac:dyDescent="0.25">
      <c r="A1553" s="27"/>
      <c r="B1553" s="27"/>
      <c r="E1553"/>
      <c r="H1553" s="27"/>
      <c r="I1553" s="27"/>
      <c r="J1553" s="27"/>
      <c r="K1553" s="27"/>
    </row>
    <row r="1554" spans="1:11" x14ac:dyDescent="0.25">
      <c r="A1554" s="27"/>
      <c r="B1554" s="27"/>
      <c r="E1554"/>
      <c r="H1554" s="27"/>
      <c r="I1554" s="27"/>
      <c r="J1554" s="27"/>
      <c r="K1554" s="27"/>
    </row>
    <row r="1555" spans="1:11" x14ac:dyDescent="0.25">
      <c r="A1555" s="27"/>
      <c r="B1555" s="27"/>
      <c r="E1555"/>
      <c r="H1555" s="27"/>
      <c r="I1555" s="27"/>
      <c r="J1555" s="27"/>
      <c r="K1555" s="27"/>
    </row>
    <row r="1556" spans="1:11" x14ac:dyDescent="0.25">
      <c r="A1556" s="27"/>
      <c r="B1556" s="27"/>
      <c r="E1556"/>
      <c r="H1556" s="27"/>
      <c r="I1556" s="27"/>
      <c r="J1556" s="27"/>
      <c r="K1556" s="27"/>
    </row>
    <row r="1557" spans="1:11" x14ac:dyDescent="0.25">
      <c r="A1557" s="27"/>
      <c r="B1557" s="27"/>
      <c r="E1557"/>
      <c r="H1557" s="27"/>
      <c r="I1557" s="27"/>
      <c r="J1557" s="27"/>
      <c r="K1557" s="27"/>
    </row>
    <row r="1558" spans="1:11" x14ac:dyDescent="0.25">
      <c r="A1558" s="27"/>
      <c r="B1558" s="27"/>
      <c r="E1558"/>
      <c r="H1558" s="27"/>
      <c r="I1558" s="27"/>
      <c r="J1558" s="27"/>
      <c r="K1558" s="27"/>
    </row>
    <row r="1559" spans="1:11" x14ac:dyDescent="0.25">
      <c r="A1559" s="27"/>
      <c r="B1559" s="27"/>
      <c r="E1559"/>
      <c r="H1559" s="27"/>
      <c r="I1559" s="27"/>
      <c r="J1559" s="27"/>
      <c r="K1559" s="27"/>
    </row>
    <row r="1560" spans="1:11" x14ac:dyDescent="0.25">
      <c r="A1560" s="27"/>
      <c r="B1560" s="27"/>
      <c r="E1560"/>
      <c r="H1560" s="27"/>
      <c r="I1560" s="27"/>
      <c r="J1560" s="27"/>
      <c r="K1560" s="27"/>
    </row>
    <row r="1561" spans="1:11" x14ac:dyDescent="0.25">
      <c r="A1561" s="27"/>
      <c r="B1561" s="27"/>
      <c r="E1561"/>
      <c r="H1561" s="27"/>
      <c r="I1561" s="27"/>
      <c r="J1561" s="27"/>
      <c r="K1561" s="27"/>
    </row>
    <row r="1562" spans="1:11" x14ac:dyDescent="0.25">
      <c r="A1562" s="27"/>
      <c r="B1562" s="27"/>
      <c r="E1562"/>
      <c r="H1562" s="27"/>
      <c r="I1562" s="27"/>
      <c r="J1562" s="27"/>
      <c r="K1562" s="27"/>
    </row>
    <row r="1563" spans="1:11" x14ac:dyDescent="0.25">
      <c r="A1563" s="27"/>
      <c r="B1563" s="27"/>
      <c r="E1563"/>
      <c r="H1563" s="27"/>
      <c r="I1563" s="27"/>
      <c r="J1563" s="27"/>
      <c r="K1563" s="27"/>
    </row>
    <row r="1564" spans="1:11" x14ac:dyDescent="0.25">
      <c r="A1564" s="27"/>
      <c r="B1564" s="27"/>
      <c r="E1564"/>
      <c r="H1564" s="27"/>
      <c r="I1564" s="27"/>
      <c r="J1564" s="27"/>
      <c r="K1564" s="27"/>
    </row>
    <row r="1565" spans="1:11" x14ac:dyDescent="0.25">
      <c r="A1565" s="27"/>
      <c r="B1565" s="27"/>
      <c r="E1565"/>
      <c r="H1565" s="27"/>
      <c r="I1565" s="27"/>
      <c r="J1565" s="27"/>
      <c r="K1565" s="27"/>
    </row>
    <row r="1566" spans="1:11" x14ac:dyDescent="0.25">
      <c r="A1566" s="27"/>
      <c r="B1566" s="27"/>
      <c r="E1566"/>
      <c r="H1566" s="27"/>
      <c r="I1566" s="27"/>
      <c r="J1566" s="27"/>
      <c r="K1566" s="27"/>
    </row>
    <row r="1567" spans="1:11" x14ac:dyDescent="0.25">
      <c r="A1567" s="27"/>
      <c r="B1567" s="27"/>
      <c r="E1567"/>
      <c r="H1567" s="27"/>
      <c r="I1567" s="27"/>
      <c r="J1567" s="27"/>
      <c r="K1567" s="27"/>
    </row>
    <row r="1568" spans="1:11" x14ac:dyDescent="0.25">
      <c r="A1568" s="27"/>
      <c r="B1568" s="27"/>
      <c r="E1568"/>
      <c r="H1568" s="27"/>
      <c r="I1568" s="27"/>
      <c r="J1568" s="27"/>
      <c r="K1568" s="27"/>
    </row>
    <row r="1569" spans="1:11" x14ac:dyDescent="0.25">
      <c r="A1569" s="27"/>
      <c r="B1569" s="27"/>
      <c r="E1569"/>
      <c r="H1569" s="27"/>
      <c r="I1569" s="27"/>
      <c r="J1569" s="27"/>
      <c r="K1569" s="27"/>
    </row>
    <row r="1570" spans="1:11" x14ac:dyDescent="0.25">
      <c r="A1570" s="27"/>
      <c r="B1570" s="27"/>
      <c r="E1570"/>
      <c r="H1570" s="27"/>
      <c r="I1570" s="27"/>
      <c r="J1570" s="27"/>
      <c r="K1570" s="27"/>
    </row>
    <row r="1571" spans="1:11" x14ac:dyDescent="0.25">
      <c r="A1571" s="27"/>
      <c r="B1571" s="27"/>
      <c r="E1571"/>
      <c r="H1571" s="27"/>
      <c r="I1571" s="27"/>
      <c r="J1571" s="27"/>
      <c r="K1571" s="27"/>
    </row>
    <row r="1572" spans="1:11" x14ac:dyDescent="0.25">
      <c r="A1572" s="27"/>
      <c r="B1572" s="27"/>
      <c r="E1572"/>
      <c r="H1572" s="27"/>
      <c r="I1572" s="27"/>
      <c r="J1572" s="27"/>
      <c r="K1572" s="27"/>
    </row>
    <row r="1573" spans="1:11" x14ac:dyDescent="0.25">
      <c r="A1573" s="27"/>
      <c r="B1573" s="27"/>
      <c r="E1573"/>
      <c r="H1573" s="27"/>
      <c r="I1573" s="27"/>
      <c r="J1573" s="27"/>
      <c r="K1573" s="27"/>
    </row>
    <row r="1574" spans="1:11" x14ac:dyDescent="0.25">
      <c r="A1574" s="27"/>
      <c r="B1574" s="27"/>
      <c r="E1574"/>
      <c r="H1574" s="27"/>
      <c r="I1574" s="27"/>
      <c r="J1574" s="27"/>
      <c r="K1574" s="27"/>
    </row>
    <row r="1575" spans="1:11" x14ac:dyDescent="0.25">
      <c r="A1575" s="27"/>
      <c r="B1575" s="27"/>
      <c r="E1575"/>
      <c r="H1575" s="27"/>
      <c r="I1575" s="27"/>
      <c r="J1575" s="27"/>
      <c r="K1575" s="27"/>
    </row>
    <row r="1576" spans="1:11" x14ac:dyDescent="0.25">
      <c r="A1576" s="27"/>
      <c r="B1576" s="27"/>
      <c r="E1576"/>
      <c r="H1576" s="27"/>
      <c r="I1576" s="27"/>
      <c r="J1576" s="27"/>
      <c r="K1576" s="27"/>
    </row>
    <row r="1577" spans="1:11" x14ac:dyDescent="0.25">
      <c r="A1577" s="27"/>
      <c r="B1577" s="27"/>
      <c r="E1577"/>
      <c r="H1577" s="27"/>
      <c r="I1577" s="27"/>
      <c r="J1577" s="27"/>
      <c r="K1577" s="27"/>
    </row>
    <row r="1578" spans="1:11" x14ac:dyDescent="0.25">
      <c r="A1578" s="27"/>
      <c r="B1578" s="27"/>
      <c r="E1578"/>
      <c r="H1578" s="27"/>
      <c r="I1578" s="27"/>
      <c r="J1578" s="27"/>
      <c r="K1578" s="27"/>
    </row>
    <row r="1579" spans="1:11" x14ac:dyDescent="0.25">
      <c r="A1579" s="27"/>
      <c r="B1579" s="27"/>
      <c r="E1579"/>
      <c r="H1579" s="27"/>
      <c r="I1579" s="27"/>
      <c r="J1579" s="27"/>
      <c r="K1579" s="27"/>
    </row>
    <row r="1580" spans="1:11" x14ac:dyDescent="0.25">
      <c r="A1580" s="27"/>
      <c r="B1580" s="27"/>
      <c r="E1580"/>
      <c r="H1580" s="27"/>
      <c r="I1580" s="27"/>
      <c r="J1580" s="27"/>
      <c r="K1580" s="27"/>
    </row>
    <row r="1581" spans="1:11" x14ac:dyDescent="0.25">
      <c r="A1581" s="27"/>
      <c r="B1581" s="27"/>
      <c r="E1581"/>
      <c r="H1581" s="27"/>
      <c r="I1581" s="27"/>
      <c r="J1581" s="27"/>
      <c r="K1581" s="27"/>
    </row>
    <row r="1582" spans="1:11" x14ac:dyDescent="0.25">
      <c r="A1582" s="27"/>
      <c r="B1582" s="27"/>
      <c r="E1582"/>
      <c r="H1582" s="27"/>
      <c r="I1582" s="27"/>
      <c r="J1582" s="27"/>
      <c r="K1582" s="27"/>
    </row>
    <row r="1583" spans="1:11" x14ac:dyDescent="0.25">
      <c r="A1583" s="27"/>
      <c r="B1583" s="27"/>
      <c r="E1583"/>
      <c r="H1583" s="27"/>
      <c r="I1583" s="27"/>
      <c r="J1583" s="27"/>
      <c r="K1583" s="27"/>
    </row>
    <row r="1584" spans="1:11" x14ac:dyDescent="0.25">
      <c r="A1584" s="27"/>
      <c r="B1584" s="27"/>
      <c r="E1584"/>
      <c r="H1584" s="27"/>
      <c r="I1584" s="27"/>
      <c r="J1584" s="27"/>
      <c r="K1584" s="27"/>
    </row>
    <row r="1585" spans="1:11" x14ac:dyDescent="0.25">
      <c r="A1585" s="27"/>
      <c r="B1585" s="27"/>
      <c r="E1585"/>
      <c r="H1585" s="27"/>
      <c r="I1585" s="27"/>
      <c r="J1585" s="27"/>
      <c r="K1585" s="27"/>
    </row>
    <row r="1586" spans="1:11" x14ac:dyDescent="0.25">
      <c r="A1586" s="27"/>
      <c r="B1586" s="27"/>
      <c r="E1586"/>
      <c r="H1586" s="27"/>
      <c r="I1586" s="27"/>
      <c r="J1586" s="27"/>
      <c r="K1586" s="27"/>
    </row>
    <row r="1587" spans="1:11" x14ac:dyDescent="0.25">
      <c r="A1587" s="27"/>
      <c r="B1587" s="27"/>
      <c r="E1587"/>
      <c r="H1587" s="27"/>
      <c r="I1587" s="27"/>
      <c r="J1587" s="27"/>
      <c r="K1587" s="27"/>
    </row>
    <row r="1588" spans="1:11" x14ac:dyDescent="0.25">
      <c r="A1588" s="27"/>
      <c r="B1588" s="27"/>
      <c r="E1588"/>
      <c r="H1588" s="27"/>
      <c r="I1588" s="27"/>
      <c r="J1588" s="27"/>
      <c r="K1588" s="27"/>
    </row>
    <row r="1589" spans="1:11" x14ac:dyDescent="0.25">
      <c r="A1589" s="27"/>
      <c r="B1589" s="27"/>
      <c r="E1589"/>
      <c r="H1589" s="27"/>
      <c r="I1589" s="27"/>
      <c r="J1589" s="27"/>
      <c r="K1589" s="27"/>
    </row>
    <row r="1590" spans="1:11" x14ac:dyDescent="0.25">
      <c r="A1590" s="27"/>
      <c r="B1590" s="27"/>
      <c r="E1590"/>
      <c r="H1590" s="27"/>
      <c r="I1590" s="27"/>
      <c r="J1590" s="27"/>
      <c r="K1590" s="27"/>
    </row>
    <row r="1591" spans="1:11" x14ac:dyDescent="0.25">
      <c r="A1591" s="27"/>
      <c r="B1591" s="27"/>
      <c r="E1591"/>
      <c r="H1591" s="27"/>
      <c r="I1591" s="27"/>
      <c r="J1591" s="27"/>
      <c r="K1591" s="27"/>
    </row>
    <row r="1592" spans="1:11" x14ac:dyDescent="0.25">
      <c r="A1592" s="27"/>
      <c r="B1592" s="27"/>
      <c r="E1592"/>
      <c r="H1592" s="27"/>
      <c r="I1592" s="27"/>
      <c r="J1592" s="27"/>
      <c r="K1592" s="27"/>
    </row>
    <row r="1593" spans="1:11" x14ac:dyDescent="0.25">
      <c r="A1593" s="27"/>
      <c r="B1593" s="27"/>
      <c r="E1593"/>
      <c r="H1593" s="27"/>
      <c r="I1593" s="27"/>
      <c r="J1593" s="27"/>
      <c r="K1593" s="27"/>
    </row>
    <row r="1594" spans="1:11" x14ac:dyDescent="0.25">
      <c r="A1594" s="27"/>
      <c r="B1594" s="27"/>
      <c r="E1594"/>
      <c r="H1594" s="27"/>
      <c r="I1594" s="27"/>
      <c r="J1594" s="27"/>
      <c r="K1594" s="27"/>
    </row>
    <row r="1595" spans="1:11" x14ac:dyDescent="0.25">
      <c r="A1595" s="27"/>
      <c r="B1595" s="27"/>
      <c r="E1595"/>
      <c r="H1595" s="27"/>
      <c r="I1595" s="27"/>
      <c r="J1595" s="27"/>
      <c r="K1595" s="27"/>
    </row>
    <row r="1596" spans="1:11" x14ac:dyDescent="0.25">
      <c r="A1596" s="27"/>
      <c r="B1596" s="27"/>
      <c r="E1596"/>
      <c r="H1596" s="27"/>
      <c r="I1596" s="27"/>
      <c r="J1596" s="27"/>
      <c r="K1596" s="27"/>
    </row>
    <row r="1597" spans="1:11" x14ac:dyDescent="0.25">
      <c r="A1597" s="27"/>
      <c r="B1597" s="27"/>
      <c r="E1597"/>
      <c r="H1597" s="27"/>
      <c r="I1597" s="27"/>
      <c r="J1597" s="27"/>
      <c r="K1597" s="27"/>
    </row>
    <row r="1598" spans="1:11" x14ac:dyDescent="0.25">
      <c r="A1598" s="27"/>
      <c r="B1598" s="27"/>
      <c r="E1598"/>
      <c r="H1598" s="27"/>
      <c r="I1598" s="27"/>
      <c r="J1598" s="27"/>
      <c r="K1598" s="27"/>
    </row>
    <row r="1599" spans="1:11" x14ac:dyDescent="0.25">
      <c r="A1599" s="27"/>
      <c r="B1599" s="27"/>
      <c r="E1599"/>
      <c r="H1599" s="27"/>
      <c r="I1599" s="27"/>
      <c r="J1599" s="27"/>
      <c r="K1599" s="27"/>
    </row>
    <row r="1600" spans="1:11" x14ac:dyDescent="0.25">
      <c r="A1600" s="27"/>
      <c r="B1600" s="27"/>
      <c r="E1600"/>
      <c r="H1600" s="27"/>
      <c r="I1600" s="27"/>
      <c r="J1600" s="27"/>
      <c r="K1600" s="27"/>
    </row>
    <row r="1601" spans="1:11" x14ac:dyDescent="0.25">
      <c r="A1601" s="27"/>
      <c r="B1601" s="27"/>
      <c r="E1601"/>
      <c r="H1601" s="27"/>
      <c r="I1601" s="27"/>
      <c r="J1601" s="27"/>
      <c r="K1601" s="27"/>
    </row>
    <row r="1602" spans="1:11" x14ac:dyDescent="0.25">
      <c r="A1602" s="27"/>
      <c r="B1602" s="27"/>
      <c r="E1602"/>
      <c r="H1602" s="27"/>
      <c r="I1602" s="27"/>
      <c r="J1602" s="27"/>
      <c r="K1602" s="27"/>
    </row>
    <row r="1603" spans="1:11" x14ac:dyDescent="0.25">
      <c r="A1603" s="27"/>
      <c r="B1603" s="27"/>
      <c r="E1603"/>
      <c r="H1603" s="27"/>
      <c r="I1603" s="27"/>
      <c r="J1603" s="27"/>
      <c r="K1603" s="27"/>
    </row>
    <row r="1604" spans="1:11" x14ac:dyDescent="0.25">
      <c r="A1604" s="27"/>
      <c r="B1604" s="27"/>
      <c r="E1604"/>
      <c r="H1604" s="27"/>
      <c r="I1604" s="27"/>
      <c r="J1604" s="27"/>
      <c r="K1604" s="27"/>
    </row>
    <row r="1605" spans="1:11" x14ac:dyDescent="0.25">
      <c r="A1605" s="27"/>
      <c r="B1605" s="27"/>
      <c r="E1605"/>
      <c r="H1605" s="27"/>
      <c r="I1605" s="27"/>
      <c r="J1605" s="27"/>
      <c r="K1605" s="27"/>
    </row>
    <row r="1606" spans="1:11" x14ac:dyDescent="0.25">
      <c r="A1606" s="27"/>
      <c r="B1606" s="27"/>
      <c r="E1606"/>
      <c r="H1606" s="27"/>
      <c r="I1606" s="27"/>
      <c r="J1606" s="27"/>
      <c r="K1606" s="27"/>
    </row>
    <row r="1607" spans="1:11" x14ac:dyDescent="0.25">
      <c r="A1607" s="27"/>
      <c r="B1607" s="27"/>
      <c r="E1607"/>
      <c r="H1607" s="27"/>
      <c r="I1607" s="27"/>
      <c r="J1607" s="27"/>
      <c r="K1607" s="27"/>
    </row>
    <row r="1608" spans="1:11" x14ac:dyDescent="0.25">
      <c r="A1608" s="27"/>
      <c r="B1608" s="27"/>
      <c r="E1608"/>
      <c r="H1608" s="27"/>
      <c r="I1608" s="27"/>
      <c r="J1608" s="27"/>
      <c r="K1608" s="27"/>
    </row>
    <row r="1609" spans="1:11" x14ac:dyDescent="0.25">
      <c r="A1609" s="27"/>
      <c r="B1609" s="27"/>
      <c r="E1609"/>
      <c r="H1609" s="27"/>
      <c r="I1609" s="27"/>
      <c r="J1609" s="27"/>
      <c r="K1609" s="27"/>
    </row>
    <row r="1610" spans="1:11" x14ac:dyDescent="0.25">
      <c r="A1610" s="27"/>
      <c r="B1610" s="27"/>
      <c r="E1610"/>
      <c r="H1610" s="27"/>
      <c r="I1610" s="27"/>
      <c r="J1610" s="27"/>
      <c r="K1610" s="27"/>
    </row>
    <row r="1611" spans="1:11" x14ac:dyDescent="0.25">
      <c r="A1611" s="27"/>
      <c r="B1611" s="27"/>
      <c r="E1611"/>
      <c r="H1611" s="27"/>
      <c r="I1611" s="27"/>
      <c r="J1611" s="27"/>
      <c r="K1611" s="27"/>
    </row>
    <row r="1612" spans="1:11" x14ac:dyDescent="0.25">
      <c r="A1612" s="27"/>
      <c r="B1612" s="27"/>
      <c r="E1612"/>
      <c r="H1612" s="27"/>
      <c r="I1612" s="27"/>
      <c r="J1612" s="27"/>
      <c r="K1612" s="27"/>
    </row>
    <row r="1613" spans="1:11" x14ac:dyDescent="0.25">
      <c r="A1613" s="27"/>
      <c r="B1613" s="27"/>
      <c r="E1613"/>
      <c r="H1613" s="27"/>
      <c r="I1613" s="27"/>
      <c r="J1613" s="27"/>
      <c r="K1613" s="27"/>
    </row>
    <row r="1614" spans="1:11" x14ac:dyDescent="0.25">
      <c r="A1614" s="27"/>
      <c r="B1614" s="27"/>
      <c r="E1614"/>
      <c r="H1614" s="27"/>
      <c r="I1614" s="27"/>
      <c r="J1614" s="27"/>
      <c r="K1614" s="27"/>
    </row>
    <row r="1615" spans="1:11" x14ac:dyDescent="0.25">
      <c r="A1615" s="27"/>
      <c r="B1615" s="27"/>
      <c r="E1615"/>
      <c r="H1615" s="27"/>
      <c r="I1615" s="27"/>
      <c r="J1615" s="27"/>
      <c r="K1615" s="27"/>
    </row>
    <row r="1616" spans="1:11" x14ac:dyDescent="0.25">
      <c r="A1616" s="27"/>
      <c r="B1616" s="27"/>
      <c r="E1616"/>
      <c r="H1616" s="27"/>
      <c r="I1616" s="27"/>
      <c r="J1616" s="27"/>
      <c r="K1616" s="27"/>
    </row>
    <row r="1617" spans="1:11" x14ac:dyDescent="0.25">
      <c r="A1617" s="27"/>
      <c r="B1617" s="27"/>
      <c r="E1617"/>
      <c r="H1617" s="27"/>
      <c r="I1617" s="27"/>
      <c r="J1617" s="27"/>
      <c r="K1617" s="27"/>
    </row>
    <row r="1618" spans="1:11" x14ac:dyDescent="0.25">
      <c r="A1618" s="27"/>
      <c r="B1618" s="27"/>
      <c r="E1618"/>
      <c r="H1618" s="27"/>
      <c r="I1618" s="27"/>
      <c r="J1618" s="27"/>
      <c r="K1618" s="27"/>
    </row>
    <row r="1619" spans="1:11" x14ac:dyDescent="0.25">
      <c r="A1619" s="27"/>
      <c r="B1619" s="27"/>
      <c r="E1619"/>
      <c r="H1619" s="27"/>
      <c r="I1619" s="27"/>
      <c r="J1619" s="27"/>
      <c r="K1619" s="27"/>
    </row>
    <row r="1620" spans="1:11" x14ac:dyDescent="0.25">
      <c r="A1620" s="27"/>
      <c r="B1620" s="27"/>
      <c r="E1620"/>
      <c r="H1620" s="27"/>
      <c r="I1620" s="27"/>
      <c r="J1620" s="27"/>
      <c r="K1620" s="27"/>
    </row>
    <row r="1621" spans="1:11" x14ac:dyDescent="0.25">
      <c r="A1621" s="27"/>
      <c r="B1621" s="27"/>
      <c r="E1621"/>
      <c r="H1621" s="27"/>
      <c r="I1621" s="27"/>
      <c r="J1621" s="27"/>
      <c r="K1621" s="27"/>
    </row>
    <row r="1622" spans="1:11" x14ac:dyDescent="0.25">
      <c r="A1622" s="27"/>
      <c r="B1622" s="27"/>
      <c r="E1622"/>
      <c r="H1622" s="27"/>
      <c r="I1622" s="27"/>
      <c r="J1622" s="27"/>
      <c r="K1622" s="27"/>
    </row>
    <row r="1623" spans="1:11" x14ac:dyDescent="0.25">
      <c r="A1623" s="27"/>
      <c r="B1623" s="27"/>
      <c r="E1623"/>
      <c r="H1623" s="27"/>
      <c r="I1623" s="27"/>
      <c r="J1623" s="27"/>
      <c r="K1623" s="27"/>
    </row>
    <row r="1624" spans="1:11" x14ac:dyDescent="0.25">
      <c r="A1624" s="27"/>
      <c r="B1624" s="27"/>
      <c r="E1624"/>
      <c r="H1624" s="27"/>
      <c r="I1624" s="27"/>
      <c r="J1624" s="27"/>
      <c r="K1624" s="27"/>
    </row>
    <row r="1625" spans="1:11" x14ac:dyDescent="0.25">
      <c r="A1625" s="27"/>
      <c r="B1625" s="27"/>
      <c r="E1625"/>
      <c r="H1625" s="27"/>
      <c r="I1625" s="27"/>
      <c r="J1625" s="27"/>
      <c r="K1625" s="27"/>
    </row>
    <row r="1626" spans="1:11" x14ac:dyDescent="0.25">
      <c r="A1626" s="27"/>
      <c r="B1626" s="27"/>
      <c r="E1626"/>
      <c r="H1626" s="27"/>
      <c r="I1626" s="27"/>
      <c r="J1626" s="27"/>
      <c r="K1626" s="27"/>
    </row>
    <row r="1627" spans="1:11" x14ac:dyDescent="0.25">
      <c r="A1627" s="27"/>
      <c r="B1627" s="27"/>
      <c r="E1627"/>
      <c r="H1627" s="27"/>
      <c r="I1627" s="27"/>
      <c r="J1627" s="27"/>
      <c r="K1627" s="27"/>
    </row>
    <row r="1628" spans="1:11" x14ac:dyDescent="0.25">
      <c r="A1628" s="27"/>
      <c r="B1628" s="27"/>
      <c r="E1628"/>
      <c r="H1628" s="27"/>
      <c r="I1628" s="27"/>
      <c r="J1628" s="27"/>
      <c r="K1628" s="27"/>
    </row>
    <row r="1629" spans="1:11" x14ac:dyDescent="0.25">
      <c r="A1629" s="27"/>
      <c r="B1629" s="27"/>
      <c r="E1629"/>
      <c r="H1629" s="27"/>
      <c r="I1629" s="27"/>
      <c r="J1629" s="27"/>
      <c r="K1629" s="27"/>
    </row>
    <row r="1630" spans="1:11" x14ac:dyDescent="0.25">
      <c r="A1630" s="27"/>
      <c r="B1630" s="27"/>
      <c r="E1630"/>
      <c r="H1630" s="27"/>
      <c r="I1630" s="27"/>
      <c r="J1630" s="27"/>
      <c r="K1630" s="27"/>
    </row>
    <row r="1631" spans="1:11" x14ac:dyDescent="0.25">
      <c r="A1631" s="27"/>
      <c r="B1631" s="27"/>
      <c r="E1631"/>
      <c r="H1631" s="27"/>
      <c r="I1631" s="27"/>
      <c r="J1631" s="27"/>
      <c r="K1631" s="27"/>
    </row>
    <row r="1632" spans="1:11" x14ac:dyDescent="0.25">
      <c r="A1632" s="27"/>
      <c r="B1632" s="27"/>
      <c r="E1632"/>
      <c r="H1632" s="27"/>
      <c r="I1632" s="27"/>
      <c r="J1632" s="27"/>
      <c r="K1632" s="27"/>
    </row>
    <row r="1633" spans="1:11" x14ac:dyDescent="0.25">
      <c r="A1633" s="27"/>
      <c r="B1633" s="27"/>
      <c r="E1633"/>
      <c r="H1633" s="27"/>
      <c r="I1633" s="27"/>
      <c r="J1633" s="27"/>
      <c r="K1633" s="27"/>
    </row>
    <row r="1634" spans="1:11" x14ac:dyDescent="0.25">
      <c r="A1634" s="27"/>
      <c r="B1634" s="27"/>
      <c r="E1634"/>
      <c r="H1634" s="27"/>
      <c r="I1634" s="27"/>
      <c r="J1634" s="27"/>
      <c r="K1634" s="27"/>
    </row>
    <row r="1635" spans="1:11" x14ac:dyDescent="0.25">
      <c r="A1635" s="27"/>
      <c r="B1635" s="27"/>
      <c r="E1635"/>
      <c r="H1635" s="27"/>
      <c r="I1635" s="27"/>
      <c r="J1635" s="27"/>
      <c r="K1635" s="27"/>
    </row>
    <row r="1636" spans="1:11" x14ac:dyDescent="0.25">
      <c r="A1636" s="27"/>
      <c r="B1636" s="27"/>
      <c r="E1636"/>
      <c r="H1636" s="27"/>
      <c r="I1636" s="27"/>
      <c r="J1636" s="27"/>
      <c r="K1636" s="27"/>
    </row>
    <row r="1637" spans="1:11" x14ac:dyDescent="0.25">
      <c r="A1637" s="27"/>
      <c r="B1637" s="27"/>
      <c r="E1637"/>
      <c r="H1637" s="27"/>
      <c r="I1637" s="27"/>
      <c r="J1637" s="27"/>
      <c r="K1637" s="27"/>
    </row>
    <row r="1638" spans="1:11" x14ac:dyDescent="0.25">
      <c r="A1638" s="27"/>
      <c r="B1638" s="27"/>
      <c r="E1638"/>
      <c r="H1638" s="27"/>
      <c r="I1638" s="27"/>
      <c r="J1638" s="27"/>
      <c r="K1638" s="27"/>
    </row>
    <row r="1639" spans="1:11" x14ac:dyDescent="0.25">
      <c r="A1639" s="27"/>
      <c r="B1639" s="27"/>
      <c r="E1639"/>
      <c r="H1639" s="27"/>
      <c r="I1639" s="27"/>
      <c r="J1639" s="27"/>
      <c r="K1639" s="27"/>
    </row>
    <row r="1640" spans="1:11" x14ac:dyDescent="0.25">
      <c r="A1640" s="27"/>
      <c r="B1640" s="27"/>
      <c r="E1640"/>
      <c r="H1640" s="27"/>
      <c r="I1640" s="27"/>
      <c r="J1640" s="27"/>
      <c r="K1640" s="27"/>
    </row>
    <row r="1641" spans="1:11" x14ac:dyDescent="0.25">
      <c r="A1641" s="27"/>
      <c r="B1641" s="27"/>
      <c r="E1641"/>
      <c r="H1641" s="27"/>
      <c r="I1641" s="27"/>
      <c r="J1641" s="27"/>
      <c r="K1641" s="27"/>
    </row>
    <row r="1642" spans="1:11" x14ac:dyDescent="0.25">
      <c r="A1642" s="27"/>
      <c r="B1642" s="27"/>
      <c r="E1642"/>
      <c r="H1642" s="27"/>
      <c r="I1642" s="27"/>
      <c r="J1642" s="27"/>
      <c r="K1642" s="27"/>
    </row>
    <row r="1643" spans="1:11" x14ac:dyDescent="0.25">
      <c r="A1643" s="27"/>
      <c r="B1643" s="27"/>
      <c r="E1643"/>
      <c r="H1643" s="27"/>
      <c r="I1643" s="27"/>
      <c r="J1643" s="27"/>
      <c r="K1643" s="27"/>
    </row>
    <row r="1644" spans="1:11" x14ac:dyDescent="0.25">
      <c r="A1644" s="27"/>
      <c r="B1644" s="27"/>
      <c r="E1644"/>
      <c r="H1644" s="27"/>
      <c r="I1644" s="27"/>
      <c r="J1644" s="27"/>
      <c r="K1644" s="27"/>
    </row>
    <row r="1645" spans="1:11" x14ac:dyDescent="0.25">
      <c r="A1645" s="27"/>
      <c r="B1645" s="27"/>
      <c r="E1645"/>
      <c r="H1645" s="27"/>
      <c r="I1645" s="27"/>
      <c r="J1645" s="27"/>
      <c r="K1645" s="27"/>
    </row>
    <row r="1646" spans="1:11" x14ac:dyDescent="0.25">
      <c r="A1646" s="27"/>
      <c r="B1646" s="27"/>
      <c r="E1646"/>
      <c r="H1646" s="27"/>
      <c r="I1646" s="27"/>
      <c r="J1646" s="27"/>
      <c r="K1646" s="27"/>
    </row>
    <row r="1647" spans="1:11" x14ac:dyDescent="0.25">
      <c r="A1647" s="27"/>
      <c r="B1647" s="27"/>
      <c r="E1647"/>
      <c r="H1647" s="27"/>
      <c r="I1647" s="27"/>
      <c r="J1647" s="27"/>
      <c r="K1647" s="27"/>
    </row>
    <row r="1648" spans="1:11" x14ac:dyDescent="0.25">
      <c r="A1648" s="27"/>
      <c r="B1648" s="27"/>
      <c r="E1648"/>
      <c r="H1648" s="27"/>
      <c r="I1648" s="27"/>
      <c r="J1648" s="27"/>
      <c r="K1648" s="27"/>
    </row>
    <row r="1649" spans="1:11" x14ac:dyDescent="0.25">
      <c r="A1649" s="27"/>
      <c r="B1649" s="27"/>
      <c r="E1649"/>
      <c r="H1649" s="27"/>
      <c r="I1649" s="27"/>
      <c r="J1649" s="27"/>
      <c r="K1649" s="27"/>
    </row>
    <row r="1650" spans="1:11" x14ac:dyDescent="0.25">
      <c r="A1650" s="27"/>
      <c r="B1650" s="27"/>
      <c r="E1650"/>
      <c r="H1650" s="27"/>
      <c r="I1650" s="27"/>
      <c r="J1650" s="27"/>
      <c r="K1650" s="27"/>
    </row>
    <row r="1651" spans="1:11" x14ac:dyDescent="0.25">
      <c r="A1651" s="27"/>
      <c r="B1651" s="27"/>
      <c r="E1651"/>
      <c r="H1651" s="27"/>
      <c r="I1651" s="27"/>
      <c r="J1651" s="27"/>
      <c r="K1651" s="27"/>
    </row>
    <row r="1652" spans="1:11" x14ac:dyDescent="0.25">
      <c r="A1652" s="27"/>
      <c r="B1652" s="27"/>
      <c r="E1652"/>
      <c r="H1652" s="27"/>
      <c r="I1652" s="27"/>
      <c r="J1652" s="27"/>
      <c r="K1652" s="27"/>
    </row>
    <row r="1653" spans="1:11" x14ac:dyDescent="0.25">
      <c r="A1653" s="27"/>
      <c r="B1653" s="27"/>
      <c r="E1653"/>
      <c r="H1653" s="27"/>
      <c r="I1653" s="27"/>
      <c r="J1653" s="27"/>
      <c r="K1653" s="27"/>
    </row>
    <row r="1654" spans="1:11" x14ac:dyDescent="0.25">
      <c r="A1654" s="27"/>
      <c r="B1654" s="27"/>
      <c r="E1654"/>
      <c r="H1654" s="27"/>
      <c r="I1654" s="27"/>
      <c r="J1654" s="27"/>
      <c r="K1654" s="27"/>
    </row>
    <row r="1655" spans="1:11" x14ac:dyDescent="0.25">
      <c r="A1655" s="27"/>
      <c r="B1655" s="27"/>
      <c r="E1655"/>
      <c r="H1655" s="27"/>
      <c r="I1655" s="27"/>
      <c r="J1655" s="27"/>
      <c r="K1655" s="27"/>
    </row>
    <row r="1656" spans="1:11" x14ac:dyDescent="0.25">
      <c r="A1656" s="27"/>
      <c r="B1656" s="27"/>
      <c r="E1656"/>
      <c r="H1656" s="27"/>
      <c r="I1656" s="27"/>
      <c r="J1656" s="27"/>
      <c r="K1656" s="27"/>
    </row>
    <row r="1657" spans="1:11" x14ac:dyDescent="0.25">
      <c r="A1657" s="27"/>
      <c r="B1657" s="27"/>
      <c r="E1657"/>
      <c r="H1657" s="27"/>
      <c r="I1657" s="27"/>
      <c r="J1657" s="27"/>
      <c r="K1657" s="27"/>
    </row>
    <row r="1658" spans="1:11" x14ac:dyDescent="0.25">
      <c r="A1658" s="27"/>
      <c r="B1658" s="27"/>
      <c r="E1658"/>
      <c r="H1658" s="27"/>
      <c r="I1658" s="27"/>
      <c r="J1658" s="27"/>
      <c r="K1658" s="27"/>
    </row>
    <row r="1659" spans="1:11" x14ac:dyDescent="0.25">
      <c r="A1659" s="27"/>
      <c r="B1659" s="27"/>
      <c r="E1659"/>
      <c r="H1659" s="27"/>
      <c r="I1659" s="27"/>
      <c r="J1659" s="27"/>
      <c r="K1659" s="27"/>
    </row>
    <row r="1660" spans="1:11" x14ac:dyDescent="0.25">
      <c r="A1660" s="27"/>
      <c r="B1660" s="27"/>
      <c r="E1660"/>
      <c r="H1660" s="27"/>
      <c r="I1660" s="27"/>
      <c r="J1660" s="27"/>
      <c r="K1660" s="27"/>
    </row>
    <row r="1661" spans="1:11" x14ac:dyDescent="0.25">
      <c r="A1661" s="27"/>
      <c r="B1661" s="27"/>
      <c r="E1661"/>
      <c r="H1661" s="27"/>
      <c r="I1661" s="27"/>
      <c r="J1661" s="27"/>
      <c r="K1661" s="27"/>
    </row>
    <row r="1662" spans="1:11" x14ac:dyDescent="0.25">
      <c r="A1662" s="27"/>
      <c r="B1662" s="27"/>
      <c r="E1662"/>
      <c r="H1662" s="27"/>
      <c r="I1662" s="27"/>
      <c r="J1662" s="27"/>
      <c r="K1662" s="27"/>
    </row>
    <row r="1663" spans="1:11" x14ac:dyDescent="0.25">
      <c r="A1663" s="27"/>
      <c r="B1663" s="27"/>
      <c r="E1663"/>
      <c r="H1663" s="27"/>
      <c r="I1663" s="27"/>
      <c r="J1663" s="27"/>
      <c r="K1663" s="27"/>
    </row>
    <row r="1664" spans="1:11" x14ac:dyDescent="0.25">
      <c r="A1664" s="27"/>
      <c r="B1664" s="27"/>
      <c r="E1664"/>
      <c r="H1664" s="27"/>
      <c r="I1664" s="27"/>
      <c r="J1664" s="27"/>
      <c r="K1664" s="27"/>
    </row>
    <row r="1665" spans="1:11" x14ac:dyDescent="0.25">
      <c r="A1665" s="27"/>
      <c r="B1665" s="27"/>
      <c r="E1665"/>
      <c r="H1665" s="27"/>
      <c r="I1665" s="27"/>
      <c r="J1665" s="27"/>
      <c r="K1665" s="27"/>
    </row>
    <row r="1666" spans="1:11" x14ac:dyDescent="0.25">
      <c r="A1666" s="27"/>
      <c r="B1666" s="27"/>
      <c r="E1666"/>
      <c r="H1666" s="27"/>
      <c r="I1666" s="27"/>
      <c r="J1666" s="27"/>
      <c r="K1666" s="27"/>
    </row>
    <row r="1667" spans="1:11" x14ac:dyDescent="0.25">
      <c r="A1667" s="27"/>
      <c r="B1667" s="27"/>
      <c r="E1667"/>
      <c r="H1667" s="27"/>
      <c r="I1667" s="27"/>
      <c r="J1667" s="27"/>
      <c r="K1667" s="27"/>
    </row>
    <row r="1668" spans="1:11" x14ac:dyDescent="0.25">
      <c r="A1668" s="27"/>
      <c r="B1668" s="27"/>
      <c r="E1668"/>
      <c r="H1668" s="27"/>
      <c r="I1668" s="27"/>
      <c r="J1668" s="27"/>
      <c r="K1668" s="27"/>
    </row>
    <row r="1669" spans="1:11" x14ac:dyDescent="0.25">
      <c r="A1669" s="27"/>
      <c r="B1669" s="27"/>
      <c r="E1669"/>
      <c r="H1669" s="27"/>
      <c r="I1669" s="27"/>
      <c r="J1669" s="27"/>
      <c r="K1669" s="27"/>
    </row>
    <row r="1670" spans="1:11" x14ac:dyDescent="0.25">
      <c r="A1670" s="27"/>
      <c r="B1670" s="27"/>
      <c r="E1670"/>
      <c r="H1670" s="27"/>
      <c r="I1670" s="27"/>
      <c r="J1670" s="27"/>
      <c r="K1670" s="27"/>
    </row>
    <row r="1671" spans="1:11" x14ac:dyDescent="0.25">
      <c r="A1671" s="27"/>
      <c r="B1671" s="27"/>
      <c r="E1671"/>
      <c r="H1671" s="27"/>
      <c r="I1671" s="27"/>
      <c r="J1671" s="27"/>
      <c r="K1671" s="27"/>
    </row>
    <row r="1672" spans="1:11" x14ac:dyDescent="0.25">
      <c r="A1672" s="27"/>
      <c r="B1672" s="27"/>
      <c r="E1672"/>
      <c r="H1672" s="27"/>
      <c r="I1672" s="27"/>
      <c r="J1672" s="27"/>
      <c r="K1672" s="27"/>
    </row>
    <row r="1673" spans="1:11" x14ac:dyDescent="0.25">
      <c r="A1673" s="27"/>
      <c r="B1673" s="27"/>
      <c r="E1673"/>
      <c r="H1673" s="27"/>
      <c r="I1673" s="27"/>
      <c r="J1673" s="27"/>
      <c r="K1673" s="27"/>
    </row>
    <row r="1674" spans="1:11" x14ac:dyDescent="0.25">
      <c r="A1674" s="27"/>
      <c r="B1674" s="27"/>
      <c r="E1674"/>
      <c r="H1674" s="27"/>
      <c r="I1674" s="27"/>
      <c r="J1674" s="27"/>
      <c r="K1674" s="27"/>
    </row>
    <row r="1675" spans="1:11" x14ac:dyDescent="0.25">
      <c r="A1675" s="27"/>
      <c r="B1675" s="27"/>
      <c r="E1675"/>
      <c r="H1675" s="27"/>
      <c r="I1675" s="27"/>
      <c r="J1675" s="27"/>
      <c r="K1675" s="27"/>
    </row>
    <row r="1676" spans="1:11" x14ac:dyDescent="0.25">
      <c r="A1676" s="27"/>
      <c r="B1676" s="27"/>
      <c r="E1676"/>
      <c r="H1676" s="27"/>
      <c r="I1676" s="27"/>
      <c r="J1676" s="27"/>
      <c r="K1676" s="27"/>
    </row>
    <row r="1677" spans="1:11" x14ac:dyDescent="0.25">
      <c r="A1677" s="27"/>
      <c r="B1677" s="27"/>
      <c r="E1677"/>
      <c r="H1677" s="27"/>
      <c r="I1677" s="27"/>
      <c r="J1677" s="27"/>
      <c r="K1677" s="27"/>
    </row>
    <row r="1678" spans="1:11" x14ac:dyDescent="0.25">
      <c r="A1678" s="27"/>
      <c r="B1678" s="27"/>
      <c r="E1678"/>
      <c r="H1678" s="27"/>
      <c r="I1678" s="27"/>
      <c r="J1678" s="27"/>
      <c r="K1678" s="27"/>
    </row>
    <row r="1679" spans="1:11" x14ac:dyDescent="0.25">
      <c r="A1679" s="27"/>
      <c r="B1679" s="27"/>
      <c r="E1679"/>
      <c r="H1679" s="27"/>
      <c r="I1679" s="27"/>
      <c r="J1679" s="27"/>
      <c r="K1679" s="27"/>
    </row>
    <row r="1680" spans="1:11" x14ac:dyDescent="0.25">
      <c r="A1680" s="27"/>
      <c r="B1680" s="27"/>
      <c r="E1680"/>
      <c r="H1680" s="27"/>
      <c r="I1680" s="27"/>
      <c r="J1680" s="27"/>
      <c r="K1680" s="27"/>
    </row>
    <row r="1681" spans="1:11" x14ac:dyDescent="0.25">
      <c r="A1681" s="27"/>
      <c r="B1681" s="27"/>
      <c r="E1681"/>
      <c r="H1681" s="27"/>
      <c r="I1681" s="27"/>
      <c r="J1681" s="27"/>
      <c r="K1681" s="27"/>
    </row>
    <row r="1682" spans="1:11" x14ac:dyDescent="0.25">
      <c r="A1682" s="27"/>
      <c r="B1682" s="27"/>
      <c r="E1682"/>
      <c r="H1682" s="27"/>
      <c r="I1682" s="27"/>
      <c r="J1682" s="27"/>
      <c r="K1682" s="27"/>
    </row>
    <row r="1683" spans="1:11" x14ac:dyDescent="0.25">
      <c r="A1683" s="27"/>
      <c r="B1683" s="27"/>
      <c r="E1683"/>
      <c r="H1683" s="27"/>
      <c r="I1683" s="27"/>
      <c r="J1683" s="27"/>
      <c r="K1683" s="27"/>
    </row>
    <row r="1684" spans="1:11" x14ac:dyDescent="0.25">
      <c r="A1684" s="27"/>
      <c r="B1684" s="27"/>
      <c r="E1684"/>
      <c r="H1684" s="27"/>
      <c r="I1684" s="27"/>
      <c r="J1684" s="27"/>
      <c r="K1684" s="27"/>
    </row>
    <row r="1685" spans="1:11" x14ac:dyDescent="0.25">
      <c r="A1685" s="27"/>
      <c r="B1685" s="27"/>
      <c r="E1685"/>
      <c r="H1685" s="27"/>
      <c r="I1685" s="27"/>
      <c r="J1685" s="27"/>
      <c r="K1685" s="27"/>
    </row>
    <row r="1686" spans="1:11" x14ac:dyDescent="0.25">
      <c r="A1686" s="27"/>
      <c r="B1686" s="27"/>
      <c r="E1686"/>
      <c r="H1686" s="27"/>
      <c r="I1686" s="27"/>
      <c r="J1686" s="27"/>
      <c r="K1686" s="27"/>
    </row>
    <row r="1687" spans="1:11" x14ac:dyDescent="0.25">
      <c r="A1687" s="27"/>
      <c r="B1687" s="27"/>
      <c r="E1687"/>
      <c r="H1687" s="27"/>
      <c r="I1687" s="27"/>
      <c r="J1687" s="27"/>
      <c r="K1687" s="27"/>
    </row>
    <row r="1688" spans="1:11" x14ac:dyDescent="0.25">
      <c r="A1688" s="27"/>
      <c r="B1688" s="27"/>
      <c r="E1688"/>
      <c r="H1688" s="27"/>
      <c r="I1688" s="27"/>
      <c r="J1688" s="27"/>
      <c r="K1688" s="27"/>
    </row>
    <row r="1689" spans="1:11" x14ac:dyDescent="0.25">
      <c r="A1689" s="27"/>
      <c r="B1689" s="27"/>
      <c r="E1689"/>
      <c r="H1689" s="27"/>
      <c r="I1689" s="27"/>
      <c r="J1689" s="27"/>
      <c r="K1689" s="27"/>
    </row>
    <row r="1690" spans="1:11" x14ac:dyDescent="0.25">
      <c r="A1690" s="27"/>
      <c r="B1690" s="27"/>
      <c r="E1690"/>
      <c r="H1690" s="27"/>
      <c r="I1690" s="27"/>
      <c r="J1690" s="27"/>
      <c r="K1690" s="27"/>
    </row>
    <row r="1691" spans="1:11" x14ac:dyDescent="0.25">
      <c r="A1691" s="27"/>
      <c r="B1691" s="27"/>
      <c r="E1691"/>
      <c r="H1691" s="27"/>
      <c r="I1691" s="27"/>
      <c r="J1691" s="27"/>
      <c r="K1691" s="27"/>
    </row>
    <row r="1692" spans="1:11" x14ac:dyDescent="0.25">
      <c r="A1692" s="27"/>
      <c r="B1692" s="27"/>
      <c r="E1692"/>
      <c r="H1692" s="27"/>
      <c r="I1692" s="27"/>
      <c r="J1692" s="27"/>
      <c r="K1692" s="27"/>
    </row>
    <row r="1693" spans="1:11" x14ac:dyDescent="0.25">
      <c r="A1693" s="27"/>
      <c r="B1693" s="27"/>
      <c r="E1693"/>
      <c r="H1693" s="27"/>
      <c r="I1693" s="27"/>
      <c r="J1693" s="27"/>
      <c r="K1693" s="27"/>
    </row>
    <row r="1694" spans="1:11" x14ac:dyDescent="0.25">
      <c r="A1694" s="27"/>
      <c r="B1694" s="27"/>
      <c r="E1694"/>
      <c r="H1694" s="27"/>
      <c r="I1694" s="27"/>
      <c r="J1694" s="27"/>
      <c r="K1694" s="27"/>
    </row>
    <row r="1695" spans="1:11" x14ac:dyDescent="0.25">
      <c r="A1695" s="27"/>
      <c r="B1695" s="27"/>
      <c r="E1695"/>
      <c r="H1695" s="27"/>
      <c r="I1695" s="27"/>
      <c r="J1695" s="27"/>
      <c r="K1695" s="27"/>
    </row>
    <row r="1696" spans="1:11" x14ac:dyDescent="0.25">
      <c r="A1696" s="27"/>
      <c r="B1696" s="27"/>
      <c r="E1696"/>
      <c r="H1696" s="27"/>
      <c r="I1696" s="27"/>
      <c r="J1696" s="27"/>
      <c r="K1696" s="27"/>
    </row>
    <row r="1697" spans="1:11" x14ac:dyDescent="0.25">
      <c r="A1697" s="27"/>
      <c r="B1697" s="27"/>
      <c r="E1697"/>
      <c r="H1697" s="27"/>
      <c r="I1697" s="27"/>
      <c r="J1697" s="27"/>
      <c r="K1697" s="27"/>
    </row>
    <row r="1698" spans="1:11" x14ac:dyDescent="0.25">
      <c r="A1698" s="27"/>
      <c r="B1698" s="27"/>
      <c r="E1698"/>
      <c r="H1698" s="27"/>
      <c r="I1698" s="27"/>
      <c r="J1698" s="27"/>
      <c r="K1698" s="27"/>
    </row>
    <row r="1699" spans="1:11" x14ac:dyDescent="0.25">
      <c r="A1699" s="27"/>
      <c r="B1699" s="27"/>
      <c r="E1699"/>
      <c r="H1699" s="27"/>
      <c r="I1699" s="27"/>
      <c r="J1699" s="27"/>
      <c r="K1699" s="27"/>
    </row>
    <row r="1700" spans="1:11" x14ac:dyDescent="0.25">
      <c r="A1700" s="27"/>
      <c r="B1700" s="27"/>
      <c r="E1700"/>
      <c r="H1700" s="27"/>
      <c r="I1700" s="27"/>
      <c r="J1700" s="27"/>
      <c r="K1700" s="27"/>
    </row>
    <row r="1701" spans="1:11" x14ac:dyDescent="0.25">
      <c r="A1701" s="27"/>
      <c r="B1701" s="27"/>
      <c r="E1701"/>
      <c r="H1701" s="27"/>
      <c r="I1701" s="27"/>
      <c r="J1701" s="27"/>
      <c r="K1701" s="27"/>
    </row>
    <row r="1702" spans="1:11" x14ac:dyDescent="0.25">
      <c r="A1702" s="27"/>
      <c r="B1702" s="27"/>
      <c r="E1702"/>
      <c r="H1702" s="27"/>
      <c r="I1702" s="27"/>
      <c r="J1702" s="27"/>
      <c r="K1702" s="27"/>
    </row>
    <row r="1703" spans="1:11" x14ac:dyDescent="0.25">
      <c r="A1703" s="27"/>
      <c r="B1703" s="27"/>
      <c r="E1703"/>
      <c r="H1703" s="27"/>
      <c r="I1703" s="27"/>
      <c r="J1703" s="27"/>
      <c r="K1703" s="27"/>
    </row>
    <row r="1704" spans="1:11" x14ac:dyDescent="0.25">
      <c r="A1704" s="27"/>
      <c r="B1704" s="27"/>
      <c r="E1704"/>
      <c r="H1704" s="27"/>
      <c r="I1704" s="27"/>
      <c r="J1704" s="27"/>
      <c r="K1704" s="27"/>
    </row>
    <row r="1705" spans="1:11" x14ac:dyDescent="0.25">
      <c r="A1705" s="27"/>
      <c r="B1705" s="27"/>
      <c r="E1705"/>
      <c r="H1705" s="27"/>
      <c r="I1705" s="27"/>
      <c r="J1705" s="27"/>
      <c r="K1705" s="27"/>
    </row>
    <row r="1706" spans="1:11" x14ac:dyDescent="0.25">
      <c r="A1706" s="27"/>
      <c r="B1706" s="27"/>
      <c r="E1706"/>
      <c r="H1706" s="27"/>
      <c r="I1706" s="27"/>
      <c r="J1706" s="27"/>
      <c r="K1706" s="27"/>
    </row>
    <row r="1707" spans="1:11" x14ac:dyDescent="0.25">
      <c r="A1707" s="27"/>
      <c r="B1707" s="27"/>
      <c r="E1707"/>
      <c r="H1707" s="27"/>
      <c r="I1707" s="27"/>
      <c r="J1707" s="27"/>
      <c r="K1707" s="27"/>
    </row>
    <row r="1708" spans="1:11" x14ac:dyDescent="0.25">
      <c r="A1708" s="27"/>
      <c r="B1708" s="27"/>
      <c r="E1708"/>
      <c r="H1708" s="27"/>
      <c r="I1708" s="27"/>
      <c r="J1708" s="27"/>
      <c r="K1708" s="27"/>
    </row>
    <row r="1709" spans="1:11" x14ac:dyDescent="0.25">
      <c r="A1709" s="27"/>
      <c r="B1709" s="27"/>
      <c r="E1709"/>
      <c r="H1709" s="27"/>
      <c r="I1709" s="27"/>
      <c r="J1709" s="27"/>
      <c r="K1709" s="27"/>
    </row>
    <row r="1710" spans="1:11" x14ac:dyDescent="0.25">
      <c r="A1710" s="27"/>
      <c r="B1710" s="27"/>
      <c r="E1710"/>
      <c r="H1710" s="27"/>
      <c r="I1710" s="27"/>
      <c r="J1710" s="27"/>
      <c r="K1710" s="27"/>
    </row>
    <row r="1711" spans="1:11" x14ac:dyDescent="0.25">
      <c r="A1711" s="27"/>
      <c r="B1711" s="27"/>
      <c r="E1711"/>
      <c r="H1711" s="27"/>
      <c r="I1711" s="27"/>
      <c r="J1711" s="27"/>
      <c r="K1711" s="27"/>
    </row>
    <row r="1712" spans="1:11" x14ac:dyDescent="0.25">
      <c r="A1712" s="27"/>
      <c r="B1712" s="27"/>
      <c r="E1712"/>
      <c r="H1712" s="27"/>
      <c r="I1712" s="27"/>
      <c r="J1712" s="27"/>
      <c r="K1712" s="27"/>
    </row>
    <row r="1713" spans="1:11" x14ac:dyDescent="0.25">
      <c r="A1713" s="27"/>
      <c r="B1713" s="27"/>
      <c r="E1713"/>
      <c r="H1713" s="27"/>
      <c r="I1713" s="27"/>
      <c r="J1713" s="27"/>
      <c r="K1713" s="27"/>
    </row>
    <row r="1714" spans="1:11" x14ac:dyDescent="0.25">
      <c r="A1714" s="27"/>
      <c r="B1714" s="27"/>
      <c r="E1714"/>
      <c r="H1714" s="27"/>
      <c r="I1714" s="27"/>
      <c r="J1714" s="27"/>
      <c r="K1714" s="27"/>
    </row>
    <row r="1715" spans="1:11" x14ac:dyDescent="0.25">
      <c r="A1715" s="27"/>
      <c r="B1715" s="27"/>
      <c r="E1715"/>
      <c r="H1715" s="27"/>
      <c r="I1715" s="27"/>
      <c r="J1715" s="27"/>
      <c r="K1715" s="27"/>
    </row>
    <row r="1716" spans="1:11" x14ac:dyDescent="0.25">
      <c r="A1716" s="27"/>
      <c r="B1716" s="27"/>
      <c r="E1716"/>
      <c r="H1716" s="27"/>
      <c r="I1716" s="27"/>
      <c r="J1716" s="27"/>
      <c r="K1716" s="27"/>
    </row>
    <row r="1717" spans="1:11" x14ac:dyDescent="0.25">
      <c r="A1717" s="27"/>
      <c r="B1717" s="27"/>
      <c r="E1717"/>
      <c r="H1717" s="27"/>
      <c r="I1717" s="27"/>
      <c r="J1717" s="27"/>
      <c r="K1717" s="27"/>
    </row>
    <row r="1718" spans="1:11" x14ac:dyDescent="0.25">
      <c r="A1718" s="27"/>
      <c r="B1718" s="27"/>
      <c r="E1718"/>
      <c r="H1718" s="27"/>
      <c r="I1718" s="27"/>
      <c r="J1718" s="27"/>
      <c r="K1718" s="27"/>
    </row>
    <row r="1719" spans="1:11" x14ac:dyDescent="0.25">
      <c r="A1719" s="27"/>
      <c r="B1719" s="27"/>
      <c r="E1719"/>
      <c r="H1719" s="27"/>
      <c r="I1719" s="27"/>
      <c r="J1719" s="27"/>
      <c r="K1719" s="27"/>
    </row>
    <row r="1720" spans="1:11" x14ac:dyDescent="0.25">
      <c r="A1720" s="27"/>
      <c r="B1720" s="27"/>
      <c r="E1720"/>
      <c r="H1720" s="27"/>
      <c r="I1720" s="27"/>
      <c r="J1720" s="27"/>
      <c r="K1720" s="27"/>
    </row>
    <row r="1721" spans="1:11" x14ac:dyDescent="0.25">
      <c r="A1721" s="27"/>
      <c r="B1721" s="27"/>
      <c r="E1721"/>
      <c r="H1721" s="27"/>
      <c r="I1721" s="27"/>
      <c r="J1721" s="27"/>
      <c r="K1721" s="27"/>
    </row>
    <row r="1722" spans="1:11" x14ac:dyDescent="0.25">
      <c r="A1722" s="27"/>
      <c r="B1722" s="27"/>
      <c r="E1722"/>
      <c r="H1722" s="27"/>
      <c r="I1722" s="27"/>
      <c r="J1722" s="27"/>
      <c r="K1722" s="27"/>
    </row>
    <row r="1723" spans="1:11" x14ac:dyDescent="0.25">
      <c r="A1723" s="27"/>
      <c r="B1723" s="27"/>
      <c r="E1723"/>
      <c r="H1723" s="27"/>
      <c r="I1723" s="27"/>
      <c r="J1723" s="27"/>
      <c r="K1723" s="27"/>
    </row>
    <row r="1724" spans="1:11" x14ac:dyDescent="0.25">
      <c r="A1724" s="27"/>
      <c r="B1724" s="27"/>
      <c r="E1724"/>
      <c r="H1724" s="27"/>
      <c r="I1724" s="27"/>
      <c r="J1724" s="27"/>
      <c r="K1724" s="27"/>
    </row>
    <row r="1725" spans="1:11" x14ac:dyDescent="0.25">
      <c r="A1725" s="27"/>
      <c r="B1725" s="27"/>
      <c r="E1725"/>
      <c r="H1725" s="27"/>
      <c r="I1725" s="27"/>
      <c r="J1725" s="27"/>
      <c r="K1725" s="27"/>
    </row>
    <row r="1726" spans="1:11" x14ac:dyDescent="0.25">
      <c r="A1726" s="27"/>
      <c r="B1726" s="27"/>
      <c r="E1726"/>
      <c r="H1726" s="27"/>
      <c r="I1726" s="27"/>
      <c r="J1726" s="27"/>
      <c r="K1726" s="27"/>
    </row>
    <row r="1727" spans="1:11" x14ac:dyDescent="0.25">
      <c r="A1727" s="27"/>
      <c r="B1727" s="27"/>
      <c r="E1727"/>
      <c r="H1727" s="27"/>
      <c r="I1727" s="27"/>
      <c r="J1727" s="27"/>
      <c r="K1727" s="27"/>
    </row>
    <row r="1728" spans="1:11" x14ac:dyDescent="0.25">
      <c r="A1728" s="27"/>
      <c r="B1728" s="27"/>
      <c r="E1728"/>
      <c r="H1728" s="27"/>
      <c r="I1728" s="27"/>
      <c r="J1728" s="27"/>
      <c r="K1728" s="27"/>
    </row>
    <row r="1729" spans="1:11" x14ac:dyDescent="0.25">
      <c r="A1729" s="27"/>
      <c r="B1729" s="27"/>
      <c r="E1729"/>
      <c r="H1729" s="27"/>
      <c r="I1729" s="27"/>
      <c r="J1729" s="27"/>
      <c r="K1729" s="27"/>
    </row>
    <row r="1730" spans="1:11" x14ac:dyDescent="0.25">
      <c r="A1730" s="27"/>
      <c r="B1730" s="27"/>
      <c r="E1730"/>
      <c r="H1730" s="27"/>
      <c r="I1730" s="27"/>
      <c r="J1730" s="27"/>
      <c r="K1730" s="27"/>
    </row>
    <row r="1731" spans="1:11" x14ac:dyDescent="0.25">
      <c r="A1731" s="27"/>
      <c r="B1731" s="27"/>
      <c r="E1731"/>
      <c r="H1731" s="27"/>
      <c r="I1731" s="27"/>
      <c r="J1731" s="27"/>
      <c r="K1731" s="27"/>
    </row>
    <row r="1732" spans="1:11" x14ac:dyDescent="0.25">
      <c r="A1732" s="27"/>
      <c r="B1732" s="27"/>
      <c r="E1732"/>
      <c r="H1732" s="27"/>
      <c r="I1732" s="27"/>
      <c r="J1732" s="27"/>
      <c r="K1732" s="27"/>
    </row>
    <row r="1733" spans="1:11" x14ac:dyDescent="0.25">
      <c r="A1733" s="27"/>
      <c r="B1733" s="27"/>
      <c r="E1733"/>
      <c r="H1733" s="27"/>
      <c r="I1733" s="27"/>
      <c r="J1733" s="27"/>
      <c r="K1733" s="27"/>
    </row>
    <row r="1734" spans="1:11" x14ac:dyDescent="0.25">
      <c r="A1734" s="27"/>
      <c r="B1734" s="27"/>
      <c r="E1734"/>
      <c r="H1734" s="27"/>
      <c r="I1734" s="27"/>
      <c r="J1734" s="27"/>
      <c r="K1734" s="27"/>
    </row>
    <row r="1735" spans="1:11" x14ac:dyDescent="0.25">
      <c r="A1735" s="27"/>
      <c r="B1735" s="27"/>
      <c r="E1735"/>
      <c r="H1735" s="27"/>
      <c r="I1735" s="27"/>
      <c r="J1735" s="27"/>
      <c r="K1735" s="27"/>
    </row>
    <row r="1736" spans="1:11" x14ac:dyDescent="0.25">
      <c r="A1736" s="27"/>
      <c r="B1736" s="27"/>
      <c r="E1736"/>
      <c r="H1736" s="27"/>
      <c r="I1736" s="27"/>
      <c r="J1736" s="27"/>
      <c r="K1736" s="27"/>
    </row>
    <row r="1737" spans="1:11" x14ac:dyDescent="0.25">
      <c r="A1737" s="27"/>
      <c r="B1737" s="27"/>
      <c r="E1737"/>
      <c r="H1737" s="27"/>
      <c r="I1737" s="27"/>
      <c r="J1737" s="27"/>
      <c r="K1737" s="27"/>
    </row>
    <row r="1738" spans="1:11" x14ac:dyDescent="0.25">
      <c r="A1738" s="27"/>
      <c r="B1738" s="27"/>
      <c r="E1738"/>
      <c r="H1738" s="27"/>
      <c r="I1738" s="27"/>
      <c r="J1738" s="27"/>
      <c r="K1738" s="27"/>
    </row>
    <row r="1739" spans="1:11" x14ac:dyDescent="0.25">
      <c r="A1739" s="27"/>
      <c r="B1739" s="27"/>
      <c r="E1739"/>
      <c r="H1739" s="27"/>
      <c r="I1739" s="27"/>
      <c r="J1739" s="27"/>
      <c r="K1739" s="27"/>
    </row>
    <row r="1740" spans="1:11" x14ac:dyDescent="0.25">
      <c r="A1740" s="27"/>
      <c r="B1740" s="27"/>
      <c r="E1740"/>
      <c r="H1740" s="27"/>
      <c r="I1740" s="27"/>
      <c r="J1740" s="27"/>
      <c r="K1740" s="27"/>
    </row>
    <row r="1741" spans="1:11" x14ac:dyDescent="0.25">
      <c r="A1741" s="27"/>
      <c r="B1741" s="27"/>
      <c r="E1741"/>
      <c r="H1741" s="27"/>
      <c r="I1741" s="27"/>
      <c r="J1741" s="27"/>
      <c r="K1741" s="27"/>
    </row>
    <row r="1742" spans="1:11" x14ac:dyDescent="0.25">
      <c r="A1742" s="27"/>
      <c r="B1742" s="27"/>
      <c r="E1742"/>
      <c r="H1742" s="27"/>
      <c r="I1742" s="27"/>
      <c r="J1742" s="27"/>
      <c r="K1742" s="27"/>
    </row>
    <row r="1743" spans="1:11" x14ac:dyDescent="0.25">
      <c r="A1743" s="27"/>
      <c r="B1743" s="27"/>
      <c r="E1743"/>
      <c r="H1743" s="27"/>
      <c r="I1743" s="27"/>
      <c r="J1743" s="27"/>
      <c r="K1743" s="27"/>
    </row>
    <row r="1744" spans="1:11" x14ac:dyDescent="0.25">
      <c r="A1744" s="27"/>
      <c r="B1744" s="27"/>
      <c r="E1744"/>
      <c r="H1744" s="27"/>
      <c r="I1744" s="27"/>
      <c r="J1744" s="27"/>
      <c r="K1744" s="27"/>
    </row>
    <row r="1745" spans="1:11" x14ac:dyDescent="0.25">
      <c r="A1745" s="27"/>
      <c r="B1745" s="27"/>
      <c r="E1745"/>
      <c r="H1745" s="27"/>
      <c r="I1745" s="27"/>
      <c r="J1745" s="27"/>
      <c r="K1745" s="27"/>
    </row>
    <row r="1746" spans="1:11" x14ac:dyDescent="0.25">
      <c r="A1746" s="27"/>
      <c r="B1746" s="27"/>
      <c r="E1746"/>
      <c r="H1746" s="27"/>
      <c r="I1746" s="27"/>
      <c r="J1746" s="27"/>
      <c r="K1746" s="27"/>
    </row>
    <row r="1747" spans="1:11" x14ac:dyDescent="0.25">
      <c r="A1747" s="27"/>
      <c r="B1747" s="27"/>
      <c r="E1747"/>
      <c r="H1747" s="27"/>
      <c r="I1747" s="27"/>
      <c r="J1747" s="27"/>
      <c r="K1747" s="27"/>
    </row>
    <row r="1748" spans="1:11" x14ac:dyDescent="0.25">
      <c r="A1748" s="27"/>
      <c r="B1748" s="27"/>
      <c r="E1748"/>
      <c r="H1748" s="27"/>
      <c r="I1748" s="27"/>
      <c r="J1748" s="27"/>
      <c r="K1748" s="27"/>
    </row>
    <row r="1749" spans="1:11" x14ac:dyDescent="0.25">
      <c r="A1749" s="27"/>
      <c r="B1749" s="27"/>
      <c r="E1749"/>
      <c r="H1749" s="27"/>
      <c r="I1749" s="27"/>
      <c r="J1749" s="27"/>
      <c r="K1749" s="27"/>
    </row>
    <row r="1750" spans="1:11" x14ac:dyDescent="0.25">
      <c r="A1750" s="27"/>
      <c r="B1750" s="27"/>
      <c r="E1750"/>
      <c r="H1750" s="27"/>
      <c r="I1750" s="27"/>
      <c r="J1750" s="27"/>
      <c r="K1750" s="27"/>
    </row>
    <row r="1751" spans="1:11" x14ac:dyDescent="0.25">
      <c r="A1751" s="27"/>
      <c r="B1751" s="27"/>
      <c r="E1751"/>
      <c r="H1751" s="27"/>
      <c r="I1751" s="27"/>
      <c r="J1751" s="27"/>
      <c r="K1751" s="27"/>
    </row>
    <row r="1752" spans="1:11" x14ac:dyDescent="0.25">
      <c r="A1752" s="27"/>
      <c r="B1752" s="27"/>
      <c r="E1752"/>
      <c r="H1752" s="27"/>
      <c r="I1752" s="27"/>
      <c r="J1752" s="27"/>
      <c r="K1752" s="27"/>
    </row>
    <row r="1753" spans="1:11" x14ac:dyDescent="0.25">
      <c r="A1753" s="27"/>
      <c r="B1753" s="27"/>
      <c r="E1753"/>
      <c r="H1753" s="27"/>
      <c r="I1753" s="27"/>
      <c r="J1753" s="27"/>
      <c r="K1753" s="27"/>
    </row>
    <row r="1754" spans="1:11" x14ac:dyDescent="0.25">
      <c r="A1754" s="27"/>
      <c r="B1754" s="27"/>
      <c r="E1754"/>
      <c r="H1754" s="27"/>
      <c r="I1754" s="27"/>
      <c r="J1754" s="27"/>
      <c r="K1754" s="27"/>
    </row>
    <row r="1755" spans="1:11" x14ac:dyDescent="0.25">
      <c r="A1755" s="27"/>
      <c r="B1755" s="27"/>
      <c r="E1755"/>
      <c r="H1755" s="27"/>
      <c r="I1755" s="27"/>
      <c r="J1755" s="27"/>
      <c r="K1755" s="27"/>
    </row>
    <row r="1756" spans="1:11" x14ac:dyDescent="0.25">
      <c r="A1756" s="27"/>
      <c r="B1756" s="27"/>
      <c r="E1756"/>
      <c r="H1756" s="27"/>
      <c r="I1756" s="27"/>
      <c r="J1756" s="27"/>
      <c r="K1756" s="27"/>
    </row>
    <row r="1757" spans="1:11" x14ac:dyDescent="0.25">
      <c r="A1757" s="27"/>
      <c r="B1757" s="27"/>
      <c r="E1757"/>
      <c r="H1757" s="27"/>
      <c r="I1757" s="27"/>
      <c r="J1757" s="27"/>
      <c r="K1757" s="27"/>
    </row>
    <row r="1758" spans="1:11" x14ac:dyDescent="0.25">
      <c r="A1758" s="27"/>
      <c r="B1758" s="27"/>
      <c r="E1758"/>
      <c r="H1758" s="27"/>
      <c r="I1758" s="27"/>
      <c r="J1758" s="27"/>
      <c r="K1758" s="27"/>
    </row>
    <row r="1759" spans="1:11" x14ac:dyDescent="0.25">
      <c r="A1759" s="27"/>
      <c r="B1759" s="27"/>
      <c r="E1759"/>
      <c r="H1759" s="27"/>
      <c r="I1759" s="27"/>
      <c r="J1759" s="27"/>
      <c r="K1759" s="27"/>
    </row>
    <row r="1760" spans="1:11" x14ac:dyDescent="0.25">
      <c r="A1760" s="27"/>
      <c r="B1760" s="27"/>
      <c r="E1760"/>
      <c r="H1760" s="27"/>
      <c r="I1760" s="27"/>
      <c r="J1760" s="27"/>
      <c r="K1760" s="27"/>
    </row>
    <row r="1761" spans="1:11" x14ac:dyDescent="0.25">
      <c r="A1761" s="27"/>
      <c r="B1761" s="27"/>
      <c r="E1761"/>
      <c r="H1761" s="27"/>
      <c r="I1761" s="27"/>
      <c r="J1761" s="27"/>
      <c r="K1761" s="27"/>
    </row>
    <row r="1762" spans="1:11" x14ac:dyDescent="0.25">
      <c r="A1762" s="27"/>
      <c r="B1762" s="27"/>
      <c r="E1762"/>
      <c r="H1762" s="27"/>
      <c r="I1762" s="27"/>
      <c r="J1762" s="27"/>
      <c r="K1762" s="27"/>
    </row>
    <row r="1763" spans="1:11" x14ac:dyDescent="0.25">
      <c r="A1763" s="27"/>
      <c r="B1763" s="27"/>
      <c r="E1763"/>
      <c r="H1763" s="27"/>
      <c r="I1763" s="27"/>
      <c r="J1763" s="27"/>
      <c r="K1763" s="27"/>
    </row>
    <row r="1764" spans="1:11" x14ac:dyDescent="0.25">
      <c r="A1764" s="27"/>
      <c r="B1764" s="27"/>
      <c r="E1764"/>
      <c r="H1764" s="27"/>
      <c r="I1764" s="27"/>
      <c r="J1764" s="27"/>
      <c r="K1764" s="27"/>
    </row>
    <row r="1765" spans="1:11" x14ac:dyDescent="0.25">
      <c r="A1765" s="27"/>
      <c r="B1765" s="27"/>
      <c r="E1765"/>
      <c r="H1765" s="27"/>
      <c r="I1765" s="27"/>
      <c r="J1765" s="27"/>
      <c r="K1765" s="27"/>
    </row>
    <row r="1766" spans="1:11" x14ac:dyDescent="0.25">
      <c r="A1766" s="27"/>
      <c r="B1766" s="27"/>
      <c r="E1766"/>
      <c r="H1766" s="27"/>
      <c r="I1766" s="27"/>
      <c r="J1766" s="27"/>
      <c r="K1766" s="27"/>
    </row>
    <row r="1767" spans="1:11" x14ac:dyDescent="0.25">
      <c r="A1767" s="27"/>
      <c r="B1767" s="27"/>
      <c r="E1767"/>
      <c r="H1767" s="27"/>
      <c r="I1767" s="27"/>
      <c r="J1767" s="27"/>
      <c r="K1767" s="27"/>
    </row>
    <row r="1768" spans="1:11" x14ac:dyDescent="0.25">
      <c r="A1768" s="27"/>
      <c r="B1768" s="27"/>
      <c r="E1768"/>
      <c r="H1768" s="27"/>
      <c r="I1768" s="27"/>
      <c r="J1768" s="27"/>
      <c r="K1768" s="27"/>
    </row>
    <row r="1769" spans="1:11" x14ac:dyDescent="0.25">
      <c r="A1769" s="27"/>
      <c r="B1769" s="27"/>
      <c r="E1769"/>
      <c r="H1769" s="27"/>
      <c r="I1769" s="27"/>
      <c r="J1769" s="27"/>
      <c r="K1769" s="27"/>
    </row>
    <row r="1770" spans="1:11" x14ac:dyDescent="0.25">
      <c r="A1770" s="27"/>
      <c r="B1770" s="27"/>
      <c r="E1770"/>
      <c r="H1770" s="27"/>
      <c r="I1770" s="27"/>
      <c r="J1770" s="27"/>
      <c r="K1770" s="27"/>
    </row>
    <row r="1771" spans="1:11" x14ac:dyDescent="0.25">
      <c r="A1771" s="27"/>
      <c r="B1771" s="27"/>
      <c r="E1771"/>
      <c r="H1771" s="27"/>
      <c r="I1771" s="27"/>
      <c r="J1771" s="27"/>
      <c r="K1771" s="27"/>
    </row>
    <row r="1772" spans="1:11" x14ac:dyDescent="0.25">
      <c r="A1772" s="27"/>
      <c r="B1772" s="27"/>
      <c r="E1772"/>
      <c r="H1772" s="27"/>
      <c r="I1772" s="27"/>
      <c r="J1772" s="27"/>
      <c r="K1772" s="27"/>
    </row>
    <row r="1773" spans="1:11" x14ac:dyDescent="0.25">
      <c r="A1773" s="27"/>
      <c r="B1773" s="27"/>
      <c r="E1773"/>
      <c r="H1773" s="27"/>
      <c r="I1773" s="27"/>
      <c r="J1773" s="27"/>
      <c r="K1773" s="27"/>
    </row>
    <row r="1774" spans="1:11" x14ac:dyDescent="0.25">
      <c r="A1774" s="27"/>
      <c r="B1774" s="27"/>
      <c r="E1774"/>
      <c r="H1774" s="27"/>
      <c r="I1774" s="27"/>
      <c r="J1774" s="27"/>
      <c r="K1774" s="27"/>
    </row>
    <row r="1775" spans="1:11" x14ac:dyDescent="0.25">
      <c r="A1775" s="27"/>
      <c r="B1775" s="27"/>
      <c r="E1775"/>
      <c r="H1775" s="27"/>
      <c r="I1775" s="27"/>
      <c r="J1775" s="27"/>
      <c r="K1775" s="27"/>
    </row>
    <row r="1776" spans="1:11" x14ac:dyDescent="0.25">
      <c r="A1776" s="27"/>
      <c r="B1776" s="27"/>
      <c r="E1776"/>
      <c r="H1776" s="27"/>
      <c r="I1776" s="27"/>
      <c r="J1776" s="27"/>
      <c r="K1776" s="27"/>
    </row>
    <row r="1777" spans="1:11" x14ac:dyDescent="0.25">
      <c r="A1777" s="27"/>
      <c r="B1777" s="27"/>
      <c r="E1777"/>
      <c r="H1777" s="27"/>
      <c r="I1777" s="27"/>
      <c r="J1777" s="27"/>
      <c r="K1777" s="27"/>
    </row>
    <row r="1778" spans="1:11" x14ac:dyDescent="0.25">
      <c r="A1778" s="27"/>
      <c r="B1778" s="27"/>
      <c r="E1778"/>
      <c r="H1778" s="27"/>
      <c r="I1778" s="27"/>
      <c r="J1778" s="27"/>
      <c r="K1778" s="27"/>
    </row>
    <row r="1779" spans="1:11" x14ac:dyDescent="0.25">
      <c r="A1779" s="27"/>
      <c r="B1779" s="27"/>
      <c r="E1779"/>
      <c r="H1779" s="27"/>
      <c r="I1779" s="27"/>
      <c r="J1779" s="27"/>
      <c r="K1779" s="27"/>
    </row>
    <row r="1780" spans="1:11" x14ac:dyDescent="0.25">
      <c r="A1780" s="27"/>
      <c r="B1780" s="27"/>
      <c r="E1780"/>
      <c r="H1780" s="27"/>
      <c r="I1780" s="27"/>
      <c r="J1780" s="27"/>
      <c r="K1780" s="27"/>
    </row>
    <row r="1781" spans="1:11" x14ac:dyDescent="0.25">
      <c r="A1781" s="27"/>
      <c r="B1781" s="27"/>
      <c r="E1781"/>
      <c r="H1781" s="27"/>
      <c r="I1781" s="27"/>
      <c r="J1781" s="27"/>
      <c r="K1781" s="27"/>
    </row>
    <row r="1782" spans="1:11" x14ac:dyDescent="0.25">
      <c r="A1782" s="27"/>
      <c r="B1782" s="27"/>
      <c r="E1782"/>
      <c r="H1782" s="27"/>
      <c r="I1782" s="27"/>
      <c r="J1782" s="27"/>
      <c r="K1782" s="27"/>
    </row>
    <row r="1783" spans="1:11" x14ac:dyDescent="0.25">
      <c r="A1783" s="27"/>
      <c r="B1783" s="27"/>
      <c r="E1783"/>
      <c r="H1783" s="27"/>
      <c r="I1783" s="27"/>
      <c r="J1783" s="27"/>
      <c r="K1783" s="27"/>
    </row>
    <row r="1784" spans="1:11" x14ac:dyDescent="0.25">
      <c r="A1784" s="27"/>
      <c r="B1784" s="27"/>
      <c r="E1784"/>
      <c r="H1784" s="27"/>
      <c r="I1784" s="27"/>
      <c r="J1784" s="27"/>
      <c r="K1784" s="27"/>
    </row>
    <row r="1785" spans="1:11" x14ac:dyDescent="0.25">
      <c r="A1785" s="27"/>
      <c r="B1785" s="27"/>
      <c r="E1785"/>
      <c r="H1785" s="27"/>
      <c r="I1785" s="27"/>
      <c r="J1785" s="27"/>
      <c r="K1785" s="27"/>
    </row>
    <row r="1786" spans="1:11" x14ac:dyDescent="0.25">
      <c r="A1786" s="27"/>
      <c r="B1786" s="27"/>
      <c r="E1786"/>
      <c r="H1786" s="27"/>
      <c r="I1786" s="27"/>
      <c r="J1786" s="27"/>
      <c r="K1786" s="27"/>
    </row>
    <row r="1787" spans="1:11" x14ac:dyDescent="0.25">
      <c r="A1787" s="27"/>
      <c r="B1787" s="27"/>
      <c r="E1787"/>
      <c r="H1787" s="27"/>
      <c r="I1787" s="27"/>
      <c r="J1787" s="27"/>
      <c r="K1787" s="27"/>
    </row>
    <row r="1788" spans="1:11" x14ac:dyDescent="0.25">
      <c r="A1788" s="27"/>
      <c r="B1788" s="27"/>
      <c r="E1788"/>
      <c r="H1788" s="27"/>
      <c r="I1788" s="27"/>
      <c r="J1788" s="27"/>
      <c r="K1788" s="27"/>
    </row>
    <row r="1789" spans="1:11" x14ac:dyDescent="0.25">
      <c r="A1789" s="27"/>
      <c r="B1789" s="27"/>
      <c r="E1789"/>
      <c r="H1789" s="27"/>
      <c r="I1789" s="27"/>
      <c r="J1789" s="27"/>
      <c r="K1789" s="27"/>
    </row>
    <row r="1790" spans="1:11" x14ac:dyDescent="0.25">
      <c r="A1790" s="27"/>
      <c r="B1790" s="27"/>
      <c r="E1790"/>
      <c r="H1790" s="27"/>
      <c r="I1790" s="27"/>
      <c r="J1790" s="27"/>
      <c r="K1790" s="27"/>
    </row>
    <row r="1791" spans="1:11" x14ac:dyDescent="0.25">
      <c r="A1791" s="27"/>
      <c r="B1791" s="27"/>
      <c r="E1791"/>
      <c r="H1791" s="27"/>
      <c r="I1791" s="27"/>
      <c r="J1791" s="27"/>
      <c r="K1791" s="27"/>
    </row>
    <row r="1792" spans="1:11" x14ac:dyDescent="0.25">
      <c r="A1792" s="27"/>
      <c r="B1792" s="27"/>
      <c r="E1792"/>
      <c r="H1792" s="27"/>
      <c r="I1792" s="27"/>
      <c r="J1792" s="27"/>
      <c r="K1792" s="27"/>
    </row>
    <row r="1793" spans="1:11" x14ac:dyDescent="0.25">
      <c r="A1793" s="27"/>
      <c r="B1793" s="27"/>
      <c r="E1793"/>
      <c r="H1793" s="27"/>
      <c r="I1793" s="27"/>
      <c r="J1793" s="27"/>
      <c r="K1793" s="27"/>
    </row>
    <row r="1794" spans="1:11" x14ac:dyDescent="0.25">
      <c r="A1794" s="27"/>
      <c r="B1794" s="27"/>
      <c r="E1794"/>
      <c r="H1794" s="27"/>
      <c r="I1794" s="27"/>
      <c r="J1794" s="27"/>
      <c r="K1794" s="27"/>
    </row>
    <row r="1795" spans="1:11" x14ac:dyDescent="0.25">
      <c r="A1795" s="27"/>
      <c r="B1795" s="27"/>
      <c r="E1795"/>
      <c r="H1795" s="27"/>
      <c r="I1795" s="27"/>
      <c r="J1795" s="27"/>
      <c r="K1795" s="27"/>
    </row>
    <row r="1796" spans="1:11" x14ac:dyDescent="0.25">
      <c r="A1796" s="27"/>
      <c r="B1796" s="27"/>
      <c r="E1796"/>
      <c r="H1796" s="27"/>
      <c r="I1796" s="27"/>
      <c r="J1796" s="27"/>
      <c r="K1796" s="27"/>
    </row>
    <row r="1797" spans="1:11" x14ac:dyDescent="0.25">
      <c r="A1797" s="27"/>
      <c r="B1797" s="27"/>
      <c r="E1797"/>
      <c r="H1797" s="27"/>
      <c r="I1797" s="27"/>
      <c r="J1797" s="27"/>
      <c r="K1797" s="27"/>
    </row>
    <row r="1798" spans="1:11" x14ac:dyDescent="0.25">
      <c r="A1798" s="27"/>
      <c r="B1798" s="27"/>
      <c r="E1798"/>
      <c r="H1798" s="27"/>
      <c r="I1798" s="27"/>
      <c r="J1798" s="27"/>
      <c r="K1798" s="27"/>
    </row>
    <row r="1799" spans="1:11" x14ac:dyDescent="0.25">
      <c r="A1799" s="27"/>
      <c r="B1799" s="27"/>
      <c r="E1799"/>
      <c r="H1799" s="27"/>
      <c r="I1799" s="27"/>
      <c r="J1799" s="27"/>
      <c r="K1799" s="27"/>
    </row>
    <row r="1800" spans="1:11" x14ac:dyDescent="0.25">
      <c r="A1800" s="27"/>
      <c r="B1800" s="27"/>
      <c r="E1800"/>
      <c r="H1800" s="27"/>
      <c r="I1800" s="27"/>
      <c r="J1800" s="27"/>
      <c r="K1800" s="27"/>
    </row>
    <row r="1801" spans="1:11" x14ac:dyDescent="0.25">
      <c r="A1801" s="27"/>
      <c r="B1801" s="27"/>
      <c r="E1801"/>
      <c r="H1801" s="27"/>
      <c r="I1801" s="27"/>
      <c r="J1801" s="27"/>
      <c r="K1801" s="27"/>
    </row>
    <row r="1802" spans="1:11" x14ac:dyDescent="0.25">
      <c r="A1802" s="27"/>
      <c r="B1802" s="27"/>
      <c r="E1802"/>
      <c r="H1802" s="27"/>
      <c r="I1802" s="27"/>
      <c r="J1802" s="27"/>
      <c r="K1802" s="27"/>
    </row>
    <row r="1803" spans="1:11" x14ac:dyDescent="0.25">
      <c r="A1803" s="27"/>
      <c r="B1803" s="27"/>
      <c r="E1803"/>
      <c r="H1803" s="27"/>
      <c r="I1803" s="27"/>
      <c r="J1803" s="27"/>
      <c r="K1803" s="27"/>
    </row>
    <row r="1804" spans="1:11" x14ac:dyDescent="0.25">
      <c r="A1804" s="27"/>
      <c r="B1804" s="27"/>
      <c r="E1804"/>
      <c r="H1804" s="27"/>
      <c r="I1804" s="27"/>
      <c r="J1804" s="27"/>
      <c r="K1804" s="27"/>
    </row>
    <row r="1805" spans="1:11" x14ac:dyDescent="0.25">
      <c r="A1805" s="27"/>
      <c r="B1805" s="27"/>
      <c r="E1805"/>
      <c r="H1805" s="27"/>
      <c r="I1805" s="27"/>
      <c r="J1805" s="27"/>
      <c r="K1805" s="27"/>
    </row>
    <row r="1806" spans="1:11" x14ac:dyDescent="0.25">
      <c r="A1806" s="27"/>
      <c r="B1806" s="27"/>
      <c r="E1806"/>
      <c r="H1806" s="27"/>
      <c r="I1806" s="27"/>
      <c r="J1806" s="27"/>
      <c r="K1806" s="27"/>
    </row>
    <row r="1807" spans="1:11" x14ac:dyDescent="0.25">
      <c r="A1807" s="27"/>
      <c r="B1807" s="27"/>
      <c r="E1807"/>
      <c r="H1807" s="27"/>
      <c r="I1807" s="27"/>
      <c r="J1807" s="27"/>
      <c r="K1807" s="27"/>
    </row>
    <row r="1808" spans="1:11" x14ac:dyDescent="0.25">
      <c r="A1808" s="27"/>
      <c r="B1808" s="27"/>
      <c r="E1808"/>
      <c r="H1808" s="27"/>
      <c r="I1808" s="27"/>
      <c r="J1808" s="27"/>
      <c r="K1808" s="27"/>
    </row>
    <row r="1809" spans="1:11" x14ac:dyDescent="0.25">
      <c r="A1809" s="27"/>
      <c r="B1809" s="27"/>
      <c r="E1809"/>
      <c r="H1809" s="27"/>
      <c r="I1809" s="27"/>
      <c r="J1809" s="27"/>
      <c r="K1809" s="27"/>
    </row>
    <row r="1810" spans="1:11" x14ac:dyDescent="0.25">
      <c r="A1810" s="27"/>
      <c r="B1810" s="27"/>
      <c r="E1810"/>
      <c r="H1810" s="27"/>
      <c r="I1810" s="27"/>
      <c r="J1810" s="27"/>
      <c r="K1810" s="27"/>
    </row>
    <row r="1811" spans="1:11" x14ac:dyDescent="0.25">
      <c r="A1811" s="27"/>
      <c r="B1811" s="27"/>
      <c r="E1811"/>
      <c r="H1811" s="27"/>
      <c r="I1811" s="27"/>
      <c r="J1811" s="27"/>
      <c r="K1811" s="27"/>
    </row>
    <row r="1812" spans="1:11" x14ac:dyDescent="0.25">
      <c r="A1812" s="27"/>
      <c r="B1812" s="27"/>
      <c r="E1812"/>
      <c r="H1812" s="27"/>
      <c r="I1812" s="27"/>
      <c r="J1812" s="27"/>
      <c r="K1812" s="27"/>
    </row>
    <row r="1813" spans="1:11" x14ac:dyDescent="0.25">
      <c r="A1813" s="27"/>
      <c r="B1813" s="27"/>
      <c r="E1813"/>
      <c r="H1813" s="27"/>
      <c r="I1813" s="27"/>
      <c r="J1813" s="27"/>
      <c r="K1813" s="27"/>
    </row>
    <row r="1814" spans="1:11" x14ac:dyDescent="0.25">
      <c r="A1814" s="27"/>
      <c r="B1814" s="27"/>
      <c r="E1814"/>
      <c r="H1814" s="27"/>
      <c r="I1814" s="27"/>
      <c r="J1814" s="27"/>
      <c r="K1814" s="27"/>
    </row>
    <row r="1815" spans="1:11" x14ac:dyDescent="0.25">
      <c r="A1815" s="27"/>
      <c r="B1815" s="27"/>
      <c r="E1815"/>
      <c r="H1815" s="27"/>
      <c r="I1815" s="27"/>
      <c r="J1815" s="27"/>
      <c r="K1815" s="27"/>
    </row>
    <row r="1816" spans="1:11" x14ac:dyDescent="0.25">
      <c r="A1816" s="27"/>
      <c r="B1816" s="27"/>
      <c r="E1816"/>
      <c r="H1816" s="27"/>
      <c r="I1816" s="27"/>
      <c r="J1816" s="27"/>
      <c r="K1816" s="27"/>
    </row>
    <row r="1817" spans="1:11" x14ac:dyDescent="0.25">
      <c r="A1817" s="27"/>
      <c r="B1817" s="27"/>
      <c r="E1817"/>
      <c r="H1817" s="27"/>
      <c r="I1817" s="27"/>
      <c r="J1817" s="27"/>
      <c r="K1817" s="27"/>
    </row>
    <row r="1818" spans="1:11" x14ac:dyDescent="0.25">
      <c r="A1818" s="27"/>
      <c r="B1818" s="27"/>
      <c r="E1818"/>
      <c r="H1818" s="27"/>
      <c r="I1818" s="27"/>
      <c r="J1818" s="27"/>
      <c r="K1818" s="27"/>
    </row>
    <row r="1819" spans="1:11" x14ac:dyDescent="0.25">
      <c r="A1819" s="27"/>
      <c r="B1819" s="27"/>
      <c r="E1819"/>
      <c r="H1819" s="27"/>
      <c r="I1819" s="27"/>
      <c r="J1819" s="27"/>
      <c r="K1819" s="27"/>
    </row>
    <row r="1820" spans="1:11" x14ac:dyDescent="0.25">
      <c r="A1820" s="27"/>
      <c r="B1820" s="27"/>
      <c r="E1820"/>
      <c r="H1820" s="27"/>
      <c r="I1820" s="27"/>
      <c r="J1820" s="27"/>
      <c r="K1820" s="27"/>
    </row>
    <row r="1821" spans="1:11" x14ac:dyDescent="0.25">
      <c r="A1821" s="27"/>
      <c r="B1821" s="27"/>
      <c r="E1821"/>
      <c r="H1821" s="27"/>
      <c r="I1821" s="27"/>
      <c r="J1821" s="27"/>
      <c r="K1821" s="27"/>
    </row>
    <row r="1822" spans="1:11" x14ac:dyDescent="0.25">
      <c r="A1822" s="27"/>
      <c r="B1822" s="27"/>
      <c r="E1822"/>
      <c r="H1822" s="27"/>
      <c r="I1822" s="27"/>
      <c r="J1822" s="27"/>
      <c r="K1822" s="27"/>
    </row>
    <row r="1823" spans="1:11" x14ac:dyDescent="0.25">
      <c r="A1823" s="27"/>
      <c r="B1823" s="27"/>
      <c r="E1823"/>
      <c r="H1823" s="27"/>
      <c r="I1823" s="27"/>
      <c r="J1823" s="27"/>
      <c r="K1823" s="27"/>
    </row>
    <row r="1824" spans="1:11" x14ac:dyDescent="0.25">
      <c r="A1824" s="27"/>
      <c r="B1824" s="27"/>
      <c r="E1824"/>
      <c r="H1824" s="27"/>
      <c r="I1824" s="27"/>
      <c r="J1824" s="27"/>
      <c r="K1824" s="27"/>
    </row>
    <row r="1825" spans="1:11" x14ac:dyDescent="0.25">
      <c r="A1825" s="27"/>
      <c r="B1825" s="27"/>
      <c r="E1825"/>
      <c r="H1825" s="27"/>
      <c r="I1825" s="27"/>
      <c r="J1825" s="27"/>
      <c r="K1825" s="27"/>
    </row>
    <row r="1826" spans="1:11" x14ac:dyDescent="0.25">
      <c r="A1826" s="27"/>
      <c r="B1826" s="27"/>
      <c r="E1826"/>
      <c r="H1826" s="27"/>
      <c r="I1826" s="27"/>
      <c r="J1826" s="27"/>
      <c r="K1826" s="27"/>
    </row>
    <row r="1827" spans="1:11" x14ac:dyDescent="0.25">
      <c r="A1827" s="27"/>
      <c r="B1827" s="27"/>
      <c r="E1827"/>
      <c r="H1827" s="27"/>
      <c r="I1827" s="27"/>
      <c r="J1827" s="27"/>
      <c r="K1827" s="27"/>
    </row>
    <row r="1828" spans="1:11" x14ac:dyDescent="0.25">
      <c r="A1828" s="27"/>
      <c r="B1828" s="27"/>
      <c r="E1828"/>
      <c r="H1828" s="27"/>
      <c r="I1828" s="27"/>
      <c r="J1828" s="27"/>
      <c r="K1828" s="27"/>
    </row>
    <row r="1829" spans="1:11" x14ac:dyDescent="0.25">
      <c r="A1829" s="27"/>
      <c r="B1829" s="27"/>
      <c r="E1829"/>
      <c r="H1829" s="27"/>
      <c r="I1829" s="27"/>
      <c r="J1829" s="27"/>
      <c r="K1829" s="27"/>
    </row>
    <row r="1830" spans="1:11" x14ac:dyDescent="0.25">
      <c r="A1830" s="27"/>
      <c r="B1830" s="27"/>
      <c r="E1830"/>
      <c r="H1830" s="27"/>
      <c r="I1830" s="27"/>
      <c r="J1830" s="27"/>
      <c r="K1830" s="27"/>
    </row>
    <row r="1831" spans="1:11" x14ac:dyDescent="0.25">
      <c r="A1831" s="27"/>
      <c r="B1831" s="27"/>
      <c r="E1831"/>
      <c r="H1831" s="27"/>
      <c r="I1831" s="27"/>
      <c r="J1831" s="27"/>
      <c r="K1831" s="27"/>
    </row>
    <row r="1832" spans="1:11" x14ac:dyDescent="0.25">
      <c r="A1832" s="27"/>
      <c r="B1832" s="27"/>
      <c r="E1832"/>
      <c r="H1832" s="27"/>
      <c r="I1832" s="27"/>
      <c r="J1832" s="27"/>
      <c r="K1832" s="27"/>
    </row>
    <row r="1833" spans="1:11" x14ac:dyDescent="0.25">
      <c r="A1833" s="27"/>
      <c r="B1833" s="27"/>
      <c r="E1833"/>
      <c r="H1833" s="27"/>
      <c r="I1833" s="27"/>
      <c r="J1833" s="27"/>
      <c r="K1833" s="27"/>
    </row>
    <row r="1834" spans="1:11" x14ac:dyDescent="0.25">
      <c r="A1834" s="27"/>
      <c r="B1834" s="27"/>
      <c r="E1834"/>
      <c r="H1834" s="27"/>
      <c r="I1834" s="27"/>
      <c r="J1834" s="27"/>
      <c r="K1834" s="27"/>
    </row>
    <row r="1835" spans="1:11" x14ac:dyDescent="0.25">
      <c r="A1835" s="27"/>
      <c r="B1835" s="27"/>
      <c r="E1835"/>
      <c r="H1835" s="27"/>
      <c r="I1835" s="27"/>
      <c r="J1835" s="27"/>
      <c r="K1835" s="27"/>
    </row>
    <row r="1836" spans="1:11" x14ac:dyDescent="0.25">
      <c r="A1836" s="27"/>
      <c r="B1836" s="27"/>
      <c r="E1836"/>
      <c r="H1836" s="27"/>
      <c r="I1836" s="27"/>
      <c r="J1836" s="27"/>
      <c r="K1836" s="27"/>
    </row>
    <row r="1837" spans="1:11" x14ac:dyDescent="0.25">
      <c r="A1837" s="27"/>
      <c r="B1837" s="27"/>
      <c r="E1837"/>
      <c r="H1837" s="27"/>
      <c r="I1837" s="27"/>
      <c r="J1837" s="27"/>
      <c r="K1837" s="27"/>
    </row>
    <row r="1838" spans="1:11" x14ac:dyDescent="0.25">
      <c r="A1838" s="27"/>
      <c r="B1838" s="27"/>
      <c r="E1838"/>
      <c r="H1838" s="27"/>
      <c r="I1838" s="27"/>
      <c r="J1838" s="27"/>
      <c r="K1838" s="27"/>
    </row>
    <row r="1839" spans="1:11" x14ac:dyDescent="0.25">
      <c r="A1839" s="27"/>
      <c r="B1839" s="27"/>
      <c r="E1839"/>
      <c r="H1839" s="27"/>
      <c r="I1839" s="27"/>
      <c r="J1839" s="27"/>
      <c r="K1839" s="27"/>
    </row>
    <row r="1840" spans="1:11" x14ac:dyDescent="0.25">
      <c r="A1840" s="27"/>
      <c r="B1840" s="27"/>
      <c r="E1840"/>
      <c r="H1840" s="27"/>
      <c r="I1840" s="27"/>
      <c r="J1840" s="27"/>
      <c r="K1840" s="27"/>
    </row>
    <row r="1841" spans="1:11" x14ac:dyDescent="0.25">
      <c r="A1841" s="27"/>
      <c r="B1841" s="27"/>
      <c r="E1841"/>
      <c r="H1841" s="27"/>
      <c r="I1841" s="27"/>
      <c r="J1841" s="27"/>
      <c r="K1841" s="27"/>
    </row>
    <row r="1842" spans="1:11" x14ac:dyDescent="0.25">
      <c r="A1842" s="27"/>
      <c r="B1842" s="27"/>
      <c r="E1842"/>
      <c r="H1842" s="27"/>
      <c r="I1842" s="27"/>
      <c r="J1842" s="27"/>
      <c r="K1842" s="27"/>
    </row>
    <row r="1843" spans="1:11" x14ac:dyDescent="0.25">
      <c r="A1843" s="27"/>
      <c r="B1843" s="27"/>
      <c r="E1843"/>
      <c r="H1843" s="27"/>
      <c r="I1843" s="27"/>
      <c r="J1843" s="27"/>
      <c r="K1843" s="27"/>
    </row>
    <row r="1844" spans="1:11" x14ac:dyDescent="0.25">
      <c r="A1844" s="27"/>
      <c r="B1844" s="27"/>
      <c r="E1844"/>
      <c r="H1844" s="27"/>
      <c r="I1844" s="27"/>
      <c r="J1844" s="27"/>
      <c r="K1844" s="27"/>
    </row>
    <row r="1845" spans="1:11" x14ac:dyDescent="0.25">
      <c r="A1845" s="27"/>
      <c r="B1845" s="27"/>
      <c r="E1845"/>
      <c r="H1845" s="27"/>
      <c r="I1845" s="27"/>
      <c r="J1845" s="27"/>
      <c r="K1845" s="27"/>
    </row>
    <row r="1846" spans="1:11" x14ac:dyDescent="0.25">
      <c r="A1846" s="27"/>
      <c r="B1846" s="27"/>
      <c r="E1846"/>
      <c r="H1846" s="27"/>
      <c r="I1846" s="27"/>
      <c r="J1846" s="27"/>
      <c r="K1846" s="27"/>
    </row>
    <row r="1847" spans="1:11" x14ac:dyDescent="0.25">
      <c r="A1847" s="27"/>
      <c r="B1847" s="27"/>
      <c r="E1847"/>
      <c r="H1847" s="27"/>
      <c r="I1847" s="27"/>
      <c r="J1847" s="27"/>
      <c r="K1847" s="27"/>
    </row>
    <row r="1848" spans="1:11" x14ac:dyDescent="0.25">
      <c r="A1848" s="27"/>
      <c r="B1848" s="27"/>
      <c r="E1848"/>
      <c r="H1848" s="27"/>
      <c r="I1848" s="27"/>
      <c r="J1848" s="27"/>
      <c r="K1848" s="27"/>
    </row>
    <row r="1849" spans="1:11" x14ac:dyDescent="0.25">
      <c r="A1849" s="27"/>
      <c r="B1849" s="27"/>
      <c r="E1849"/>
      <c r="H1849" s="27"/>
      <c r="I1849" s="27"/>
      <c r="J1849" s="27"/>
      <c r="K1849" s="27"/>
    </row>
    <row r="1850" spans="1:11" x14ac:dyDescent="0.25">
      <c r="A1850" s="27"/>
      <c r="B1850" s="27"/>
      <c r="E1850"/>
      <c r="H1850" s="27"/>
      <c r="I1850" s="27"/>
      <c r="J1850" s="27"/>
      <c r="K1850" s="27"/>
    </row>
    <row r="1851" spans="1:11" x14ac:dyDescent="0.25">
      <c r="A1851" s="27"/>
      <c r="B1851" s="27"/>
      <c r="E1851"/>
      <c r="H1851" s="27"/>
      <c r="I1851" s="27"/>
      <c r="J1851" s="27"/>
      <c r="K1851" s="27"/>
    </row>
    <row r="1852" spans="1:11" x14ac:dyDescent="0.25">
      <c r="A1852" s="27"/>
      <c r="B1852" s="27"/>
      <c r="E1852"/>
      <c r="H1852" s="27"/>
      <c r="I1852" s="27"/>
      <c r="J1852" s="27"/>
      <c r="K1852" s="27"/>
    </row>
    <row r="1853" spans="1:11" x14ac:dyDescent="0.25">
      <c r="A1853" s="27"/>
      <c r="B1853" s="27"/>
      <c r="E1853"/>
      <c r="H1853" s="27"/>
      <c r="I1853" s="27"/>
      <c r="J1853" s="27"/>
      <c r="K1853" s="27"/>
    </row>
    <row r="1854" spans="1:11" x14ac:dyDescent="0.25">
      <c r="A1854" s="27"/>
      <c r="B1854" s="27"/>
      <c r="E1854"/>
      <c r="H1854" s="27"/>
      <c r="I1854" s="27"/>
      <c r="J1854" s="27"/>
      <c r="K1854" s="27"/>
    </row>
    <row r="1855" spans="1:11" x14ac:dyDescent="0.25">
      <c r="A1855" s="27"/>
      <c r="B1855" s="27"/>
      <c r="E1855"/>
      <c r="H1855" s="27"/>
      <c r="I1855" s="27"/>
      <c r="J1855" s="27"/>
      <c r="K1855" s="27"/>
    </row>
    <row r="1856" spans="1:11" x14ac:dyDescent="0.25">
      <c r="A1856" s="27"/>
      <c r="B1856" s="27"/>
      <c r="E1856"/>
      <c r="H1856" s="27"/>
      <c r="I1856" s="27"/>
      <c r="J1856" s="27"/>
      <c r="K1856" s="27"/>
    </row>
    <row r="1857" spans="1:11" x14ac:dyDescent="0.25">
      <c r="A1857" s="27"/>
      <c r="B1857" s="27"/>
      <c r="E1857"/>
      <c r="H1857" s="27"/>
      <c r="I1857" s="27"/>
      <c r="J1857" s="27"/>
      <c r="K1857" s="27"/>
    </row>
    <row r="1858" spans="1:11" x14ac:dyDescent="0.25">
      <c r="A1858" s="27"/>
      <c r="B1858" s="27"/>
      <c r="E1858"/>
      <c r="H1858" s="27"/>
      <c r="I1858" s="27"/>
      <c r="J1858" s="27"/>
      <c r="K1858" s="27"/>
    </row>
    <row r="1859" spans="1:11" x14ac:dyDescent="0.25">
      <c r="A1859" s="27"/>
      <c r="B1859" s="27"/>
      <c r="E1859"/>
      <c r="H1859" s="27"/>
      <c r="I1859" s="27"/>
      <c r="J1859" s="27"/>
      <c r="K1859" s="27"/>
    </row>
    <row r="1860" spans="1:11" x14ac:dyDescent="0.25">
      <c r="A1860" s="27"/>
      <c r="B1860" s="27"/>
      <c r="E1860"/>
      <c r="H1860" s="27"/>
      <c r="I1860" s="27"/>
      <c r="J1860" s="27"/>
      <c r="K1860" s="27"/>
    </row>
    <row r="1861" spans="1:11" x14ac:dyDescent="0.25">
      <c r="A1861" s="27"/>
      <c r="B1861" s="27"/>
      <c r="E1861"/>
      <c r="H1861" s="27"/>
      <c r="I1861" s="27"/>
      <c r="J1861" s="27"/>
      <c r="K1861" s="27"/>
    </row>
    <row r="1862" spans="1:11" x14ac:dyDescent="0.25">
      <c r="A1862" s="27"/>
      <c r="B1862" s="27"/>
      <c r="E1862"/>
      <c r="H1862" s="27"/>
      <c r="I1862" s="27"/>
      <c r="J1862" s="27"/>
      <c r="K1862" s="27"/>
    </row>
    <row r="1863" spans="1:11" x14ac:dyDescent="0.25">
      <c r="A1863" s="27"/>
      <c r="B1863" s="27"/>
      <c r="E1863"/>
      <c r="H1863" s="27"/>
      <c r="I1863" s="27"/>
      <c r="J1863" s="27"/>
      <c r="K1863" s="27"/>
    </row>
    <row r="1864" spans="1:11" x14ac:dyDescent="0.25">
      <c r="A1864" s="27"/>
      <c r="B1864" s="27"/>
      <c r="E1864"/>
      <c r="H1864" s="27"/>
      <c r="I1864" s="27"/>
      <c r="J1864" s="27"/>
      <c r="K1864" s="27"/>
    </row>
    <row r="1865" spans="1:11" x14ac:dyDescent="0.25">
      <c r="A1865" s="27"/>
      <c r="B1865" s="27"/>
      <c r="E1865"/>
      <c r="H1865" s="27"/>
      <c r="I1865" s="27"/>
      <c r="J1865" s="27"/>
      <c r="K1865" s="27"/>
    </row>
    <row r="1866" spans="1:11" x14ac:dyDescent="0.25">
      <c r="A1866" s="27"/>
      <c r="B1866" s="27"/>
      <c r="E1866"/>
      <c r="H1866" s="27"/>
      <c r="I1866" s="27"/>
      <c r="J1866" s="27"/>
      <c r="K1866" s="27"/>
    </row>
    <row r="1867" spans="1:11" x14ac:dyDescent="0.25">
      <c r="A1867" s="27"/>
      <c r="B1867" s="27"/>
      <c r="E1867"/>
      <c r="H1867" s="27"/>
      <c r="I1867" s="27"/>
      <c r="J1867" s="27"/>
      <c r="K1867" s="27"/>
    </row>
    <row r="1868" spans="1:11" x14ac:dyDescent="0.25">
      <c r="A1868" s="27"/>
      <c r="B1868" s="27"/>
      <c r="E1868"/>
      <c r="H1868" s="27"/>
      <c r="I1868" s="27"/>
      <c r="J1868" s="27"/>
      <c r="K1868" s="27"/>
    </row>
    <row r="1869" spans="1:11" x14ac:dyDescent="0.25">
      <c r="A1869" s="27"/>
      <c r="B1869" s="27"/>
      <c r="E1869"/>
      <c r="H1869" s="27"/>
      <c r="I1869" s="27"/>
      <c r="J1869" s="27"/>
      <c r="K1869" s="27"/>
    </row>
    <row r="1870" spans="1:11" x14ac:dyDescent="0.25">
      <c r="A1870" s="27"/>
      <c r="B1870" s="27"/>
      <c r="E1870"/>
      <c r="H1870" s="27"/>
      <c r="I1870" s="27"/>
      <c r="J1870" s="27"/>
      <c r="K1870" s="27"/>
    </row>
    <row r="1871" spans="1:11" x14ac:dyDescent="0.25">
      <c r="A1871" s="27"/>
      <c r="B1871" s="27"/>
      <c r="E1871"/>
      <c r="H1871" s="27"/>
      <c r="I1871" s="27"/>
      <c r="J1871" s="27"/>
      <c r="K1871" s="27"/>
    </row>
    <row r="1872" spans="1:11" x14ac:dyDescent="0.25">
      <c r="A1872" s="27"/>
      <c r="B1872" s="27"/>
      <c r="E1872"/>
      <c r="H1872" s="27"/>
      <c r="I1872" s="27"/>
      <c r="J1872" s="27"/>
      <c r="K1872" s="27"/>
    </row>
    <row r="1873" spans="1:11" x14ac:dyDescent="0.25">
      <c r="A1873" s="27"/>
      <c r="B1873" s="27"/>
      <c r="E1873"/>
      <c r="H1873" s="27"/>
      <c r="I1873" s="27"/>
      <c r="J1873" s="27"/>
      <c r="K1873" s="27"/>
    </row>
    <row r="1874" spans="1:11" x14ac:dyDescent="0.25">
      <c r="A1874" s="27"/>
      <c r="B1874" s="27"/>
      <c r="E1874"/>
      <c r="H1874" s="27"/>
      <c r="I1874" s="27"/>
      <c r="J1874" s="27"/>
      <c r="K1874" s="27"/>
    </row>
    <row r="1875" spans="1:11" x14ac:dyDescent="0.25">
      <c r="A1875" s="27"/>
      <c r="B1875" s="27"/>
      <c r="E1875"/>
      <c r="H1875" s="27"/>
      <c r="I1875" s="27"/>
      <c r="J1875" s="27"/>
      <c r="K1875" s="27"/>
    </row>
    <row r="1876" spans="1:11" x14ac:dyDescent="0.25">
      <c r="A1876" s="27"/>
      <c r="B1876" s="27"/>
      <c r="E1876"/>
      <c r="H1876" s="27"/>
      <c r="I1876" s="27"/>
      <c r="J1876" s="27"/>
      <c r="K1876" s="27"/>
    </row>
    <row r="1877" spans="1:11" x14ac:dyDescent="0.25">
      <c r="A1877" s="27"/>
      <c r="B1877" s="27"/>
      <c r="E1877"/>
      <c r="H1877" s="27"/>
      <c r="I1877" s="27"/>
      <c r="J1877" s="27"/>
      <c r="K1877" s="27"/>
    </row>
    <row r="1878" spans="1:11" x14ac:dyDescent="0.25">
      <c r="A1878" s="27"/>
      <c r="B1878" s="27"/>
      <c r="E1878"/>
      <c r="H1878" s="27"/>
      <c r="I1878" s="27"/>
      <c r="J1878" s="27"/>
      <c r="K1878" s="27"/>
    </row>
    <row r="1879" spans="1:11" x14ac:dyDescent="0.25">
      <c r="A1879" s="27"/>
      <c r="B1879" s="27"/>
      <c r="E1879"/>
      <c r="H1879" s="27"/>
      <c r="I1879" s="27"/>
      <c r="J1879" s="27"/>
      <c r="K1879" s="27"/>
    </row>
    <row r="1880" spans="1:11" x14ac:dyDescent="0.25">
      <c r="A1880" s="27"/>
      <c r="B1880" s="27"/>
      <c r="E1880"/>
      <c r="H1880" s="27"/>
      <c r="I1880" s="27"/>
      <c r="J1880" s="27"/>
      <c r="K1880" s="27"/>
    </row>
    <row r="1881" spans="1:11" x14ac:dyDescent="0.25">
      <c r="A1881" s="27"/>
      <c r="B1881" s="27"/>
      <c r="E1881"/>
      <c r="H1881" s="27"/>
      <c r="I1881" s="27"/>
      <c r="J1881" s="27"/>
      <c r="K1881" s="27"/>
    </row>
    <row r="1882" spans="1:11" x14ac:dyDescent="0.25">
      <c r="A1882" s="27"/>
      <c r="B1882" s="27"/>
      <c r="E1882"/>
      <c r="H1882" s="27"/>
      <c r="I1882" s="27"/>
      <c r="J1882" s="27"/>
      <c r="K1882" s="27"/>
    </row>
    <row r="1883" spans="1:11" x14ac:dyDescent="0.25">
      <c r="A1883" s="27"/>
      <c r="B1883" s="27"/>
      <c r="E1883"/>
      <c r="H1883" s="27"/>
      <c r="I1883" s="27"/>
      <c r="J1883" s="27"/>
      <c r="K1883" s="27"/>
    </row>
    <row r="1884" spans="1:11" x14ac:dyDescent="0.25">
      <c r="A1884" s="27"/>
      <c r="B1884" s="27"/>
      <c r="E1884"/>
      <c r="H1884" s="27"/>
      <c r="I1884" s="27"/>
      <c r="J1884" s="27"/>
      <c r="K1884" s="27"/>
    </row>
    <row r="1885" spans="1:11" x14ac:dyDescent="0.25">
      <c r="A1885" s="27"/>
      <c r="B1885" s="27"/>
      <c r="E1885"/>
      <c r="H1885" s="27"/>
      <c r="I1885" s="27"/>
      <c r="J1885" s="27"/>
      <c r="K1885" s="27"/>
    </row>
    <row r="1886" spans="1:11" x14ac:dyDescent="0.25">
      <c r="A1886" s="27"/>
      <c r="B1886" s="27"/>
      <c r="E1886"/>
      <c r="H1886" s="27"/>
      <c r="I1886" s="27"/>
      <c r="J1886" s="27"/>
      <c r="K1886" s="27"/>
    </row>
    <row r="1887" spans="1:11" x14ac:dyDescent="0.25">
      <c r="A1887" s="27"/>
      <c r="B1887" s="27"/>
      <c r="E1887"/>
      <c r="H1887" s="27"/>
      <c r="I1887" s="27"/>
      <c r="J1887" s="27"/>
      <c r="K1887" s="27"/>
    </row>
    <row r="1888" spans="1:11" x14ac:dyDescent="0.25">
      <c r="A1888" s="27"/>
      <c r="B1888" s="27"/>
      <c r="E1888"/>
      <c r="H1888" s="27"/>
      <c r="I1888" s="27"/>
      <c r="J1888" s="27"/>
      <c r="K1888" s="27"/>
    </row>
    <row r="1889" spans="1:11" x14ac:dyDescent="0.25">
      <c r="A1889" s="27"/>
      <c r="B1889" s="27"/>
      <c r="E1889"/>
      <c r="H1889" s="27"/>
      <c r="I1889" s="27"/>
      <c r="J1889" s="27"/>
      <c r="K1889" s="27"/>
    </row>
    <row r="1890" spans="1:11" x14ac:dyDescent="0.25">
      <c r="A1890" s="27"/>
      <c r="B1890" s="27"/>
      <c r="E1890"/>
      <c r="H1890" s="27"/>
      <c r="I1890" s="27"/>
      <c r="J1890" s="27"/>
      <c r="K1890" s="27"/>
    </row>
    <row r="1891" spans="1:11" x14ac:dyDescent="0.25">
      <c r="A1891" s="27"/>
      <c r="B1891" s="27"/>
      <c r="E1891"/>
      <c r="H1891" s="27"/>
      <c r="I1891" s="27"/>
      <c r="J1891" s="27"/>
      <c r="K1891" s="27"/>
    </row>
    <row r="1892" spans="1:11" x14ac:dyDescent="0.25">
      <c r="A1892" s="27"/>
      <c r="B1892" s="27"/>
      <c r="E1892"/>
      <c r="H1892" s="27"/>
      <c r="I1892" s="27"/>
      <c r="J1892" s="27"/>
      <c r="K1892" s="27"/>
    </row>
    <row r="1893" spans="1:11" x14ac:dyDescent="0.25">
      <c r="A1893" s="27"/>
      <c r="B1893" s="27"/>
      <c r="E1893"/>
      <c r="H1893" s="27"/>
      <c r="I1893" s="27"/>
      <c r="J1893" s="27"/>
      <c r="K1893" s="27"/>
    </row>
    <row r="1894" spans="1:11" x14ac:dyDescent="0.25">
      <c r="A1894" s="27"/>
      <c r="B1894" s="27"/>
      <c r="E1894"/>
      <c r="H1894" s="27"/>
      <c r="I1894" s="27"/>
      <c r="J1894" s="27"/>
      <c r="K1894" s="27"/>
    </row>
    <row r="1895" spans="1:11" x14ac:dyDescent="0.25">
      <c r="A1895" s="27"/>
      <c r="B1895" s="27"/>
      <c r="E1895"/>
      <c r="H1895" s="27"/>
      <c r="I1895" s="27"/>
      <c r="J1895" s="27"/>
      <c r="K1895" s="27"/>
    </row>
    <row r="1896" spans="1:11" x14ac:dyDescent="0.25">
      <c r="A1896" s="27"/>
      <c r="B1896" s="27"/>
      <c r="E1896"/>
      <c r="H1896" s="27"/>
      <c r="I1896" s="27"/>
      <c r="J1896" s="27"/>
      <c r="K1896" s="27"/>
    </row>
    <row r="1897" spans="1:11" x14ac:dyDescent="0.25">
      <c r="A1897" s="27"/>
      <c r="B1897" s="27"/>
      <c r="E1897"/>
      <c r="H1897" s="27"/>
      <c r="I1897" s="27"/>
      <c r="J1897" s="27"/>
      <c r="K1897" s="27"/>
    </row>
    <row r="1898" spans="1:11" x14ac:dyDescent="0.25">
      <c r="A1898" s="27"/>
      <c r="B1898" s="27"/>
      <c r="E1898"/>
      <c r="H1898" s="27"/>
      <c r="I1898" s="27"/>
      <c r="J1898" s="27"/>
      <c r="K1898" s="27"/>
    </row>
    <row r="1899" spans="1:11" x14ac:dyDescent="0.25">
      <c r="A1899" s="27"/>
      <c r="B1899" s="27"/>
      <c r="E1899"/>
      <c r="H1899" s="27"/>
      <c r="I1899" s="27"/>
      <c r="J1899" s="27"/>
      <c r="K1899" s="27"/>
    </row>
    <row r="1900" spans="1:11" x14ac:dyDescent="0.25">
      <c r="A1900" s="27"/>
      <c r="B1900" s="27"/>
      <c r="E1900"/>
      <c r="H1900" s="27"/>
      <c r="I1900" s="27"/>
      <c r="J1900" s="27"/>
      <c r="K1900" s="27"/>
    </row>
    <row r="1901" spans="1:11" x14ac:dyDescent="0.25">
      <c r="A1901" s="27"/>
      <c r="B1901" s="27"/>
      <c r="E1901"/>
      <c r="H1901" s="27"/>
      <c r="I1901" s="27"/>
      <c r="J1901" s="27"/>
      <c r="K1901" s="27"/>
    </row>
    <row r="1902" spans="1:11" x14ac:dyDescent="0.25">
      <c r="A1902" s="27"/>
      <c r="B1902" s="27"/>
      <c r="E1902"/>
      <c r="H1902" s="27"/>
      <c r="I1902" s="27"/>
      <c r="J1902" s="27"/>
      <c r="K1902" s="27"/>
    </row>
    <row r="1903" spans="1:11" x14ac:dyDescent="0.25">
      <c r="A1903" s="27"/>
      <c r="B1903" s="27"/>
      <c r="E1903"/>
      <c r="H1903" s="27"/>
      <c r="I1903" s="27"/>
      <c r="J1903" s="27"/>
      <c r="K1903" s="27"/>
    </row>
    <row r="1904" spans="1:11" x14ac:dyDescent="0.25">
      <c r="A1904" s="27"/>
      <c r="B1904" s="27"/>
      <c r="E1904"/>
      <c r="H1904" s="27"/>
      <c r="I1904" s="27"/>
      <c r="J1904" s="27"/>
      <c r="K1904" s="27"/>
    </row>
    <row r="1905" spans="1:11" x14ac:dyDescent="0.25">
      <c r="A1905" s="27"/>
      <c r="B1905" s="27"/>
      <c r="E1905"/>
      <c r="H1905" s="27"/>
      <c r="I1905" s="27"/>
      <c r="J1905" s="27"/>
      <c r="K1905" s="27"/>
    </row>
    <row r="1906" spans="1:11" x14ac:dyDescent="0.25">
      <c r="A1906" s="27"/>
      <c r="B1906" s="27"/>
      <c r="E1906"/>
      <c r="H1906" s="27"/>
      <c r="I1906" s="27"/>
      <c r="J1906" s="27"/>
      <c r="K1906" s="27"/>
    </row>
    <row r="1907" spans="1:11" x14ac:dyDescent="0.25">
      <c r="A1907" s="27"/>
      <c r="B1907" s="27"/>
      <c r="E1907"/>
      <c r="H1907" s="27"/>
      <c r="I1907" s="27"/>
      <c r="J1907" s="27"/>
      <c r="K1907" s="27"/>
    </row>
    <row r="1908" spans="1:11" x14ac:dyDescent="0.25">
      <c r="A1908" s="27"/>
      <c r="B1908" s="27"/>
      <c r="E1908"/>
      <c r="H1908" s="27"/>
      <c r="I1908" s="27"/>
      <c r="J1908" s="27"/>
      <c r="K1908" s="27"/>
    </row>
    <row r="1909" spans="1:11" x14ac:dyDescent="0.25">
      <c r="A1909" s="27"/>
      <c r="B1909" s="27"/>
      <c r="E1909"/>
      <c r="H1909" s="27"/>
      <c r="I1909" s="27"/>
      <c r="J1909" s="27"/>
      <c r="K1909" s="27"/>
    </row>
    <row r="1910" spans="1:11" x14ac:dyDescent="0.25">
      <c r="A1910" s="27"/>
      <c r="B1910" s="27"/>
      <c r="E1910"/>
      <c r="H1910" s="27"/>
      <c r="I1910" s="27"/>
      <c r="J1910" s="27"/>
      <c r="K1910" s="27"/>
    </row>
    <row r="1911" spans="1:11" x14ac:dyDescent="0.25">
      <c r="A1911" s="27"/>
      <c r="B1911" s="27"/>
      <c r="E1911"/>
      <c r="H1911" s="27"/>
      <c r="I1911" s="27"/>
      <c r="J1911" s="27"/>
      <c r="K1911" s="27"/>
    </row>
    <row r="1912" spans="1:11" x14ac:dyDescent="0.25">
      <c r="A1912" s="27"/>
      <c r="B1912" s="27"/>
      <c r="E1912"/>
      <c r="H1912" s="27"/>
      <c r="I1912" s="27"/>
      <c r="J1912" s="27"/>
      <c r="K1912" s="27"/>
    </row>
    <row r="1913" spans="1:11" x14ac:dyDescent="0.25">
      <c r="A1913" s="27"/>
      <c r="B1913" s="27"/>
      <c r="E1913"/>
      <c r="H1913" s="27"/>
      <c r="I1913" s="27"/>
      <c r="J1913" s="27"/>
      <c r="K1913" s="27"/>
    </row>
    <row r="1914" spans="1:11" x14ac:dyDescent="0.25">
      <c r="A1914" s="27"/>
      <c r="B1914" s="27"/>
      <c r="E1914"/>
      <c r="H1914" s="27"/>
      <c r="I1914" s="27"/>
      <c r="J1914" s="27"/>
      <c r="K1914" s="27"/>
    </row>
    <row r="1915" spans="1:11" x14ac:dyDescent="0.25">
      <c r="A1915" s="27"/>
      <c r="B1915" s="27"/>
      <c r="E1915"/>
      <c r="H1915" s="27"/>
      <c r="I1915" s="27"/>
      <c r="J1915" s="27"/>
      <c r="K1915" s="27"/>
    </row>
    <row r="1916" spans="1:11" x14ac:dyDescent="0.25">
      <c r="A1916" s="27"/>
      <c r="B1916" s="27"/>
      <c r="E1916"/>
      <c r="H1916" s="27"/>
      <c r="I1916" s="27"/>
      <c r="J1916" s="27"/>
      <c r="K1916" s="27"/>
    </row>
    <row r="1917" spans="1:11" x14ac:dyDescent="0.25">
      <c r="A1917" s="27"/>
      <c r="B1917" s="27"/>
      <c r="E1917"/>
      <c r="H1917" s="27"/>
      <c r="I1917" s="27"/>
      <c r="J1917" s="27"/>
      <c r="K1917" s="27"/>
    </row>
    <row r="1918" spans="1:11" x14ac:dyDescent="0.25">
      <c r="A1918" s="27"/>
      <c r="B1918" s="27"/>
      <c r="E1918"/>
      <c r="H1918" s="27"/>
      <c r="I1918" s="27"/>
      <c r="J1918" s="27"/>
      <c r="K1918" s="27"/>
    </row>
    <row r="1919" spans="1:11" x14ac:dyDescent="0.25">
      <c r="A1919" s="27"/>
      <c r="B1919" s="27"/>
      <c r="E1919"/>
      <c r="H1919" s="27"/>
      <c r="I1919" s="27"/>
      <c r="J1919" s="27"/>
      <c r="K1919" s="27"/>
    </row>
    <row r="1920" spans="1:11" x14ac:dyDescent="0.25">
      <c r="A1920" s="27"/>
      <c r="B1920" s="27"/>
      <c r="E1920"/>
      <c r="H1920" s="27"/>
      <c r="I1920" s="27"/>
      <c r="J1920" s="27"/>
      <c r="K1920" s="27"/>
    </row>
    <row r="1921" spans="1:11" x14ac:dyDescent="0.25">
      <c r="A1921" s="27"/>
      <c r="B1921" s="27"/>
      <c r="E1921"/>
      <c r="H1921" s="27"/>
      <c r="I1921" s="27"/>
      <c r="J1921" s="27"/>
      <c r="K1921" s="27"/>
    </row>
    <row r="1922" spans="1:11" x14ac:dyDescent="0.25">
      <c r="A1922" s="27"/>
      <c r="B1922" s="27"/>
      <c r="E1922"/>
      <c r="H1922" s="27"/>
      <c r="I1922" s="27"/>
      <c r="J1922" s="27"/>
      <c r="K1922" s="27"/>
    </row>
    <row r="1923" spans="1:11" x14ac:dyDescent="0.25">
      <c r="A1923" s="27"/>
      <c r="B1923" s="27"/>
      <c r="E1923"/>
      <c r="H1923" s="27"/>
      <c r="I1923" s="27"/>
      <c r="J1923" s="27"/>
      <c r="K1923" s="27"/>
    </row>
    <row r="1924" spans="1:11" x14ac:dyDescent="0.25">
      <c r="A1924" s="27"/>
      <c r="B1924" s="27"/>
      <c r="E1924"/>
      <c r="H1924" s="27"/>
      <c r="I1924" s="27"/>
      <c r="J1924" s="27"/>
      <c r="K1924" s="27"/>
    </row>
    <row r="1925" spans="1:11" x14ac:dyDescent="0.25">
      <c r="A1925" s="27"/>
      <c r="B1925" s="27"/>
      <c r="E1925"/>
      <c r="H1925" s="27"/>
      <c r="I1925" s="27"/>
      <c r="J1925" s="27"/>
      <c r="K1925" s="27"/>
    </row>
    <row r="1926" spans="1:11" x14ac:dyDescent="0.25">
      <c r="A1926" s="27"/>
      <c r="B1926" s="27"/>
      <c r="E1926"/>
      <c r="H1926" s="27"/>
      <c r="I1926" s="27"/>
      <c r="J1926" s="27"/>
      <c r="K1926" s="27"/>
    </row>
    <row r="1927" spans="1:11" x14ac:dyDescent="0.25">
      <c r="A1927" s="27"/>
      <c r="B1927" s="27"/>
      <c r="E1927"/>
      <c r="H1927" s="27"/>
      <c r="I1927" s="27"/>
      <c r="J1927" s="27"/>
      <c r="K1927" s="27"/>
    </row>
    <row r="1928" spans="1:11" x14ac:dyDescent="0.25">
      <c r="A1928" s="27"/>
      <c r="B1928" s="27"/>
      <c r="E1928"/>
      <c r="H1928" s="27"/>
      <c r="I1928" s="27"/>
      <c r="J1928" s="27"/>
      <c r="K1928" s="27"/>
    </row>
    <row r="1929" spans="1:11" x14ac:dyDescent="0.25">
      <c r="A1929" s="27"/>
      <c r="B1929" s="27"/>
      <c r="E1929"/>
      <c r="H1929" s="27"/>
      <c r="I1929" s="27"/>
      <c r="J1929" s="27"/>
      <c r="K1929" s="27"/>
    </row>
    <row r="1930" spans="1:11" x14ac:dyDescent="0.25">
      <c r="A1930" s="27"/>
      <c r="B1930" s="27"/>
      <c r="E1930"/>
      <c r="H1930" s="27"/>
      <c r="I1930" s="27"/>
      <c r="J1930" s="27"/>
      <c r="K1930" s="27"/>
    </row>
    <row r="1931" spans="1:11" x14ac:dyDescent="0.25">
      <c r="A1931" s="27"/>
      <c r="B1931" s="27"/>
      <c r="E1931"/>
      <c r="H1931" s="27"/>
      <c r="I1931" s="27"/>
      <c r="J1931" s="27"/>
      <c r="K1931" s="27"/>
    </row>
    <row r="1932" spans="1:11" x14ac:dyDescent="0.25">
      <c r="A1932" s="27"/>
      <c r="B1932" s="27"/>
      <c r="E1932"/>
      <c r="H1932" s="27"/>
      <c r="I1932" s="27"/>
      <c r="J1932" s="27"/>
      <c r="K1932" s="27"/>
    </row>
    <row r="1933" spans="1:11" x14ac:dyDescent="0.25">
      <c r="A1933" s="27"/>
      <c r="B1933" s="27"/>
      <c r="E1933"/>
      <c r="H1933" s="27"/>
      <c r="I1933" s="27"/>
      <c r="J1933" s="27"/>
      <c r="K1933" s="27"/>
    </row>
    <row r="1934" spans="1:11" x14ac:dyDescent="0.25">
      <c r="A1934" s="27"/>
      <c r="B1934" s="27"/>
      <c r="E1934"/>
      <c r="H1934" s="27"/>
      <c r="I1934" s="27"/>
      <c r="J1934" s="27"/>
      <c r="K1934" s="27"/>
    </row>
  </sheetData>
  <mergeCells count="2">
    <mergeCell ref="F6:H6"/>
    <mergeCell ref="I6:K6"/>
  </mergeCells>
  <conditionalFormatting sqref="A4:H4 J4:K4 D5:H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127"/>
  <sheetViews>
    <sheetView zoomScale="80" zoomScaleNormal="80" workbookViewId="0">
      <pane ySplit="3" topLeftCell="A4" activePane="bottomLeft" state="frozen"/>
      <selection activeCell="H18" sqref="H18"/>
      <selection pane="bottomLeft" activeCell="P1116" sqref="P1116"/>
    </sheetView>
  </sheetViews>
  <sheetFormatPr defaultColWidth="9.140625" defaultRowHeight="15" x14ac:dyDescent="0.25"/>
  <cols>
    <col min="1" max="2" width="11.5703125" style="14" bestFit="1" customWidth="1"/>
    <col min="3" max="3" width="10.7109375" bestFit="1" customWidth="1"/>
    <col min="4" max="4" width="13" bestFit="1" customWidth="1"/>
    <col min="5" max="5" width="11.42578125" bestFit="1" customWidth="1"/>
    <col min="6" max="6" width="8.7109375" bestFit="1" customWidth="1"/>
    <col min="7" max="7" width="51.5703125" bestFit="1" customWidth="1"/>
    <col min="8" max="8" width="11.42578125" style="14" bestFit="1" customWidth="1"/>
    <col min="9" max="9" width="12.42578125" style="14" bestFit="1" customWidth="1"/>
    <col min="10" max="10" width="11.42578125" style="14" bestFit="1" customWidth="1"/>
    <col min="11" max="11" width="13.85546875" style="14" bestFit="1" customWidth="1"/>
    <col min="12" max="12" width="13" style="17" bestFit="1" customWidth="1"/>
    <col min="13" max="13" width="25.140625" bestFit="1" customWidth="1"/>
    <col min="14" max="14" width="8.140625" bestFit="1" customWidth="1"/>
    <col min="15" max="15" width="8.7109375" bestFit="1" customWidth="1"/>
    <col min="16" max="16" width="13.7109375" style="16" bestFit="1" customWidth="1"/>
    <col min="17" max="17" width="13" style="7" bestFit="1" customWidth="1"/>
    <col min="18" max="20" width="13.7109375" style="7" bestFit="1" customWidth="1"/>
    <col min="21" max="21" width="13.85546875" style="18" bestFit="1" customWidth="1"/>
    <col min="22" max="22" width="10.5703125" style="17" bestFit="1" customWidth="1"/>
    <col min="23" max="23" width="5.140625" bestFit="1" customWidth="1"/>
    <col min="24" max="25" width="10" bestFit="1" customWidth="1"/>
    <col min="26" max="26" width="17" style="7" bestFit="1" customWidth="1"/>
    <col min="27" max="27" width="13.85546875" bestFit="1" customWidth="1"/>
  </cols>
  <sheetData>
    <row r="1" spans="1:27" x14ac:dyDescent="0.25">
      <c r="U1" s="17">
        <f>SUBTOTAL(9,U4:U7713)</f>
        <v>-8466147.046114238</v>
      </c>
      <c r="AA1" s="17">
        <f>SUBTOTAL(9,AA4:AA7713)</f>
        <v>-9963646.4255961534</v>
      </c>
    </row>
    <row r="2" spans="1:27" x14ac:dyDescent="0.25">
      <c r="N2" s="13"/>
      <c r="P2" s="41" t="s">
        <v>73</v>
      </c>
      <c r="Q2" s="42"/>
      <c r="R2" s="42"/>
      <c r="S2" s="42"/>
      <c r="T2" s="42"/>
      <c r="U2" s="43"/>
      <c r="V2" s="38" t="s">
        <v>24</v>
      </c>
      <c r="W2" s="39"/>
      <c r="X2" s="39"/>
      <c r="Y2" s="39"/>
      <c r="Z2" s="39"/>
      <c r="AA2" s="40"/>
    </row>
    <row r="3" spans="1:27" ht="30" x14ac:dyDescent="0.25">
      <c r="A3" s="15" t="s">
        <v>0</v>
      </c>
      <c r="B3" s="1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22" t="s">
        <v>11</v>
      </c>
      <c r="M3" s="5" t="s">
        <v>12</v>
      </c>
      <c r="N3" s="49" t="s">
        <v>13</v>
      </c>
      <c r="O3" s="5" t="s">
        <v>14</v>
      </c>
      <c r="P3" s="21" t="s">
        <v>25</v>
      </c>
      <c r="Q3" s="48" t="s">
        <v>15</v>
      </c>
      <c r="R3" s="24" t="s">
        <v>26</v>
      </c>
      <c r="S3" s="24" t="s">
        <v>27</v>
      </c>
      <c r="T3" s="24" t="s">
        <v>28</v>
      </c>
      <c r="U3" s="21" t="s">
        <v>29</v>
      </c>
      <c r="V3" s="21" t="s">
        <v>25</v>
      </c>
      <c r="W3" s="23" t="s">
        <v>15</v>
      </c>
      <c r="X3" s="24" t="s">
        <v>26</v>
      </c>
      <c r="Y3" s="24" t="s">
        <v>27</v>
      </c>
      <c r="Z3" s="46" t="s">
        <v>28</v>
      </c>
      <c r="AA3" s="47" t="s">
        <v>29</v>
      </c>
    </row>
    <row r="4" spans="1:27" x14ac:dyDescent="0.25">
      <c r="A4" s="27">
        <v>44377</v>
      </c>
      <c r="B4" s="27">
        <v>44469</v>
      </c>
      <c r="C4" t="s">
        <v>30</v>
      </c>
      <c r="D4" t="s">
        <v>31</v>
      </c>
      <c r="E4" t="s">
        <v>32</v>
      </c>
      <c r="F4">
        <v>7</v>
      </c>
      <c r="G4" t="s">
        <v>74</v>
      </c>
      <c r="H4" s="27">
        <v>44468</v>
      </c>
      <c r="I4" s="27">
        <v>44470</v>
      </c>
      <c r="J4" s="27">
        <v>44564</v>
      </c>
      <c r="K4" s="27">
        <v>44564</v>
      </c>
      <c r="L4" s="44">
        <v>1802735.19</v>
      </c>
      <c r="M4" t="s">
        <v>33</v>
      </c>
      <c r="N4" s="50">
        <v>0</v>
      </c>
      <c r="O4" t="s">
        <v>34</v>
      </c>
      <c r="P4" s="44">
        <v>0</v>
      </c>
      <c r="Q4" s="45">
        <v>0</v>
      </c>
      <c r="R4" s="45">
        <v>-1.0869565217391301E-2</v>
      </c>
      <c r="S4" s="45">
        <v>-1.0638297872340399E-2</v>
      </c>
      <c r="T4" s="44">
        <v>-19594.9477173913</v>
      </c>
      <c r="U4" s="44">
        <v>0</v>
      </c>
      <c r="V4" s="44">
        <v>0</v>
      </c>
      <c r="W4">
        <v>0</v>
      </c>
      <c r="X4" s="45">
        <v>-1.0869565217391301E-2</v>
      </c>
      <c r="Y4" s="45">
        <v>-1.0638297872340399E-2</v>
      </c>
      <c r="Z4" s="44">
        <v>-19594.9477173913</v>
      </c>
      <c r="AA4" s="44">
        <v>0</v>
      </c>
    </row>
    <row r="5" spans="1:27" x14ac:dyDescent="0.25">
      <c r="A5" s="27">
        <v>44377</v>
      </c>
      <c r="B5" s="27">
        <v>44469</v>
      </c>
      <c r="C5" t="s">
        <v>30</v>
      </c>
      <c r="D5" t="s">
        <v>35</v>
      </c>
      <c r="E5" t="s">
        <v>36</v>
      </c>
      <c r="F5">
        <v>6</v>
      </c>
      <c r="G5" t="s">
        <v>75</v>
      </c>
      <c r="H5" s="27">
        <v>44468</v>
      </c>
      <c r="I5" s="27">
        <v>44470</v>
      </c>
      <c r="J5" s="27">
        <v>44564</v>
      </c>
      <c r="K5" s="27">
        <v>44564</v>
      </c>
      <c r="L5" s="44">
        <v>2704102.61</v>
      </c>
      <c r="M5" t="s">
        <v>33</v>
      </c>
      <c r="N5" s="50">
        <v>0</v>
      </c>
      <c r="O5" t="s">
        <v>34</v>
      </c>
      <c r="P5" s="44">
        <v>0</v>
      </c>
      <c r="Q5" s="45">
        <v>0</v>
      </c>
      <c r="R5" s="45">
        <v>-1.0869565217391301E-2</v>
      </c>
      <c r="S5" s="45">
        <v>-1.0638297872340399E-2</v>
      </c>
      <c r="T5" s="44">
        <v>-29392.419673912998</v>
      </c>
      <c r="U5" s="44">
        <v>0</v>
      </c>
      <c r="V5" s="44">
        <v>0</v>
      </c>
      <c r="W5">
        <v>0</v>
      </c>
      <c r="X5" s="45">
        <v>-1.0869565217391301E-2</v>
      </c>
      <c r="Y5" s="45">
        <v>-1.0638297872340399E-2</v>
      </c>
      <c r="Z5" s="44">
        <v>-29392.419673912998</v>
      </c>
      <c r="AA5" s="44">
        <v>0</v>
      </c>
    </row>
    <row r="6" spans="1:27" x14ac:dyDescent="0.25">
      <c r="A6" s="27">
        <v>44469</v>
      </c>
      <c r="B6" s="27">
        <v>44561</v>
      </c>
      <c r="C6" t="s">
        <v>30</v>
      </c>
      <c r="D6" t="s">
        <v>31</v>
      </c>
      <c r="E6" t="s">
        <v>32</v>
      </c>
      <c r="F6">
        <v>7</v>
      </c>
      <c r="G6" t="s">
        <v>74</v>
      </c>
      <c r="H6" s="27">
        <v>44468</v>
      </c>
      <c r="I6" s="27">
        <v>44470</v>
      </c>
      <c r="J6" s="27">
        <v>44564</v>
      </c>
      <c r="K6" s="27">
        <v>44564</v>
      </c>
      <c r="L6" s="44">
        <v>1802735.19</v>
      </c>
      <c r="M6" t="s">
        <v>33</v>
      </c>
      <c r="N6" s="50">
        <v>0</v>
      </c>
      <c r="O6" t="s">
        <v>34</v>
      </c>
      <c r="P6" s="44">
        <v>0</v>
      </c>
      <c r="Q6" s="45">
        <v>0</v>
      </c>
      <c r="R6" s="45">
        <v>0.98913043478260898</v>
      </c>
      <c r="S6" s="45">
        <v>0.96808510638297895</v>
      </c>
      <c r="T6" s="44">
        <v>1783140.2422826099</v>
      </c>
      <c r="U6" s="44">
        <v>0</v>
      </c>
      <c r="V6" s="44">
        <v>0</v>
      </c>
      <c r="W6">
        <v>0</v>
      </c>
      <c r="X6" s="45">
        <v>0.98913043478260898</v>
      </c>
      <c r="Y6" s="45">
        <v>0.96808510638297895</v>
      </c>
      <c r="Z6" s="44">
        <v>1783140.2422826099</v>
      </c>
      <c r="AA6" s="44">
        <v>0</v>
      </c>
    </row>
    <row r="7" spans="1:27" x14ac:dyDescent="0.25">
      <c r="A7" s="27">
        <v>44469</v>
      </c>
      <c r="B7" s="27">
        <v>44561</v>
      </c>
      <c r="C7" t="s">
        <v>30</v>
      </c>
      <c r="D7" t="s">
        <v>31</v>
      </c>
      <c r="E7" t="s">
        <v>32</v>
      </c>
      <c r="F7">
        <v>7</v>
      </c>
      <c r="G7" t="s">
        <v>74</v>
      </c>
      <c r="H7" s="27">
        <v>44560</v>
      </c>
      <c r="I7" s="27">
        <v>44564</v>
      </c>
      <c r="J7" s="27">
        <v>44652</v>
      </c>
      <c r="K7" s="27">
        <v>44652</v>
      </c>
      <c r="L7" s="44">
        <v>1798916.8</v>
      </c>
      <c r="M7" t="s">
        <v>33</v>
      </c>
      <c r="N7" s="50">
        <v>0</v>
      </c>
      <c r="O7" t="s">
        <v>34</v>
      </c>
      <c r="P7" s="44">
        <v>0</v>
      </c>
      <c r="Q7" s="45">
        <v>0</v>
      </c>
      <c r="R7" s="45">
        <v>-3.2608695652173898E-2</v>
      </c>
      <c r="S7" s="45">
        <v>-3.4090909090909102E-2</v>
      </c>
      <c r="T7" s="44">
        <v>-58660.330434782598</v>
      </c>
      <c r="U7" s="44">
        <v>0</v>
      </c>
      <c r="V7" s="44">
        <v>0</v>
      </c>
      <c r="W7">
        <v>0</v>
      </c>
      <c r="X7" s="45">
        <v>-3.2608695652173898E-2</v>
      </c>
      <c r="Y7" s="45">
        <v>-3.4090909090909102E-2</v>
      </c>
      <c r="Z7" s="44">
        <v>-58660.330434782598</v>
      </c>
      <c r="AA7" s="44">
        <v>0</v>
      </c>
    </row>
    <row r="8" spans="1:27" x14ac:dyDescent="0.25">
      <c r="A8" s="27">
        <v>44469</v>
      </c>
      <c r="B8" s="27">
        <v>44561</v>
      </c>
      <c r="C8" t="s">
        <v>30</v>
      </c>
      <c r="D8" t="s">
        <v>37</v>
      </c>
      <c r="E8" t="s">
        <v>38</v>
      </c>
      <c r="F8">
        <v>8</v>
      </c>
      <c r="G8" t="s">
        <v>76</v>
      </c>
      <c r="H8" s="27">
        <v>44490</v>
      </c>
      <c r="I8" s="27">
        <v>44494</v>
      </c>
      <c r="J8" s="27">
        <v>44585</v>
      </c>
      <c r="K8" s="27">
        <v>44585</v>
      </c>
      <c r="L8" s="44">
        <v>1690642</v>
      </c>
      <c r="M8" t="s">
        <v>33</v>
      </c>
      <c r="N8" s="50">
        <v>0</v>
      </c>
      <c r="O8" t="s">
        <v>34</v>
      </c>
      <c r="P8" s="44">
        <v>0</v>
      </c>
      <c r="Q8" s="45">
        <v>0</v>
      </c>
      <c r="R8" s="45">
        <v>0.72826086956521696</v>
      </c>
      <c r="S8" s="45">
        <v>0.73626373626373598</v>
      </c>
      <c r="T8" s="44">
        <v>1231228.4130434799</v>
      </c>
      <c r="U8" s="44">
        <v>0</v>
      </c>
      <c r="V8" s="44">
        <v>0</v>
      </c>
      <c r="W8">
        <v>0</v>
      </c>
      <c r="X8" s="45">
        <v>0.72826086956521696</v>
      </c>
      <c r="Y8" s="45">
        <v>0.73626373626373598</v>
      </c>
      <c r="Z8" s="44">
        <v>1231228.4130434799</v>
      </c>
      <c r="AA8" s="44">
        <v>0</v>
      </c>
    </row>
    <row r="9" spans="1:27" x14ac:dyDescent="0.25">
      <c r="A9" s="27">
        <v>44469</v>
      </c>
      <c r="B9" s="27">
        <v>44561</v>
      </c>
      <c r="C9" t="s">
        <v>30</v>
      </c>
      <c r="D9" t="s">
        <v>39</v>
      </c>
      <c r="E9" t="s">
        <v>40</v>
      </c>
      <c r="F9">
        <v>9</v>
      </c>
      <c r="G9" t="s">
        <v>77</v>
      </c>
      <c r="H9" s="27">
        <v>44511</v>
      </c>
      <c r="I9" s="27">
        <v>44515</v>
      </c>
      <c r="J9" s="27">
        <v>44606</v>
      </c>
      <c r="K9" s="27">
        <v>44606</v>
      </c>
      <c r="L9" s="44">
        <v>4327273</v>
      </c>
      <c r="M9" t="s">
        <v>33</v>
      </c>
      <c r="N9" s="50">
        <v>0</v>
      </c>
      <c r="O9" t="s">
        <v>34</v>
      </c>
      <c r="P9" s="44">
        <v>0</v>
      </c>
      <c r="Q9" s="45">
        <v>0</v>
      </c>
      <c r="R9" s="45">
        <v>0.5</v>
      </c>
      <c r="S9" s="45">
        <v>0.50549450549450503</v>
      </c>
      <c r="T9" s="44">
        <v>2163636.5</v>
      </c>
      <c r="U9" s="44">
        <v>0</v>
      </c>
      <c r="V9" s="44">
        <v>0</v>
      </c>
      <c r="W9">
        <v>0</v>
      </c>
      <c r="X9" s="45">
        <v>0.5</v>
      </c>
      <c r="Y9" s="45">
        <v>0.50549450549450503</v>
      </c>
      <c r="Z9" s="44">
        <v>2163636.5</v>
      </c>
      <c r="AA9" s="44">
        <v>0</v>
      </c>
    </row>
    <row r="10" spans="1:27" x14ac:dyDescent="0.25">
      <c r="A10" s="27">
        <v>44469</v>
      </c>
      <c r="B10" s="27">
        <v>44561</v>
      </c>
      <c r="C10" t="s">
        <v>30</v>
      </c>
      <c r="D10" t="s">
        <v>41</v>
      </c>
      <c r="E10" t="s">
        <v>42</v>
      </c>
      <c r="F10">
        <v>3</v>
      </c>
      <c r="G10" t="s">
        <v>78</v>
      </c>
      <c r="H10" s="27">
        <v>44470</v>
      </c>
      <c r="I10" s="27">
        <v>44474</v>
      </c>
      <c r="J10" s="27">
        <v>44566</v>
      </c>
      <c r="K10" s="27">
        <v>44566</v>
      </c>
      <c r="L10" s="44">
        <v>4330490.05</v>
      </c>
      <c r="M10" t="s">
        <v>33</v>
      </c>
      <c r="N10" s="50">
        <v>0</v>
      </c>
      <c r="O10" t="s">
        <v>34</v>
      </c>
      <c r="P10" s="44">
        <v>0</v>
      </c>
      <c r="Q10" s="45">
        <v>0</v>
      </c>
      <c r="R10" s="45">
        <v>0.94565217391304301</v>
      </c>
      <c r="S10" s="45">
        <v>0.94565217391304301</v>
      </c>
      <c r="T10" s="44">
        <v>4095137.3298912998</v>
      </c>
      <c r="U10" s="44">
        <v>0</v>
      </c>
      <c r="V10" s="44">
        <v>0</v>
      </c>
      <c r="W10">
        <v>0</v>
      </c>
      <c r="X10" s="45">
        <v>0.94565217391304301</v>
      </c>
      <c r="Y10" s="45">
        <v>0.94565217391304301</v>
      </c>
      <c r="Z10" s="44">
        <v>4095137.3298912998</v>
      </c>
      <c r="AA10" s="44">
        <v>0</v>
      </c>
    </row>
    <row r="11" spans="1:27" x14ac:dyDescent="0.25">
      <c r="A11" s="27">
        <v>44469</v>
      </c>
      <c r="B11" s="27">
        <v>44561</v>
      </c>
      <c r="C11" t="s">
        <v>30</v>
      </c>
      <c r="D11" t="s">
        <v>35</v>
      </c>
      <c r="E11" t="s">
        <v>36</v>
      </c>
      <c r="F11">
        <v>6</v>
      </c>
      <c r="G11" t="s">
        <v>75</v>
      </c>
      <c r="H11" s="27">
        <v>44468</v>
      </c>
      <c r="I11" s="27">
        <v>44470</v>
      </c>
      <c r="J11" s="27">
        <v>44564</v>
      </c>
      <c r="K11" s="27">
        <v>44564</v>
      </c>
      <c r="L11" s="44">
        <v>2704102.61</v>
      </c>
      <c r="M11" t="s">
        <v>33</v>
      </c>
      <c r="N11" s="50">
        <v>0</v>
      </c>
      <c r="O11" t="s">
        <v>34</v>
      </c>
      <c r="P11" s="44">
        <v>0</v>
      </c>
      <c r="Q11" s="45">
        <v>0</v>
      </c>
      <c r="R11" s="45">
        <v>0.98913043478260898</v>
      </c>
      <c r="S11" s="45">
        <v>0.96808510638297895</v>
      </c>
      <c r="T11" s="44">
        <v>2674710.19032609</v>
      </c>
      <c r="U11" s="44">
        <v>0</v>
      </c>
      <c r="V11" s="44">
        <v>0</v>
      </c>
      <c r="W11">
        <v>0</v>
      </c>
      <c r="X11" s="45">
        <v>0.98913043478260898</v>
      </c>
      <c r="Y11" s="45">
        <v>0.96808510638297895</v>
      </c>
      <c r="Z11" s="44">
        <v>2674710.19032609</v>
      </c>
      <c r="AA11" s="44">
        <v>0</v>
      </c>
    </row>
    <row r="12" spans="1:27" x14ac:dyDescent="0.25">
      <c r="A12" s="27">
        <v>44469</v>
      </c>
      <c r="B12" s="27">
        <v>44561</v>
      </c>
      <c r="C12" t="s">
        <v>30</v>
      </c>
      <c r="D12" t="s">
        <v>35</v>
      </c>
      <c r="E12" t="s">
        <v>36</v>
      </c>
      <c r="F12">
        <v>6</v>
      </c>
      <c r="G12" t="s">
        <v>75</v>
      </c>
      <c r="H12" s="27">
        <v>44560</v>
      </c>
      <c r="I12" s="27">
        <v>44564</v>
      </c>
      <c r="J12" s="27">
        <v>44652</v>
      </c>
      <c r="K12" s="27">
        <v>44652</v>
      </c>
      <c r="L12" s="44">
        <v>2698375</v>
      </c>
      <c r="M12" t="s">
        <v>33</v>
      </c>
      <c r="N12" s="50">
        <v>0</v>
      </c>
      <c r="O12" t="s">
        <v>34</v>
      </c>
      <c r="P12" s="44">
        <v>0</v>
      </c>
      <c r="Q12" s="45">
        <v>0</v>
      </c>
      <c r="R12" s="45">
        <v>-3.2608695652173898E-2</v>
      </c>
      <c r="S12" s="45">
        <v>-3.4090909090909102E-2</v>
      </c>
      <c r="T12" s="44">
        <v>-87990.489130434798</v>
      </c>
      <c r="U12" s="44">
        <v>0</v>
      </c>
      <c r="V12" s="44">
        <v>0</v>
      </c>
      <c r="W12">
        <v>0</v>
      </c>
      <c r="X12" s="45">
        <v>-3.2608695652173898E-2</v>
      </c>
      <c r="Y12" s="45">
        <v>-3.4090909090909102E-2</v>
      </c>
      <c r="Z12" s="44">
        <v>-87990.489130434798</v>
      </c>
      <c r="AA12" s="44">
        <v>0</v>
      </c>
    </row>
    <row r="13" spans="1:27" x14ac:dyDescent="0.25">
      <c r="A13" s="27">
        <v>44469</v>
      </c>
      <c r="B13" s="27">
        <v>44561</v>
      </c>
      <c r="C13" t="s">
        <v>43</v>
      </c>
      <c r="D13" t="s">
        <v>44</v>
      </c>
      <c r="E13" t="s">
        <v>45</v>
      </c>
      <c r="F13">
        <v>10001</v>
      </c>
      <c r="G13" t="s">
        <v>46</v>
      </c>
      <c r="H13" s="27">
        <v>44470</v>
      </c>
      <c r="I13" s="27">
        <v>44474</v>
      </c>
      <c r="J13" s="27">
        <v>44566</v>
      </c>
      <c r="K13" s="27">
        <v>44566</v>
      </c>
      <c r="L13" s="44">
        <v>4330490.05</v>
      </c>
      <c r="M13" t="s">
        <v>33</v>
      </c>
      <c r="N13" s="50">
        <v>1.7500000000000002E-2</v>
      </c>
      <c r="O13" t="s">
        <v>34</v>
      </c>
      <c r="P13" s="44">
        <v>-19366.9138347222</v>
      </c>
      <c r="Q13" s="45">
        <v>0</v>
      </c>
      <c r="R13" s="45">
        <v>0.94565217391304301</v>
      </c>
      <c r="S13" s="45">
        <v>0.94565217391304301</v>
      </c>
      <c r="T13" s="44">
        <v>4095137.3298912998</v>
      </c>
      <c r="U13" s="44">
        <v>-18314.364169791701</v>
      </c>
      <c r="V13" s="44">
        <v>-19366.9138347222</v>
      </c>
      <c r="W13">
        <v>0</v>
      </c>
      <c r="X13" s="45">
        <v>0.94565217391304301</v>
      </c>
      <c r="Y13" s="45">
        <v>0.94565217391304301</v>
      </c>
      <c r="Z13" s="44">
        <v>4095137.3298912998</v>
      </c>
      <c r="AA13" s="44">
        <v>-18314.364169791701</v>
      </c>
    </row>
    <row r="14" spans="1:27" x14ac:dyDescent="0.25">
      <c r="A14" s="27">
        <v>44469</v>
      </c>
      <c r="B14" s="27">
        <v>44561</v>
      </c>
      <c r="C14" t="s">
        <v>43</v>
      </c>
      <c r="D14" t="s">
        <v>47</v>
      </c>
      <c r="E14" t="s">
        <v>48</v>
      </c>
      <c r="F14">
        <v>10003</v>
      </c>
      <c r="G14" t="s">
        <v>49</v>
      </c>
      <c r="H14" s="27">
        <v>44505</v>
      </c>
      <c r="I14" s="27">
        <v>44509</v>
      </c>
      <c r="J14" s="27">
        <v>44601</v>
      </c>
      <c r="K14" s="27">
        <v>44601</v>
      </c>
      <c r="L14" s="44">
        <v>6020235.7599999998</v>
      </c>
      <c r="M14" t="s">
        <v>33</v>
      </c>
      <c r="N14" s="50">
        <v>1.8499999999999999E-2</v>
      </c>
      <c r="O14" t="s">
        <v>34</v>
      </c>
      <c r="P14" s="44">
        <v>-28462.336843111101</v>
      </c>
      <c r="Q14" s="45">
        <v>0</v>
      </c>
      <c r="R14" s="45">
        <v>0.565217391304348</v>
      </c>
      <c r="S14" s="45">
        <v>0.565217391304348</v>
      </c>
      <c r="T14" s="44">
        <v>3402741.95130435</v>
      </c>
      <c r="U14" s="44">
        <v>-16087.4077808889</v>
      </c>
      <c r="V14" s="44">
        <v>-28462.336843111101</v>
      </c>
      <c r="W14">
        <v>0</v>
      </c>
      <c r="X14" s="45">
        <v>0.565217391304348</v>
      </c>
      <c r="Y14" s="45">
        <v>0.565217391304348</v>
      </c>
      <c r="Z14" s="44">
        <v>3402741.95130435</v>
      </c>
      <c r="AA14" s="44">
        <v>-16087.4077808889</v>
      </c>
    </row>
    <row r="15" spans="1:27" x14ac:dyDescent="0.25">
      <c r="A15" s="27">
        <v>44469</v>
      </c>
      <c r="B15" s="27">
        <v>44561</v>
      </c>
      <c r="C15" t="s">
        <v>43</v>
      </c>
      <c r="D15" t="s">
        <v>50</v>
      </c>
      <c r="E15" t="s">
        <v>51</v>
      </c>
      <c r="F15">
        <v>10004</v>
      </c>
      <c r="G15" t="s">
        <v>52</v>
      </c>
      <c r="H15" s="27">
        <v>44490</v>
      </c>
      <c r="I15" s="27">
        <v>44494</v>
      </c>
      <c r="J15" s="27">
        <v>44585</v>
      </c>
      <c r="K15" s="27">
        <v>44585</v>
      </c>
      <c r="L15" s="44">
        <v>1672892.76</v>
      </c>
      <c r="M15" t="s">
        <v>33</v>
      </c>
      <c r="N15" s="50">
        <v>2.3300000000000001E-2</v>
      </c>
      <c r="O15" t="s">
        <v>34</v>
      </c>
      <c r="P15" s="44">
        <v>-9852.8736639666695</v>
      </c>
      <c r="Q15" s="45">
        <v>0</v>
      </c>
      <c r="R15" s="45">
        <v>0.72826086956521696</v>
      </c>
      <c r="S15" s="45">
        <v>0.73626373626373598</v>
      </c>
      <c r="T15" s="44">
        <v>1218302.33608696</v>
      </c>
      <c r="U15" s="44">
        <v>-7254.3135767666699</v>
      </c>
      <c r="V15" s="44">
        <v>-9852.8736639666695</v>
      </c>
      <c r="W15">
        <v>0</v>
      </c>
      <c r="X15" s="45">
        <v>0.72826086956521696</v>
      </c>
      <c r="Y15" s="45">
        <v>0.73626373626373598</v>
      </c>
      <c r="Z15" s="44">
        <v>1218302.33608696</v>
      </c>
      <c r="AA15" s="44">
        <v>-7254.3135767666699</v>
      </c>
    </row>
    <row r="16" spans="1:27" x14ac:dyDescent="0.25">
      <c r="A16" s="27">
        <v>44469</v>
      </c>
      <c r="B16" s="27">
        <v>44561</v>
      </c>
      <c r="C16" t="s">
        <v>43</v>
      </c>
      <c r="D16" t="s">
        <v>53</v>
      </c>
      <c r="E16" t="s">
        <v>54</v>
      </c>
      <c r="F16">
        <v>10005</v>
      </c>
      <c r="G16" t="s">
        <v>52</v>
      </c>
      <c r="H16" s="27">
        <v>44490</v>
      </c>
      <c r="I16" s="27">
        <v>44494</v>
      </c>
      <c r="J16" s="27">
        <v>44585</v>
      </c>
      <c r="K16" s="27">
        <v>44585</v>
      </c>
      <c r="L16" s="44">
        <v>581296.56000000006</v>
      </c>
      <c r="M16" t="s">
        <v>33</v>
      </c>
      <c r="N16" s="50">
        <v>2.0299999999999999E-2</v>
      </c>
      <c r="O16" t="s">
        <v>34</v>
      </c>
      <c r="P16" s="44">
        <v>-2982.8587091333302</v>
      </c>
      <c r="Q16" s="45">
        <v>0</v>
      </c>
      <c r="R16" s="45">
        <v>0.72826086956521696</v>
      </c>
      <c r="S16" s="45">
        <v>0.73626373626373598</v>
      </c>
      <c r="T16" s="44">
        <v>423335.53826086997</v>
      </c>
      <c r="U16" s="44">
        <v>-2196.1706979333298</v>
      </c>
      <c r="V16" s="44">
        <v>-2982.8587091333302</v>
      </c>
      <c r="W16">
        <v>0</v>
      </c>
      <c r="X16" s="45">
        <v>0.72826086956521696</v>
      </c>
      <c r="Y16" s="45">
        <v>0.73626373626373598</v>
      </c>
      <c r="Z16" s="44">
        <v>423335.53826086997</v>
      </c>
      <c r="AA16" s="44">
        <v>-2196.1706979333298</v>
      </c>
    </row>
    <row r="17" spans="1:27" x14ac:dyDescent="0.25">
      <c r="A17" s="27">
        <v>44469</v>
      </c>
      <c r="B17" s="27">
        <v>44561</v>
      </c>
      <c r="C17" t="s">
        <v>43</v>
      </c>
      <c r="D17" t="s">
        <v>55</v>
      </c>
      <c r="E17" t="s">
        <v>56</v>
      </c>
      <c r="F17">
        <v>10006</v>
      </c>
      <c r="G17" t="s">
        <v>57</v>
      </c>
      <c r="H17" s="27">
        <v>44526</v>
      </c>
      <c r="I17" s="27">
        <v>44530</v>
      </c>
      <c r="J17" s="27">
        <v>44620</v>
      </c>
      <c r="K17" s="27">
        <v>44620</v>
      </c>
      <c r="L17" s="44">
        <v>5922159.4900000002</v>
      </c>
      <c r="M17" t="s">
        <v>33</v>
      </c>
      <c r="N17" s="50">
        <v>1.6500000000000001E-2</v>
      </c>
      <c r="O17" t="s">
        <v>34</v>
      </c>
      <c r="P17" s="44">
        <v>-24428.907896249999</v>
      </c>
      <c r="Q17" s="45">
        <v>0</v>
      </c>
      <c r="R17" s="45">
        <v>0.33695652173912999</v>
      </c>
      <c r="S17" s="45">
        <v>0.344444444444444</v>
      </c>
      <c r="T17" s="44">
        <v>1995510.26293478</v>
      </c>
      <c r="U17" s="44">
        <v>-8414.4016087083291</v>
      </c>
      <c r="V17" s="44">
        <v>-24428.907896249999</v>
      </c>
      <c r="W17">
        <v>0</v>
      </c>
      <c r="X17" s="45">
        <v>0.33695652173912999</v>
      </c>
      <c r="Y17" s="45">
        <v>0.344444444444444</v>
      </c>
      <c r="Z17" s="44">
        <v>1995510.26293478</v>
      </c>
      <c r="AA17" s="44">
        <v>-8414.4016087083291</v>
      </c>
    </row>
    <row r="18" spans="1:27" x14ac:dyDescent="0.25">
      <c r="A18" s="27">
        <v>44469</v>
      </c>
      <c r="B18" s="27">
        <v>44561</v>
      </c>
      <c r="C18" t="s">
        <v>43</v>
      </c>
      <c r="D18" t="s">
        <v>58</v>
      </c>
      <c r="E18" t="s">
        <v>59</v>
      </c>
      <c r="F18">
        <v>10007</v>
      </c>
      <c r="G18" t="s">
        <v>60</v>
      </c>
      <c r="H18" s="27">
        <v>44511</v>
      </c>
      <c r="I18" s="27">
        <v>44515</v>
      </c>
      <c r="J18" s="27">
        <v>44606</v>
      </c>
      <c r="K18" s="27">
        <v>44606</v>
      </c>
      <c r="L18" s="44">
        <v>2766094.33</v>
      </c>
      <c r="M18" t="s">
        <v>33</v>
      </c>
      <c r="N18" s="50">
        <v>4.36E-2</v>
      </c>
      <c r="O18" t="s">
        <v>34</v>
      </c>
      <c r="P18" s="44">
        <v>-30485.432954744399</v>
      </c>
      <c r="Q18" s="45">
        <v>0</v>
      </c>
      <c r="R18" s="45">
        <v>0.5</v>
      </c>
      <c r="S18" s="45">
        <v>0.50549450549450503</v>
      </c>
      <c r="T18" s="44">
        <v>1383047.165</v>
      </c>
      <c r="U18" s="44">
        <v>-15410.218856244401</v>
      </c>
      <c r="V18" s="44">
        <v>-30485.432954744399</v>
      </c>
      <c r="W18">
        <v>0</v>
      </c>
      <c r="X18" s="45">
        <v>0.5</v>
      </c>
      <c r="Y18" s="45">
        <v>0.50549450549450503</v>
      </c>
      <c r="Z18" s="44">
        <v>1383047.165</v>
      </c>
      <c r="AA18" s="44">
        <v>-15410.218856244401</v>
      </c>
    </row>
    <row r="19" spans="1:27" x14ac:dyDescent="0.25">
      <c r="A19" s="27">
        <v>44469</v>
      </c>
      <c r="B19" s="27">
        <v>44561</v>
      </c>
      <c r="C19" t="s">
        <v>43</v>
      </c>
      <c r="D19" t="s">
        <v>61</v>
      </c>
      <c r="E19" t="s">
        <v>62</v>
      </c>
      <c r="F19">
        <v>10008</v>
      </c>
      <c r="G19" t="s">
        <v>60</v>
      </c>
      <c r="H19" s="27">
        <v>44511</v>
      </c>
      <c r="I19" s="27">
        <v>44515</v>
      </c>
      <c r="J19" s="27">
        <v>44606</v>
      </c>
      <c r="K19" s="27">
        <v>44606</v>
      </c>
      <c r="L19" s="44">
        <v>3003603.49</v>
      </c>
      <c r="M19" t="s">
        <v>33</v>
      </c>
      <c r="N19" s="50">
        <v>4.7300000000000002E-2</v>
      </c>
      <c r="O19" t="s">
        <v>34</v>
      </c>
      <c r="P19" s="44">
        <v>-35912.251394463899</v>
      </c>
      <c r="Q19" s="45">
        <v>0</v>
      </c>
      <c r="R19" s="45">
        <v>0.5</v>
      </c>
      <c r="S19" s="45">
        <v>0.50549450549450503</v>
      </c>
      <c r="T19" s="44">
        <v>1501801.7450000001</v>
      </c>
      <c r="U19" s="44">
        <v>-18153.445759838902</v>
      </c>
      <c r="V19" s="44">
        <v>-35912.251394463899</v>
      </c>
      <c r="W19">
        <v>0</v>
      </c>
      <c r="X19" s="45">
        <v>0.5</v>
      </c>
      <c r="Y19" s="45">
        <v>0.50549450549450503</v>
      </c>
      <c r="Z19" s="44">
        <v>1501801.7450000001</v>
      </c>
      <c r="AA19" s="44">
        <v>-18153.445759838902</v>
      </c>
    </row>
    <row r="20" spans="1:27" x14ac:dyDescent="0.25">
      <c r="A20" s="27">
        <v>44561</v>
      </c>
      <c r="B20" s="27">
        <v>44651</v>
      </c>
      <c r="C20" t="s">
        <v>30</v>
      </c>
      <c r="D20" t="s">
        <v>31</v>
      </c>
      <c r="E20" t="s">
        <v>32</v>
      </c>
      <c r="F20">
        <v>7</v>
      </c>
      <c r="G20" t="s">
        <v>74</v>
      </c>
      <c r="H20" s="27">
        <v>44468</v>
      </c>
      <c r="I20" s="27">
        <v>44470</v>
      </c>
      <c r="J20" s="27">
        <v>44564</v>
      </c>
      <c r="K20" s="27">
        <v>44564</v>
      </c>
      <c r="L20" s="44">
        <v>1802735.19</v>
      </c>
      <c r="M20" t="s">
        <v>33</v>
      </c>
      <c r="N20" s="50">
        <v>0</v>
      </c>
      <c r="O20" t="s">
        <v>34</v>
      </c>
      <c r="P20" s="44">
        <v>0</v>
      </c>
      <c r="Q20" s="45">
        <v>0</v>
      </c>
      <c r="R20" s="45">
        <v>3.3333333333333298E-2</v>
      </c>
      <c r="S20" s="45">
        <v>3.1914893617021302E-2</v>
      </c>
      <c r="T20" s="44">
        <v>60091.173000000003</v>
      </c>
      <c r="U20" s="44">
        <v>0</v>
      </c>
      <c r="V20" s="44">
        <v>0</v>
      </c>
      <c r="W20">
        <v>0</v>
      </c>
      <c r="X20" s="45">
        <v>3.3333333333333298E-2</v>
      </c>
      <c r="Y20" s="45">
        <v>3.1914893617021302E-2</v>
      </c>
      <c r="Z20" s="44">
        <v>60091.173000000003</v>
      </c>
      <c r="AA20" s="44">
        <v>0</v>
      </c>
    </row>
    <row r="21" spans="1:27" x14ac:dyDescent="0.25">
      <c r="A21" s="27">
        <v>44561</v>
      </c>
      <c r="B21" s="27">
        <v>44651</v>
      </c>
      <c r="C21" t="s">
        <v>30</v>
      </c>
      <c r="D21" t="s">
        <v>31</v>
      </c>
      <c r="E21" t="s">
        <v>32</v>
      </c>
      <c r="F21">
        <v>7</v>
      </c>
      <c r="G21" t="s">
        <v>74</v>
      </c>
      <c r="H21" s="27">
        <v>44560</v>
      </c>
      <c r="I21" s="27">
        <v>44564</v>
      </c>
      <c r="J21" s="27">
        <v>44652</v>
      </c>
      <c r="K21" s="27">
        <v>44652</v>
      </c>
      <c r="L21" s="44">
        <v>1798916.8</v>
      </c>
      <c r="M21" t="s">
        <v>33</v>
      </c>
      <c r="N21" s="50">
        <v>0</v>
      </c>
      <c r="O21" t="s">
        <v>34</v>
      </c>
      <c r="P21" s="44">
        <v>0</v>
      </c>
      <c r="Q21" s="45">
        <v>0</v>
      </c>
      <c r="R21" s="45">
        <v>0.96666666666666701</v>
      </c>
      <c r="S21" s="45">
        <v>0.98863636363636398</v>
      </c>
      <c r="T21" s="44">
        <v>1738952.90666667</v>
      </c>
      <c r="U21" s="44">
        <v>0</v>
      </c>
      <c r="V21" s="44">
        <v>0</v>
      </c>
      <c r="W21">
        <v>0</v>
      </c>
      <c r="X21" s="45">
        <v>0.96666666666666701</v>
      </c>
      <c r="Y21" s="45">
        <v>0.98863636363636398</v>
      </c>
      <c r="Z21" s="44">
        <v>1738952.90666667</v>
      </c>
      <c r="AA21" s="44">
        <v>0</v>
      </c>
    </row>
    <row r="22" spans="1:27" x14ac:dyDescent="0.25">
      <c r="A22" s="27">
        <v>44561</v>
      </c>
      <c r="B22" s="27">
        <v>44651</v>
      </c>
      <c r="C22" t="s">
        <v>30</v>
      </c>
      <c r="D22" t="s">
        <v>31</v>
      </c>
      <c r="E22" t="s">
        <v>32</v>
      </c>
      <c r="F22">
        <v>7</v>
      </c>
      <c r="G22" t="s">
        <v>74</v>
      </c>
      <c r="H22" s="27">
        <v>44650</v>
      </c>
      <c r="I22" s="27">
        <v>44652</v>
      </c>
      <c r="J22" s="27">
        <v>44743</v>
      </c>
      <c r="K22" s="27">
        <v>44743</v>
      </c>
      <c r="L22" s="44">
        <v>1769415.01</v>
      </c>
      <c r="M22" t="s">
        <v>33</v>
      </c>
      <c r="N22" s="50">
        <v>0</v>
      </c>
      <c r="O22" t="s">
        <v>34</v>
      </c>
      <c r="P22" s="44">
        <v>0</v>
      </c>
      <c r="Q22" s="45">
        <v>0</v>
      </c>
      <c r="R22" s="45">
        <v>-1.1111111111111099E-2</v>
      </c>
      <c r="S22" s="45">
        <v>-1.0989010989011E-2</v>
      </c>
      <c r="T22" s="44">
        <v>-19660.166777777798</v>
      </c>
      <c r="U22" s="44">
        <v>0</v>
      </c>
      <c r="V22" s="44">
        <v>0</v>
      </c>
      <c r="W22">
        <v>0</v>
      </c>
      <c r="X22" s="45">
        <v>-1.1111111111111099E-2</v>
      </c>
      <c r="Y22" s="45">
        <v>-1.0989010989011E-2</v>
      </c>
      <c r="Z22" s="44">
        <v>-19660.166777777798</v>
      </c>
      <c r="AA22" s="44">
        <v>0</v>
      </c>
    </row>
    <row r="23" spans="1:27" x14ac:dyDescent="0.25">
      <c r="A23" s="27">
        <v>44561</v>
      </c>
      <c r="B23" s="27">
        <v>44651</v>
      </c>
      <c r="C23" t="s">
        <v>30</v>
      </c>
      <c r="D23" t="s">
        <v>37</v>
      </c>
      <c r="E23" t="s">
        <v>38</v>
      </c>
      <c r="F23">
        <v>8</v>
      </c>
      <c r="G23" t="s">
        <v>76</v>
      </c>
      <c r="H23" s="27">
        <v>44490</v>
      </c>
      <c r="I23" s="27">
        <v>44494</v>
      </c>
      <c r="J23" s="27">
        <v>44585</v>
      </c>
      <c r="K23" s="27">
        <v>44585</v>
      </c>
      <c r="L23" s="44">
        <v>1690642</v>
      </c>
      <c r="M23" t="s">
        <v>33</v>
      </c>
      <c r="N23" s="50">
        <v>0</v>
      </c>
      <c r="O23" t="s">
        <v>34</v>
      </c>
      <c r="P23" s="44">
        <v>0</v>
      </c>
      <c r="Q23" s="45">
        <v>0</v>
      </c>
      <c r="R23" s="45">
        <v>0.266666666666667</v>
      </c>
      <c r="S23" s="45">
        <v>0.26373626373626402</v>
      </c>
      <c r="T23" s="44">
        <v>450837.86666666699</v>
      </c>
      <c r="U23" s="44">
        <v>0</v>
      </c>
      <c r="V23" s="44">
        <v>0</v>
      </c>
      <c r="W23">
        <v>0</v>
      </c>
      <c r="X23" s="45">
        <v>0.266666666666667</v>
      </c>
      <c r="Y23" s="45">
        <v>0.26373626373626402</v>
      </c>
      <c r="Z23" s="44">
        <v>450837.86666666699</v>
      </c>
      <c r="AA23" s="44">
        <v>0</v>
      </c>
    </row>
    <row r="24" spans="1:27" x14ac:dyDescent="0.25">
      <c r="A24" s="27">
        <v>44561</v>
      </c>
      <c r="B24" s="27">
        <v>44651</v>
      </c>
      <c r="C24" t="s">
        <v>30</v>
      </c>
      <c r="D24" t="s">
        <v>37</v>
      </c>
      <c r="E24" t="s">
        <v>38</v>
      </c>
      <c r="F24">
        <v>8</v>
      </c>
      <c r="G24" t="s">
        <v>76</v>
      </c>
      <c r="H24" s="27">
        <v>44581</v>
      </c>
      <c r="I24" s="27">
        <v>44585</v>
      </c>
      <c r="J24" s="27">
        <v>44676</v>
      </c>
      <c r="K24" s="27">
        <v>44676</v>
      </c>
      <c r="L24" s="44">
        <v>1654850</v>
      </c>
      <c r="M24" t="s">
        <v>33</v>
      </c>
      <c r="N24" s="50">
        <v>0</v>
      </c>
      <c r="O24" t="s">
        <v>34</v>
      </c>
      <c r="P24" s="44">
        <v>0</v>
      </c>
      <c r="Q24" s="45">
        <v>0</v>
      </c>
      <c r="R24" s="45">
        <v>0.73333333333333295</v>
      </c>
      <c r="S24" s="45">
        <v>0.72527472527472503</v>
      </c>
      <c r="T24" s="44">
        <v>1213556.66666667</v>
      </c>
      <c r="U24" s="44">
        <v>0</v>
      </c>
      <c r="V24" s="44">
        <v>0</v>
      </c>
      <c r="W24">
        <v>0</v>
      </c>
      <c r="X24" s="45">
        <v>0.73333333333333295</v>
      </c>
      <c r="Y24" s="45">
        <v>0.72527472527472503</v>
      </c>
      <c r="Z24" s="44">
        <v>1213556.66666667</v>
      </c>
      <c r="AA24" s="44">
        <v>0</v>
      </c>
    </row>
    <row r="25" spans="1:27" x14ac:dyDescent="0.25">
      <c r="A25" s="27">
        <v>44561</v>
      </c>
      <c r="B25" s="27">
        <v>44651</v>
      </c>
      <c r="C25" t="s">
        <v>30</v>
      </c>
      <c r="D25" t="s">
        <v>39</v>
      </c>
      <c r="E25" t="s">
        <v>40</v>
      </c>
      <c r="F25">
        <v>9</v>
      </c>
      <c r="G25" t="s">
        <v>77</v>
      </c>
      <c r="H25" s="27">
        <v>44511</v>
      </c>
      <c r="I25" s="27">
        <v>44515</v>
      </c>
      <c r="J25" s="27">
        <v>44606</v>
      </c>
      <c r="K25" s="27">
        <v>44606</v>
      </c>
      <c r="L25" s="44">
        <v>4327273</v>
      </c>
      <c r="M25" t="s">
        <v>33</v>
      </c>
      <c r="N25" s="50">
        <v>0</v>
      </c>
      <c r="O25" t="s">
        <v>34</v>
      </c>
      <c r="P25" s="44">
        <v>0</v>
      </c>
      <c r="Q25" s="45">
        <v>0</v>
      </c>
      <c r="R25" s="45">
        <v>0.5</v>
      </c>
      <c r="S25" s="45">
        <v>0.49450549450549502</v>
      </c>
      <c r="T25" s="44">
        <v>2163636.5</v>
      </c>
      <c r="U25" s="44">
        <v>0</v>
      </c>
      <c r="V25" s="44">
        <v>0</v>
      </c>
      <c r="W25">
        <v>0</v>
      </c>
      <c r="X25" s="45">
        <v>0.5</v>
      </c>
      <c r="Y25" s="45">
        <v>0.49450549450549502</v>
      </c>
      <c r="Z25" s="44">
        <v>2163636.5</v>
      </c>
      <c r="AA25" s="44">
        <v>0</v>
      </c>
    </row>
    <row r="26" spans="1:27" x14ac:dyDescent="0.25">
      <c r="A26" s="27">
        <v>44561</v>
      </c>
      <c r="B26" s="27">
        <v>44651</v>
      </c>
      <c r="C26" t="s">
        <v>30</v>
      </c>
      <c r="D26" t="s">
        <v>39</v>
      </c>
      <c r="E26" t="s">
        <v>40</v>
      </c>
      <c r="F26">
        <v>9</v>
      </c>
      <c r="G26" t="s">
        <v>77</v>
      </c>
      <c r="H26" s="27">
        <v>44602</v>
      </c>
      <c r="I26" s="27">
        <v>44606</v>
      </c>
      <c r="J26" s="27">
        <v>44694</v>
      </c>
      <c r="K26" s="27">
        <v>44694</v>
      </c>
      <c r="L26" s="44">
        <v>4237952</v>
      </c>
      <c r="M26" t="s">
        <v>33</v>
      </c>
      <c r="N26" s="50">
        <v>0</v>
      </c>
      <c r="O26" t="s">
        <v>34</v>
      </c>
      <c r="P26" s="44">
        <v>0</v>
      </c>
      <c r="Q26" s="45">
        <v>0</v>
      </c>
      <c r="R26" s="45">
        <v>0.5</v>
      </c>
      <c r="S26" s="45">
        <v>0.51136363636363602</v>
      </c>
      <c r="T26" s="44">
        <v>2118976</v>
      </c>
      <c r="U26" s="44">
        <v>0</v>
      </c>
      <c r="V26" s="44">
        <v>0</v>
      </c>
      <c r="W26">
        <v>0</v>
      </c>
      <c r="X26" s="45">
        <v>0.5</v>
      </c>
      <c r="Y26" s="45">
        <v>0.51136363636363602</v>
      </c>
      <c r="Z26" s="44">
        <v>2118976</v>
      </c>
      <c r="AA26" s="44">
        <v>0</v>
      </c>
    </row>
    <row r="27" spans="1:27" x14ac:dyDescent="0.25">
      <c r="A27" s="27">
        <v>44561</v>
      </c>
      <c r="B27" s="27">
        <v>44651</v>
      </c>
      <c r="C27" t="s">
        <v>30</v>
      </c>
      <c r="D27" t="s">
        <v>41</v>
      </c>
      <c r="E27" t="s">
        <v>42</v>
      </c>
      <c r="F27">
        <v>3</v>
      </c>
      <c r="G27" t="s">
        <v>78</v>
      </c>
      <c r="H27" s="27">
        <v>44470</v>
      </c>
      <c r="I27" s="27">
        <v>44474</v>
      </c>
      <c r="J27" s="27">
        <v>44566</v>
      </c>
      <c r="K27" s="27">
        <v>44566</v>
      </c>
      <c r="L27" s="44">
        <v>4330490.05</v>
      </c>
      <c r="M27" t="s">
        <v>33</v>
      </c>
      <c r="N27" s="50">
        <v>0</v>
      </c>
      <c r="O27" t="s">
        <v>34</v>
      </c>
      <c r="P27" s="44">
        <v>0</v>
      </c>
      <c r="Q27" s="45">
        <v>0</v>
      </c>
      <c r="R27" s="45">
        <v>5.5555555555555601E-2</v>
      </c>
      <c r="S27" s="45">
        <v>5.4347826086956499E-2</v>
      </c>
      <c r="T27" s="44">
        <v>240582.780555556</v>
      </c>
      <c r="U27" s="44">
        <v>0</v>
      </c>
      <c r="V27" s="44">
        <v>0</v>
      </c>
      <c r="W27">
        <v>0</v>
      </c>
      <c r="X27" s="45">
        <v>5.5555555555555601E-2</v>
      </c>
      <c r="Y27" s="45">
        <v>5.4347826086956499E-2</v>
      </c>
      <c r="Z27" s="44">
        <v>240582.780555556</v>
      </c>
      <c r="AA27" s="44">
        <v>0</v>
      </c>
    </row>
    <row r="28" spans="1:27" x14ac:dyDescent="0.25">
      <c r="A28" s="27">
        <v>44561</v>
      </c>
      <c r="B28" s="27">
        <v>44651</v>
      </c>
      <c r="C28" t="s">
        <v>30</v>
      </c>
      <c r="D28" t="s">
        <v>41</v>
      </c>
      <c r="E28" t="s">
        <v>42</v>
      </c>
      <c r="F28">
        <v>3</v>
      </c>
      <c r="G28" t="s">
        <v>78</v>
      </c>
      <c r="H28" s="27">
        <v>44564</v>
      </c>
      <c r="I28" s="27">
        <v>44566</v>
      </c>
      <c r="J28" s="27">
        <v>44656</v>
      </c>
      <c r="K28" s="27">
        <v>44656</v>
      </c>
      <c r="L28" s="44">
        <v>4260675.99</v>
      </c>
      <c r="M28" t="s">
        <v>33</v>
      </c>
      <c r="N28" s="50">
        <v>0</v>
      </c>
      <c r="O28" t="s">
        <v>34</v>
      </c>
      <c r="P28" s="44">
        <v>0</v>
      </c>
      <c r="Q28" s="45">
        <v>0</v>
      </c>
      <c r="R28" s="45">
        <v>0.94444444444444398</v>
      </c>
      <c r="S28" s="45">
        <v>0.94444444444444398</v>
      </c>
      <c r="T28" s="44">
        <v>4023971.7683333298</v>
      </c>
      <c r="U28" s="44">
        <v>0</v>
      </c>
      <c r="V28" s="44">
        <v>0</v>
      </c>
      <c r="W28">
        <v>0</v>
      </c>
      <c r="X28" s="45">
        <v>0.94444444444444398</v>
      </c>
      <c r="Y28" s="45">
        <v>0.94444444444444398</v>
      </c>
      <c r="Z28" s="44">
        <v>4023971.7683333298</v>
      </c>
      <c r="AA28" s="44">
        <v>0</v>
      </c>
    </row>
    <row r="29" spans="1:27" x14ac:dyDescent="0.25">
      <c r="A29" s="27">
        <v>44561</v>
      </c>
      <c r="B29" s="27">
        <v>44651</v>
      </c>
      <c r="C29" t="s">
        <v>30</v>
      </c>
      <c r="D29" t="s">
        <v>35</v>
      </c>
      <c r="E29" t="s">
        <v>36</v>
      </c>
      <c r="F29">
        <v>6</v>
      </c>
      <c r="G29" t="s">
        <v>75</v>
      </c>
      <c r="H29" s="27">
        <v>44468</v>
      </c>
      <c r="I29" s="27">
        <v>44470</v>
      </c>
      <c r="J29" s="27">
        <v>44564</v>
      </c>
      <c r="K29" s="27">
        <v>44564</v>
      </c>
      <c r="L29" s="44">
        <v>2704102.61</v>
      </c>
      <c r="M29" t="s">
        <v>33</v>
      </c>
      <c r="N29" s="50">
        <v>0</v>
      </c>
      <c r="O29" t="s">
        <v>34</v>
      </c>
      <c r="P29" s="44">
        <v>0</v>
      </c>
      <c r="Q29" s="45">
        <v>0</v>
      </c>
      <c r="R29" s="45">
        <v>3.3333333333333298E-2</v>
      </c>
      <c r="S29" s="45">
        <v>3.1914893617021302E-2</v>
      </c>
      <c r="T29" s="44">
        <v>90136.7536666667</v>
      </c>
      <c r="U29" s="44">
        <v>0</v>
      </c>
      <c r="V29" s="44">
        <v>0</v>
      </c>
      <c r="W29">
        <v>0</v>
      </c>
      <c r="X29" s="45">
        <v>3.3333333333333298E-2</v>
      </c>
      <c r="Y29" s="45">
        <v>3.1914893617021302E-2</v>
      </c>
      <c r="Z29" s="44">
        <v>90136.7536666667</v>
      </c>
      <c r="AA29" s="44">
        <v>0</v>
      </c>
    </row>
    <row r="30" spans="1:27" x14ac:dyDescent="0.25">
      <c r="A30" s="27">
        <v>44561</v>
      </c>
      <c r="B30" s="27">
        <v>44651</v>
      </c>
      <c r="C30" t="s">
        <v>30</v>
      </c>
      <c r="D30" t="s">
        <v>35</v>
      </c>
      <c r="E30" t="s">
        <v>36</v>
      </c>
      <c r="F30">
        <v>6</v>
      </c>
      <c r="G30" t="s">
        <v>75</v>
      </c>
      <c r="H30" s="27">
        <v>44560</v>
      </c>
      <c r="I30" s="27">
        <v>44564</v>
      </c>
      <c r="J30" s="27">
        <v>44652</v>
      </c>
      <c r="K30" s="27">
        <v>44652</v>
      </c>
      <c r="L30" s="44">
        <v>2698375</v>
      </c>
      <c r="M30" t="s">
        <v>33</v>
      </c>
      <c r="N30" s="50">
        <v>0</v>
      </c>
      <c r="O30" t="s">
        <v>34</v>
      </c>
      <c r="P30" s="44">
        <v>0</v>
      </c>
      <c r="Q30" s="45">
        <v>0</v>
      </c>
      <c r="R30" s="45">
        <v>0.96666666666666701</v>
      </c>
      <c r="S30" s="45">
        <v>0.98863636363636398</v>
      </c>
      <c r="T30" s="44">
        <v>2608429.1666666698</v>
      </c>
      <c r="U30" s="44">
        <v>0</v>
      </c>
      <c r="V30" s="44">
        <v>0</v>
      </c>
      <c r="W30">
        <v>0</v>
      </c>
      <c r="X30" s="45">
        <v>0.96666666666666701</v>
      </c>
      <c r="Y30" s="45">
        <v>0.98863636363636398</v>
      </c>
      <c r="Z30" s="44">
        <v>2608429.1666666698</v>
      </c>
      <c r="AA30" s="44">
        <v>0</v>
      </c>
    </row>
    <row r="31" spans="1:27" x14ac:dyDescent="0.25">
      <c r="A31" s="27">
        <v>44561</v>
      </c>
      <c r="B31" s="27">
        <v>44651</v>
      </c>
      <c r="C31" t="s">
        <v>30</v>
      </c>
      <c r="D31" t="s">
        <v>35</v>
      </c>
      <c r="E31" t="s">
        <v>36</v>
      </c>
      <c r="F31">
        <v>6</v>
      </c>
      <c r="G31" t="s">
        <v>75</v>
      </c>
      <c r="H31" s="27">
        <v>44650</v>
      </c>
      <c r="I31" s="27">
        <v>44652</v>
      </c>
      <c r="J31" s="27">
        <v>44743</v>
      </c>
      <c r="K31" s="27">
        <v>44743</v>
      </c>
      <c r="L31" s="44">
        <v>2654122.2999999998</v>
      </c>
      <c r="M31" t="s">
        <v>33</v>
      </c>
      <c r="N31" s="50">
        <v>0</v>
      </c>
      <c r="O31" t="s">
        <v>34</v>
      </c>
      <c r="P31" s="44">
        <v>0</v>
      </c>
      <c r="Q31" s="45">
        <v>0</v>
      </c>
      <c r="R31" s="45">
        <v>-1.1111111111111099E-2</v>
      </c>
      <c r="S31" s="45">
        <v>-1.0989010989011E-2</v>
      </c>
      <c r="T31" s="44">
        <v>-29490.2477777778</v>
      </c>
      <c r="U31" s="44">
        <v>0</v>
      </c>
      <c r="V31" s="44">
        <v>0</v>
      </c>
      <c r="W31">
        <v>0</v>
      </c>
      <c r="X31" s="45">
        <v>-1.1111111111111099E-2</v>
      </c>
      <c r="Y31" s="45">
        <v>-1.0989010989011E-2</v>
      </c>
      <c r="Z31" s="44">
        <v>-29490.2477777778</v>
      </c>
      <c r="AA31" s="44">
        <v>0</v>
      </c>
    </row>
    <row r="32" spans="1:27" x14ac:dyDescent="0.25">
      <c r="A32" s="27">
        <v>44561</v>
      </c>
      <c r="B32" s="27">
        <v>44651</v>
      </c>
      <c r="C32" t="s">
        <v>43</v>
      </c>
      <c r="D32" t="s">
        <v>44</v>
      </c>
      <c r="E32" t="s">
        <v>45</v>
      </c>
      <c r="F32">
        <v>10001</v>
      </c>
      <c r="G32" t="s">
        <v>46</v>
      </c>
      <c r="H32" s="27">
        <v>44470</v>
      </c>
      <c r="I32" s="27">
        <v>44474</v>
      </c>
      <c r="J32" s="27">
        <v>44566</v>
      </c>
      <c r="K32" s="27">
        <v>44566</v>
      </c>
      <c r="L32" s="44">
        <v>4330490.05</v>
      </c>
      <c r="M32" t="s">
        <v>33</v>
      </c>
      <c r="N32" s="50">
        <v>1.7500000000000002E-2</v>
      </c>
      <c r="O32" t="s">
        <v>34</v>
      </c>
      <c r="P32" s="44">
        <v>-19366.9138347222</v>
      </c>
      <c r="Q32" s="45">
        <v>0</v>
      </c>
      <c r="R32" s="45">
        <v>5.5555555555555601E-2</v>
      </c>
      <c r="S32" s="45">
        <v>5.4347826086956499E-2</v>
      </c>
      <c r="T32" s="44">
        <v>240582.780555556</v>
      </c>
      <c r="U32" s="44">
        <v>-1052.5496649305601</v>
      </c>
      <c r="V32" s="44">
        <v>-19366.9138347222</v>
      </c>
      <c r="W32">
        <v>0</v>
      </c>
      <c r="X32" s="45">
        <v>5.5555555555555601E-2</v>
      </c>
      <c r="Y32" s="45">
        <v>5.4347826086956499E-2</v>
      </c>
      <c r="Z32" s="44">
        <v>240582.780555556</v>
      </c>
      <c r="AA32" s="44">
        <v>-1052.5496649305601</v>
      </c>
    </row>
    <row r="33" spans="1:27" x14ac:dyDescent="0.25">
      <c r="A33" s="27">
        <v>44561</v>
      </c>
      <c r="B33" s="27">
        <v>44651</v>
      </c>
      <c r="C33" t="s">
        <v>43</v>
      </c>
      <c r="D33" t="s">
        <v>44</v>
      </c>
      <c r="E33" t="s">
        <v>45</v>
      </c>
      <c r="F33">
        <v>10001</v>
      </c>
      <c r="G33" t="s">
        <v>46</v>
      </c>
      <c r="H33" s="27">
        <v>44564</v>
      </c>
      <c r="I33" s="27">
        <v>44566</v>
      </c>
      <c r="J33" s="27">
        <v>44656</v>
      </c>
      <c r="K33" s="27">
        <v>44656</v>
      </c>
      <c r="L33" s="44">
        <v>4260675.9939687504</v>
      </c>
      <c r="M33" t="s">
        <v>33</v>
      </c>
      <c r="N33" s="50">
        <v>1.7500000000000002E-2</v>
      </c>
      <c r="O33" t="s">
        <v>34</v>
      </c>
      <c r="P33" s="44">
        <v>-18640.457473614399</v>
      </c>
      <c r="Q33" s="45">
        <v>0</v>
      </c>
      <c r="R33" s="45">
        <v>0.94444444444444398</v>
      </c>
      <c r="S33" s="45">
        <v>0.94444444444444398</v>
      </c>
      <c r="T33" s="44">
        <v>4023971.7720816</v>
      </c>
      <c r="U33" s="44">
        <v>-17604.876502857998</v>
      </c>
      <c r="V33" s="44">
        <v>-18640.457473614399</v>
      </c>
      <c r="W33">
        <v>0</v>
      </c>
      <c r="X33" s="45">
        <v>0.94444444444444398</v>
      </c>
      <c r="Y33" s="45">
        <v>0.94444444444444398</v>
      </c>
      <c r="Z33" s="44">
        <v>4023971.7720816</v>
      </c>
      <c r="AA33" s="44">
        <v>-17604.876502857998</v>
      </c>
    </row>
    <row r="34" spans="1:27" x14ac:dyDescent="0.25">
      <c r="A34" s="27">
        <v>44561</v>
      </c>
      <c r="B34" s="27">
        <v>44651</v>
      </c>
      <c r="C34" t="s">
        <v>43</v>
      </c>
      <c r="D34" t="s">
        <v>47</v>
      </c>
      <c r="E34" t="s">
        <v>48</v>
      </c>
      <c r="F34">
        <v>10003</v>
      </c>
      <c r="G34" t="s">
        <v>49</v>
      </c>
      <c r="H34" s="27">
        <v>44505</v>
      </c>
      <c r="I34" s="27">
        <v>44509</v>
      </c>
      <c r="J34" s="27">
        <v>44601</v>
      </c>
      <c r="K34" s="27">
        <v>44601</v>
      </c>
      <c r="L34" s="44">
        <v>6020235.7599999998</v>
      </c>
      <c r="M34" t="s">
        <v>33</v>
      </c>
      <c r="N34" s="50">
        <v>1.8499999999999999E-2</v>
      </c>
      <c r="O34" t="s">
        <v>34</v>
      </c>
      <c r="P34" s="44">
        <v>-28462.336843111101</v>
      </c>
      <c r="Q34" s="45">
        <v>0</v>
      </c>
      <c r="R34" s="45">
        <v>0.44444444444444398</v>
      </c>
      <c r="S34" s="45">
        <v>0.434782608695652</v>
      </c>
      <c r="T34" s="44">
        <v>2675660.3377777799</v>
      </c>
      <c r="U34" s="44">
        <v>-12374.9290622222</v>
      </c>
      <c r="V34" s="44">
        <v>-28462.336843111101</v>
      </c>
      <c r="W34">
        <v>0</v>
      </c>
      <c r="X34" s="45">
        <v>0.44444444444444398</v>
      </c>
      <c r="Y34" s="45">
        <v>0.434782608695652</v>
      </c>
      <c r="Z34" s="44">
        <v>2675660.3377777799</v>
      </c>
      <c r="AA34" s="44">
        <v>-12374.9290622222</v>
      </c>
    </row>
    <row r="35" spans="1:27" x14ac:dyDescent="0.25">
      <c r="A35" s="27">
        <v>44561</v>
      </c>
      <c r="B35" s="27">
        <v>44651</v>
      </c>
      <c r="C35" t="s">
        <v>43</v>
      </c>
      <c r="D35" t="s">
        <v>47</v>
      </c>
      <c r="E35" t="s">
        <v>48</v>
      </c>
      <c r="F35">
        <v>10003</v>
      </c>
      <c r="G35" t="s">
        <v>49</v>
      </c>
      <c r="H35" s="27">
        <v>44599</v>
      </c>
      <c r="I35" s="27">
        <v>44601</v>
      </c>
      <c r="J35" s="27">
        <v>44690</v>
      </c>
      <c r="K35" s="27">
        <v>44690</v>
      </c>
      <c r="L35" s="44">
        <v>5977962.6299999999</v>
      </c>
      <c r="M35" t="s">
        <v>33</v>
      </c>
      <c r="N35" s="50">
        <v>1.8499999999999999E-2</v>
      </c>
      <c r="O35" t="s">
        <v>34</v>
      </c>
      <c r="P35" s="44">
        <v>-27340.876306375001</v>
      </c>
      <c r="Q35" s="45">
        <v>0</v>
      </c>
      <c r="R35" s="45">
        <v>0.55555555555555602</v>
      </c>
      <c r="S35" s="45">
        <v>0.56179775280898903</v>
      </c>
      <c r="T35" s="44">
        <v>3321090.35</v>
      </c>
      <c r="U35" s="44">
        <v>-15360.042868750001</v>
      </c>
      <c r="V35" s="44">
        <v>-27340.876306375001</v>
      </c>
      <c r="W35">
        <v>0</v>
      </c>
      <c r="X35" s="45">
        <v>0.55555555555555602</v>
      </c>
      <c r="Y35" s="45">
        <v>0.56179775280898903</v>
      </c>
      <c r="Z35" s="44">
        <v>3321090.35</v>
      </c>
      <c r="AA35" s="44">
        <v>-15360.042868750001</v>
      </c>
    </row>
    <row r="36" spans="1:27" x14ac:dyDescent="0.25">
      <c r="A36" s="27">
        <v>44561</v>
      </c>
      <c r="B36" s="27">
        <v>44651</v>
      </c>
      <c r="C36" t="s">
        <v>43</v>
      </c>
      <c r="D36" t="s">
        <v>50</v>
      </c>
      <c r="E36" t="s">
        <v>51</v>
      </c>
      <c r="F36">
        <v>10004</v>
      </c>
      <c r="G36" t="s">
        <v>52</v>
      </c>
      <c r="H36" s="27">
        <v>44490</v>
      </c>
      <c r="I36" s="27">
        <v>44494</v>
      </c>
      <c r="J36" s="27">
        <v>44585</v>
      </c>
      <c r="K36" s="27">
        <v>44585</v>
      </c>
      <c r="L36" s="44">
        <v>1672892.76</v>
      </c>
      <c r="M36" t="s">
        <v>33</v>
      </c>
      <c r="N36" s="50">
        <v>2.3300000000000001E-2</v>
      </c>
      <c r="O36" t="s">
        <v>34</v>
      </c>
      <c r="P36" s="44">
        <v>-9852.8736639666695</v>
      </c>
      <c r="Q36" s="45">
        <v>0</v>
      </c>
      <c r="R36" s="45">
        <v>0.266666666666667</v>
      </c>
      <c r="S36" s="45">
        <v>0.26373626373626402</v>
      </c>
      <c r="T36" s="44">
        <v>446104.73599999998</v>
      </c>
      <c r="U36" s="44">
        <v>-2598.5600872</v>
      </c>
      <c r="V36" s="44">
        <v>-9852.8736639666695</v>
      </c>
      <c r="W36">
        <v>0</v>
      </c>
      <c r="X36" s="45">
        <v>0.266666666666667</v>
      </c>
      <c r="Y36" s="45">
        <v>0.26373626373626402</v>
      </c>
      <c r="Z36" s="44">
        <v>446104.73599999998</v>
      </c>
      <c r="AA36" s="44">
        <v>-2598.5600872</v>
      </c>
    </row>
    <row r="37" spans="1:27" x14ac:dyDescent="0.25">
      <c r="A37" s="27">
        <v>44561</v>
      </c>
      <c r="B37" s="27">
        <v>44651</v>
      </c>
      <c r="C37" t="s">
        <v>43</v>
      </c>
      <c r="D37" t="s">
        <v>50</v>
      </c>
      <c r="E37" t="s">
        <v>51</v>
      </c>
      <c r="F37">
        <v>10004</v>
      </c>
      <c r="G37" t="s">
        <v>52</v>
      </c>
      <c r="H37" s="27">
        <v>44581</v>
      </c>
      <c r="I37" s="27">
        <v>44585</v>
      </c>
      <c r="J37" s="27">
        <v>44676</v>
      </c>
      <c r="K37" s="27">
        <v>44676</v>
      </c>
      <c r="L37" s="44">
        <v>1637339.45</v>
      </c>
      <c r="M37" t="s">
        <v>33</v>
      </c>
      <c r="N37" s="50">
        <v>2.3300000000000001E-2</v>
      </c>
      <c r="O37" t="s">
        <v>34</v>
      </c>
      <c r="P37" s="44">
        <v>-9643.4745439861108</v>
      </c>
      <c r="Q37" s="45">
        <v>0</v>
      </c>
      <c r="R37" s="45">
        <v>0.73333333333333295</v>
      </c>
      <c r="S37" s="45">
        <v>0.72527472527472503</v>
      </c>
      <c r="T37" s="44">
        <v>1200715.5966666699</v>
      </c>
      <c r="U37" s="44">
        <v>-6994.1683505833298</v>
      </c>
      <c r="V37" s="44">
        <v>-9643.4745439861108</v>
      </c>
      <c r="W37">
        <v>0</v>
      </c>
      <c r="X37" s="45">
        <v>0.73333333333333295</v>
      </c>
      <c r="Y37" s="45">
        <v>0.72527472527472503</v>
      </c>
      <c r="Z37" s="44">
        <v>1200715.5966666699</v>
      </c>
      <c r="AA37" s="44">
        <v>-6994.1683505833298</v>
      </c>
    </row>
    <row r="38" spans="1:27" x14ac:dyDescent="0.25">
      <c r="A38" s="27">
        <v>44561</v>
      </c>
      <c r="B38" s="27">
        <v>44651</v>
      </c>
      <c r="C38" t="s">
        <v>43</v>
      </c>
      <c r="D38" t="s">
        <v>53</v>
      </c>
      <c r="E38" t="s">
        <v>54</v>
      </c>
      <c r="F38">
        <v>10005</v>
      </c>
      <c r="G38" t="s">
        <v>52</v>
      </c>
      <c r="H38" s="27">
        <v>44490</v>
      </c>
      <c r="I38" s="27">
        <v>44494</v>
      </c>
      <c r="J38" s="27">
        <v>44585</v>
      </c>
      <c r="K38" s="27">
        <v>44585</v>
      </c>
      <c r="L38" s="44">
        <v>581296.56000000006</v>
      </c>
      <c r="M38" t="s">
        <v>33</v>
      </c>
      <c r="N38" s="50">
        <v>2.0299999999999999E-2</v>
      </c>
      <c r="O38" t="s">
        <v>34</v>
      </c>
      <c r="P38" s="44">
        <v>-2982.8587091333302</v>
      </c>
      <c r="Q38" s="45">
        <v>0</v>
      </c>
      <c r="R38" s="45">
        <v>0.266666666666667</v>
      </c>
      <c r="S38" s="45">
        <v>0.26373626373626402</v>
      </c>
      <c r="T38" s="44">
        <v>155012.416</v>
      </c>
      <c r="U38" s="44">
        <v>-786.68801120000001</v>
      </c>
      <c r="V38" s="44">
        <v>-2982.8587091333302</v>
      </c>
      <c r="W38">
        <v>0</v>
      </c>
      <c r="X38" s="45">
        <v>0.266666666666667</v>
      </c>
      <c r="Y38" s="45">
        <v>0.26373626373626402</v>
      </c>
      <c r="Z38" s="44">
        <v>155012.416</v>
      </c>
      <c r="AA38" s="44">
        <v>-786.68801120000001</v>
      </c>
    </row>
    <row r="39" spans="1:27" x14ac:dyDescent="0.25">
      <c r="A39" s="27">
        <v>44561</v>
      </c>
      <c r="B39" s="27">
        <v>44651</v>
      </c>
      <c r="C39" t="s">
        <v>43</v>
      </c>
      <c r="D39" t="s">
        <v>53</v>
      </c>
      <c r="E39" t="s">
        <v>54</v>
      </c>
      <c r="F39">
        <v>10005</v>
      </c>
      <c r="G39" t="s">
        <v>52</v>
      </c>
      <c r="H39" s="27">
        <v>44581</v>
      </c>
      <c r="I39" s="27">
        <v>44585</v>
      </c>
      <c r="J39" s="27">
        <v>44676</v>
      </c>
      <c r="K39" s="27">
        <v>44676</v>
      </c>
      <c r="L39" s="44">
        <v>569126.62</v>
      </c>
      <c r="M39" t="s">
        <v>33</v>
      </c>
      <c r="N39" s="50">
        <v>2.0299999999999999E-2</v>
      </c>
      <c r="O39" t="s">
        <v>34</v>
      </c>
      <c r="P39" s="44">
        <v>-2920.4100142388902</v>
      </c>
      <c r="Q39" s="45">
        <v>0</v>
      </c>
      <c r="R39" s="45">
        <v>0.73333333333333295</v>
      </c>
      <c r="S39" s="45">
        <v>0.72527472527472503</v>
      </c>
      <c r="T39" s="44">
        <v>417359.52133333299</v>
      </c>
      <c r="U39" s="44">
        <v>-2118.0995707666698</v>
      </c>
      <c r="V39" s="44">
        <v>-2920.4100142388902</v>
      </c>
      <c r="W39">
        <v>0</v>
      </c>
      <c r="X39" s="45">
        <v>0.73333333333333295</v>
      </c>
      <c r="Y39" s="45">
        <v>0.72527472527472503</v>
      </c>
      <c r="Z39" s="44">
        <v>417359.52133333299</v>
      </c>
      <c r="AA39" s="44">
        <v>-2118.0995707666698</v>
      </c>
    </row>
    <row r="40" spans="1:27" x14ac:dyDescent="0.25">
      <c r="A40" s="27">
        <v>44561</v>
      </c>
      <c r="B40" s="27">
        <v>44651</v>
      </c>
      <c r="C40" t="s">
        <v>43</v>
      </c>
      <c r="D40" t="s">
        <v>55</v>
      </c>
      <c r="E40" t="s">
        <v>56</v>
      </c>
      <c r="F40">
        <v>10006</v>
      </c>
      <c r="G40" t="s">
        <v>57</v>
      </c>
      <c r="H40" s="27">
        <v>44526</v>
      </c>
      <c r="I40" s="27">
        <v>44530</v>
      </c>
      <c r="J40" s="27">
        <v>44620</v>
      </c>
      <c r="K40" s="27">
        <v>44620</v>
      </c>
      <c r="L40" s="44">
        <v>5922159.4900000002</v>
      </c>
      <c r="M40" t="s">
        <v>33</v>
      </c>
      <c r="N40" s="50">
        <v>1.6500000000000001E-2</v>
      </c>
      <c r="O40" t="s">
        <v>34</v>
      </c>
      <c r="P40" s="44">
        <v>-24428.907896249999</v>
      </c>
      <c r="Q40" s="45">
        <v>0</v>
      </c>
      <c r="R40" s="45">
        <v>0.655555555555556</v>
      </c>
      <c r="S40" s="45">
        <v>0.655555555555556</v>
      </c>
      <c r="T40" s="44">
        <v>3882304.55455556</v>
      </c>
      <c r="U40" s="44">
        <v>-16014.506287541701</v>
      </c>
      <c r="V40" s="44">
        <v>-24428.907896249999</v>
      </c>
      <c r="W40">
        <v>0</v>
      </c>
      <c r="X40" s="45">
        <v>0.655555555555556</v>
      </c>
      <c r="Y40" s="45">
        <v>0.655555555555556</v>
      </c>
      <c r="Z40" s="44">
        <v>3882304.55455556</v>
      </c>
      <c r="AA40" s="44">
        <v>-16014.506287541701</v>
      </c>
    </row>
    <row r="41" spans="1:27" x14ac:dyDescent="0.25">
      <c r="A41" s="27">
        <v>44561</v>
      </c>
      <c r="B41" s="27">
        <v>44651</v>
      </c>
      <c r="C41" t="s">
        <v>43</v>
      </c>
      <c r="D41" t="s">
        <v>55</v>
      </c>
      <c r="E41" t="s">
        <v>56</v>
      </c>
      <c r="F41">
        <v>10006</v>
      </c>
      <c r="G41" t="s">
        <v>57</v>
      </c>
      <c r="H41" s="27">
        <v>44616</v>
      </c>
      <c r="I41" s="27">
        <v>44620</v>
      </c>
      <c r="J41" s="27">
        <v>44712</v>
      </c>
      <c r="K41" s="27">
        <v>44712</v>
      </c>
      <c r="L41" s="44">
        <v>5776369.8200000003</v>
      </c>
      <c r="M41" t="s">
        <v>33</v>
      </c>
      <c r="N41" s="50">
        <v>1.6500000000000001E-2</v>
      </c>
      <c r="O41" t="s">
        <v>34</v>
      </c>
      <c r="P41" s="44">
        <v>-24357.026074333298</v>
      </c>
      <c r="Q41" s="45">
        <v>0</v>
      </c>
      <c r="R41" s="45">
        <v>0.344444444444444</v>
      </c>
      <c r="S41" s="45">
        <v>0.33695652173912999</v>
      </c>
      <c r="T41" s="44">
        <v>1989638.49355556</v>
      </c>
      <c r="U41" s="44">
        <v>-8207.2587859166706</v>
      </c>
      <c r="V41" s="44">
        <v>-24357.026074333298</v>
      </c>
      <c r="W41">
        <v>0</v>
      </c>
      <c r="X41" s="45">
        <v>0.344444444444444</v>
      </c>
      <c r="Y41" s="45">
        <v>0.33695652173912999</v>
      </c>
      <c r="Z41" s="44">
        <v>1989638.49355556</v>
      </c>
      <c r="AA41" s="44">
        <v>-8207.2587859166706</v>
      </c>
    </row>
    <row r="42" spans="1:27" x14ac:dyDescent="0.25">
      <c r="A42" s="27">
        <v>44561</v>
      </c>
      <c r="B42" s="27">
        <v>44651</v>
      </c>
      <c r="C42" t="s">
        <v>43</v>
      </c>
      <c r="D42" t="s">
        <v>58</v>
      </c>
      <c r="E42" t="s">
        <v>59</v>
      </c>
      <c r="F42">
        <v>10007</v>
      </c>
      <c r="G42" t="s">
        <v>60</v>
      </c>
      <c r="H42" s="27">
        <v>44511</v>
      </c>
      <c r="I42" s="27">
        <v>44515</v>
      </c>
      <c r="J42" s="27">
        <v>44606</v>
      </c>
      <c r="K42" s="27">
        <v>44606</v>
      </c>
      <c r="L42" s="44">
        <v>2766094.33</v>
      </c>
      <c r="M42" t="s">
        <v>33</v>
      </c>
      <c r="N42" s="50">
        <v>4.36E-2</v>
      </c>
      <c r="O42" t="s">
        <v>34</v>
      </c>
      <c r="P42" s="44">
        <v>-30485.432954744399</v>
      </c>
      <c r="Q42" s="45">
        <v>0</v>
      </c>
      <c r="R42" s="45">
        <v>0.5</v>
      </c>
      <c r="S42" s="45">
        <v>0.49450549450549502</v>
      </c>
      <c r="T42" s="44">
        <v>1383047.165</v>
      </c>
      <c r="U42" s="44">
        <v>-15075.214098500001</v>
      </c>
      <c r="V42" s="44">
        <v>-30485.432954744399</v>
      </c>
      <c r="W42">
        <v>0</v>
      </c>
      <c r="X42" s="45">
        <v>0.5</v>
      </c>
      <c r="Y42" s="45">
        <v>0.49450549450549502</v>
      </c>
      <c r="Z42" s="44">
        <v>1383047.165</v>
      </c>
      <c r="AA42" s="44">
        <v>-15075.214098500001</v>
      </c>
    </row>
    <row r="43" spans="1:27" x14ac:dyDescent="0.25">
      <c r="A43" s="27">
        <v>44561</v>
      </c>
      <c r="B43" s="27">
        <v>44651</v>
      </c>
      <c r="C43" t="s">
        <v>43</v>
      </c>
      <c r="D43" t="s">
        <v>58</v>
      </c>
      <c r="E43" t="s">
        <v>59</v>
      </c>
      <c r="F43">
        <v>10007</v>
      </c>
      <c r="G43" t="s">
        <v>60</v>
      </c>
      <c r="H43" s="27">
        <v>44602</v>
      </c>
      <c r="I43" s="27">
        <v>44606</v>
      </c>
      <c r="J43" s="27">
        <v>44694</v>
      </c>
      <c r="K43" s="27">
        <v>44694</v>
      </c>
      <c r="L43" s="44">
        <v>2709078.16</v>
      </c>
      <c r="M43" t="s">
        <v>33</v>
      </c>
      <c r="N43" s="50">
        <v>4.36E-2</v>
      </c>
      <c r="O43" t="s">
        <v>34</v>
      </c>
      <c r="P43" s="44">
        <v>-28872.7530119111</v>
      </c>
      <c r="Q43" s="45">
        <v>0</v>
      </c>
      <c r="R43" s="45">
        <v>0.5</v>
      </c>
      <c r="S43" s="45">
        <v>0.51136363636363602</v>
      </c>
      <c r="T43" s="44">
        <v>1354539.08</v>
      </c>
      <c r="U43" s="44">
        <v>-14764.475972</v>
      </c>
      <c r="V43" s="44">
        <v>-28872.7530119111</v>
      </c>
      <c r="W43">
        <v>0</v>
      </c>
      <c r="X43" s="45">
        <v>0.5</v>
      </c>
      <c r="Y43" s="45">
        <v>0.51136363636363602</v>
      </c>
      <c r="Z43" s="44">
        <v>1354539.08</v>
      </c>
      <c r="AA43" s="44">
        <v>-14764.475972</v>
      </c>
    </row>
    <row r="44" spans="1:27" x14ac:dyDescent="0.25">
      <c r="A44" s="27">
        <v>44561</v>
      </c>
      <c r="B44" s="27">
        <v>44651</v>
      </c>
      <c r="C44" t="s">
        <v>43</v>
      </c>
      <c r="D44" t="s">
        <v>61</v>
      </c>
      <c r="E44" t="s">
        <v>62</v>
      </c>
      <c r="F44">
        <v>10008</v>
      </c>
      <c r="G44" t="s">
        <v>60</v>
      </c>
      <c r="H44" s="27">
        <v>44511</v>
      </c>
      <c r="I44" s="27">
        <v>44515</v>
      </c>
      <c r="J44" s="27">
        <v>44606</v>
      </c>
      <c r="K44" s="27">
        <v>44606</v>
      </c>
      <c r="L44" s="44">
        <v>3003603.49</v>
      </c>
      <c r="M44" t="s">
        <v>33</v>
      </c>
      <c r="N44" s="50">
        <v>4.7300000000000002E-2</v>
      </c>
      <c r="O44" t="s">
        <v>34</v>
      </c>
      <c r="P44" s="44">
        <v>-35912.251394463899</v>
      </c>
      <c r="Q44" s="45">
        <v>0</v>
      </c>
      <c r="R44" s="45">
        <v>0.5</v>
      </c>
      <c r="S44" s="45">
        <v>0.49450549450549502</v>
      </c>
      <c r="T44" s="44">
        <v>1501801.7450000001</v>
      </c>
      <c r="U44" s="44">
        <v>-17758.805634625001</v>
      </c>
      <c r="V44" s="44">
        <v>-35912.251394463899</v>
      </c>
      <c r="W44">
        <v>0</v>
      </c>
      <c r="X44" s="45">
        <v>0.5</v>
      </c>
      <c r="Y44" s="45">
        <v>0.49450549450549502</v>
      </c>
      <c r="Z44" s="44">
        <v>1501801.7450000001</v>
      </c>
      <c r="AA44" s="44">
        <v>-17758.805634625001</v>
      </c>
    </row>
    <row r="45" spans="1:27" x14ac:dyDescent="0.25">
      <c r="A45" s="27">
        <v>44561</v>
      </c>
      <c r="B45" s="27">
        <v>44651</v>
      </c>
      <c r="C45" t="s">
        <v>43</v>
      </c>
      <c r="D45" t="s">
        <v>61</v>
      </c>
      <c r="E45" t="s">
        <v>62</v>
      </c>
      <c r="F45">
        <v>10008</v>
      </c>
      <c r="G45" t="s">
        <v>60</v>
      </c>
      <c r="H45" s="27">
        <v>44602</v>
      </c>
      <c r="I45" s="27">
        <v>44606</v>
      </c>
      <c r="J45" s="27">
        <v>44694</v>
      </c>
      <c r="K45" s="27">
        <v>44694</v>
      </c>
      <c r="L45" s="44">
        <v>2941524.7</v>
      </c>
      <c r="M45" t="s">
        <v>33</v>
      </c>
      <c r="N45" s="50">
        <v>4.7300000000000002E-2</v>
      </c>
      <c r="O45" t="s">
        <v>34</v>
      </c>
      <c r="P45" s="44">
        <v>-34010.562253555603</v>
      </c>
      <c r="Q45" s="45">
        <v>0</v>
      </c>
      <c r="R45" s="45">
        <v>0.5</v>
      </c>
      <c r="S45" s="45">
        <v>0.51136363636363602</v>
      </c>
      <c r="T45" s="44">
        <v>1470762.35</v>
      </c>
      <c r="U45" s="44">
        <v>-17391.764788749999</v>
      </c>
      <c r="V45" s="44">
        <v>-34010.562253555603</v>
      </c>
      <c r="W45">
        <v>0</v>
      </c>
      <c r="X45" s="45">
        <v>0.5</v>
      </c>
      <c r="Y45" s="45">
        <v>0.51136363636363602</v>
      </c>
      <c r="Z45" s="44">
        <v>1470762.35</v>
      </c>
      <c r="AA45" s="44">
        <v>-17391.764788749999</v>
      </c>
    </row>
    <row r="46" spans="1:27" x14ac:dyDescent="0.25">
      <c r="A46" s="27">
        <v>44651</v>
      </c>
      <c r="B46" s="27">
        <v>44742</v>
      </c>
      <c r="C46" t="s">
        <v>30</v>
      </c>
      <c r="D46" t="s">
        <v>31</v>
      </c>
      <c r="E46" t="s">
        <v>32</v>
      </c>
      <c r="F46">
        <v>7</v>
      </c>
      <c r="G46" t="s">
        <v>74</v>
      </c>
      <c r="H46" s="27">
        <v>44560</v>
      </c>
      <c r="I46" s="27">
        <v>44564</v>
      </c>
      <c r="J46" s="27">
        <v>44652</v>
      </c>
      <c r="K46" s="27">
        <v>44652</v>
      </c>
      <c r="L46" s="44">
        <v>1798916.8</v>
      </c>
      <c r="M46" t="s">
        <v>33</v>
      </c>
      <c r="N46" s="50">
        <v>0</v>
      </c>
      <c r="O46" t="s">
        <v>34</v>
      </c>
      <c r="P46" s="44">
        <v>0</v>
      </c>
      <c r="Q46" s="45">
        <v>0</v>
      </c>
      <c r="R46" s="45">
        <v>1.0989010989011E-2</v>
      </c>
      <c r="S46" s="45">
        <v>1.13636363636364E-2</v>
      </c>
      <c r="T46" s="44">
        <v>19768.316483516501</v>
      </c>
      <c r="U46" s="44">
        <v>0</v>
      </c>
      <c r="V46" s="44">
        <v>0</v>
      </c>
      <c r="W46">
        <v>0</v>
      </c>
      <c r="X46" s="45">
        <v>1.0989010989011E-2</v>
      </c>
      <c r="Y46" s="45">
        <v>1.13636363636364E-2</v>
      </c>
      <c r="Z46" s="44">
        <v>19768.316483516501</v>
      </c>
      <c r="AA46" s="44">
        <v>0</v>
      </c>
    </row>
    <row r="47" spans="1:27" x14ac:dyDescent="0.25">
      <c r="A47" s="27">
        <v>44651</v>
      </c>
      <c r="B47" s="27">
        <v>44742</v>
      </c>
      <c r="C47" t="s">
        <v>30</v>
      </c>
      <c r="D47" t="s">
        <v>31</v>
      </c>
      <c r="E47" t="s">
        <v>32</v>
      </c>
      <c r="F47">
        <v>7</v>
      </c>
      <c r="G47" t="s">
        <v>74</v>
      </c>
      <c r="H47" s="27">
        <v>44650</v>
      </c>
      <c r="I47" s="27">
        <v>44652</v>
      </c>
      <c r="J47" s="27">
        <v>44743</v>
      </c>
      <c r="K47" s="27">
        <v>44743</v>
      </c>
      <c r="L47" s="44">
        <v>1769415.01</v>
      </c>
      <c r="M47" t="s">
        <v>33</v>
      </c>
      <c r="N47" s="50">
        <v>0</v>
      </c>
      <c r="O47" t="s">
        <v>34</v>
      </c>
      <c r="P47" s="44">
        <v>0</v>
      </c>
      <c r="Q47" s="45">
        <v>0</v>
      </c>
      <c r="R47" s="45">
        <v>0.98901098901098905</v>
      </c>
      <c r="S47" s="45">
        <v>0.98901098901098905</v>
      </c>
      <c r="T47" s="44">
        <v>1749970.88901099</v>
      </c>
      <c r="U47" s="44">
        <v>0</v>
      </c>
      <c r="V47" s="44">
        <v>0</v>
      </c>
      <c r="W47">
        <v>0</v>
      </c>
      <c r="X47" s="45">
        <v>0.98901098901098905</v>
      </c>
      <c r="Y47" s="45">
        <v>0.98901098901098905</v>
      </c>
      <c r="Z47" s="44">
        <v>1749970.88901099</v>
      </c>
      <c r="AA47" s="44">
        <v>0</v>
      </c>
    </row>
    <row r="48" spans="1:27" x14ac:dyDescent="0.25">
      <c r="A48" s="27">
        <v>44651</v>
      </c>
      <c r="B48" s="27">
        <v>44742</v>
      </c>
      <c r="C48" t="s">
        <v>30</v>
      </c>
      <c r="D48" t="s">
        <v>31</v>
      </c>
      <c r="E48" t="s">
        <v>32</v>
      </c>
      <c r="F48">
        <v>7</v>
      </c>
      <c r="G48" t="s">
        <v>74</v>
      </c>
      <c r="H48" s="27">
        <v>44741</v>
      </c>
      <c r="I48" s="27">
        <v>44743</v>
      </c>
      <c r="J48" s="27">
        <v>44837</v>
      </c>
      <c r="K48" s="27">
        <v>44837</v>
      </c>
      <c r="L48" s="44">
        <v>1720538.06</v>
      </c>
      <c r="M48" t="s">
        <v>33</v>
      </c>
      <c r="N48" s="50">
        <v>0</v>
      </c>
      <c r="O48" t="s">
        <v>34</v>
      </c>
      <c r="P48" s="44">
        <v>0</v>
      </c>
      <c r="Q48" s="45">
        <v>0</v>
      </c>
      <c r="R48" s="45">
        <v>-1.0989010989011E-2</v>
      </c>
      <c r="S48" s="45">
        <v>-1.0638297872340399E-2</v>
      </c>
      <c r="T48" s="44">
        <v>-18907.011648351701</v>
      </c>
      <c r="U48" s="44">
        <v>0</v>
      </c>
      <c r="V48" s="44">
        <v>0</v>
      </c>
      <c r="W48">
        <v>0</v>
      </c>
      <c r="X48" s="45">
        <v>-1.0989010989011E-2</v>
      </c>
      <c r="Y48" s="45">
        <v>-1.0638297872340399E-2</v>
      </c>
      <c r="Z48" s="44">
        <v>-18907.011648351701</v>
      </c>
      <c r="AA48" s="44">
        <v>0</v>
      </c>
    </row>
    <row r="49" spans="1:27" x14ac:dyDescent="0.25">
      <c r="A49" s="27">
        <v>44651</v>
      </c>
      <c r="B49" s="27">
        <v>44742</v>
      </c>
      <c r="C49" t="s">
        <v>30</v>
      </c>
      <c r="D49" t="s">
        <v>37</v>
      </c>
      <c r="E49" t="s">
        <v>38</v>
      </c>
      <c r="F49">
        <v>8</v>
      </c>
      <c r="G49" t="s">
        <v>76</v>
      </c>
      <c r="H49" s="27">
        <v>44581</v>
      </c>
      <c r="I49" s="27">
        <v>44585</v>
      </c>
      <c r="J49" s="27">
        <v>44676</v>
      </c>
      <c r="K49" s="27">
        <v>44676</v>
      </c>
      <c r="L49" s="44">
        <v>1654850</v>
      </c>
      <c r="M49" t="s">
        <v>33</v>
      </c>
      <c r="N49" s="50">
        <v>0</v>
      </c>
      <c r="O49" t="s">
        <v>34</v>
      </c>
      <c r="P49" s="44">
        <v>0</v>
      </c>
      <c r="Q49" s="45">
        <v>0</v>
      </c>
      <c r="R49" s="45">
        <v>0.27472527472527503</v>
      </c>
      <c r="S49" s="45">
        <v>0.27472527472527503</v>
      </c>
      <c r="T49" s="44">
        <v>454629.12087912101</v>
      </c>
      <c r="U49" s="44">
        <v>0</v>
      </c>
      <c r="V49" s="44">
        <v>0</v>
      </c>
      <c r="W49">
        <v>0</v>
      </c>
      <c r="X49" s="45">
        <v>0.27472527472527503</v>
      </c>
      <c r="Y49" s="45">
        <v>0.27472527472527503</v>
      </c>
      <c r="Z49" s="44">
        <v>454629.12087912101</v>
      </c>
      <c r="AA49" s="44">
        <v>0</v>
      </c>
    </row>
    <row r="50" spans="1:27" x14ac:dyDescent="0.25">
      <c r="A50" s="27">
        <v>44651</v>
      </c>
      <c r="B50" s="27">
        <v>44742</v>
      </c>
      <c r="C50" t="s">
        <v>30</v>
      </c>
      <c r="D50" t="s">
        <v>37</v>
      </c>
      <c r="E50" t="s">
        <v>38</v>
      </c>
      <c r="F50">
        <v>8</v>
      </c>
      <c r="G50" t="s">
        <v>76</v>
      </c>
      <c r="H50" s="27">
        <v>44672</v>
      </c>
      <c r="I50" s="27">
        <v>44676</v>
      </c>
      <c r="J50" s="27">
        <v>44767</v>
      </c>
      <c r="K50" s="27">
        <v>44767</v>
      </c>
      <c r="L50" s="44">
        <v>1618908</v>
      </c>
      <c r="M50" t="s">
        <v>33</v>
      </c>
      <c r="N50" s="50">
        <v>0</v>
      </c>
      <c r="O50" t="s">
        <v>34</v>
      </c>
      <c r="P50" s="44">
        <v>0</v>
      </c>
      <c r="Q50" s="45">
        <v>0</v>
      </c>
      <c r="R50" s="45">
        <v>0.72527472527472503</v>
      </c>
      <c r="S50" s="45">
        <v>0.72527472527472503</v>
      </c>
      <c r="T50" s="44">
        <v>1174153.05494505</v>
      </c>
      <c r="U50" s="44">
        <v>0</v>
      </c>
      <c r="V50" s="44">
        <v>0</v>
      </c>
      <c r="W50">
        <v>0</v>
      </c>
      <c r="X50" s="45">
        <v>0.72527472527472503</v>
      </c>
      <c r="Y50" s="45">
        <v>0.72527472527472503</v>
      </c>
      <c r="Z50" s="44">
        <v>1174153.05494505</v>
      </c>
      <c r="AA50" s="44">
        <v>0</v>
      </c>
    </row>
    <row r="51" spans="1:27" x14ac:dyDescent="0.25">
      <c r="A51" s="27">
        <v>44651</v>
      </c>
      <c r="B51" s="27">
        <v>44742</v>
      </c>
      <c r="C51" t="s">
        <v>30</v>
      </c>
      <c r="D51" t="s">
        <v>39</v>
      </c>
      <c r="E51" t="s">
        <v>40</v>
      </c>
      <c r="F51">
        <v>9</v>
      </c>
      <c r="G51" t="s">
        <v>77</v>
      </c>
      <c r="H51" s="27">
        <v>44602</v>
      </c>
      <c r="I51" s="27">
        <v>44606</v>
      </c>
      <c r="J51" s="27">
        <v>44694</v>
      </c>
      <c r="K51" s="27">
        <v>44694</v>
      </c>
      <c r="L51" s="44">
        <v>4237952</v>
      </c>
      <c r="M51" t="s">
        <v>33</v>
      </c>
      <c r="N51" s="50">
        <v>0</v>
      </c>
      <c r="O51" t="s">
        <v>34</v>
      </c>
      <c r="P51" s="44">
        <v>0</v>
      </c>
      <c r="Q51" s="45">
        <v>0</v>
      </c>
      <c r="R51" s="45">
        <v>0.47252747252747301</v>
      </c>
      <c r="S51" s="45">
        <v>0.48863636363636398</v>
      </c>
      <c r="T51" s="44">
        <v>2002548.74725275</v>
      </c>
      <c r="U51" s="44">
        <v>0</v>
      </c>
      <c r="V51" s="44">
        <v>0</v>
      </c>
      <c r="W51">
        <v>0</v>
      </c>
      <c r="X51" s="45">
        <v>0.47252747252747301</v>
      </c>
      <c r="Y51" s="45">
        <v>0.48863636363636398</v>
      </c>
      <c r="Z51" s="44">
        <v>2002548.74725275</v>
      </c>
      <c r="AA51" s="44">
        <v>0</v>
      </c>
    </row>
    <row r="52" spans="1:27" x14ac:dyDescent="0.25">
      <c r="A52" s="27">
        <v>44651</v>
      </c>
      <c r="B52" s="27">
        <v>44742</v>
      </c>
      <c r="C52" t="s">
        <v>30</v>
      </c>
      <c r="D52" t="s">
        <v>39</v>
      </c>
      <c r="E52" t="s">
        <v>40</v>
      </c>
      <c r="F52">
        <v>9</v>
      </c>
      <c r="G52" t="s">
        <v>77</v>
      </c>
      <c r="H52" s="27">
        <v>44692</v>
      </c>
      <c r="I52" s="27">
        <v>44694</v>
      </c>
      <c r="J52" s="27">
        <v>44788</v>
      </c>
      <c r="K52" s="27">
        <v>44788</v>
      </c>
      <c r="L52" s="44">
        <v>4148133</v>
      </c>
      <c r="M52" t="s">
        <v>33</v>
      </c>
      <c r="N52" s="50">
        <v>0</v>
      </c>
      <c r="O52" t="s">
        <v>34</v>
      </c>
      <c r="P52" s="44">
        <v>0</v>
      </c>
      <c r="Q52" s="45">
        <v>0</v>
      </c>
      <c r="R52" s="45">
        <v>0.52747252747252704</v>
      </c>
      <c r="S52" s="45">
        <v>0.51063829787234005</v>
      </c>
      <c r="T52" s="44">
        <v>2188026.1978022</v>
      </c>
      <c r="U52" s="44">
        <v>0</v>
      </c>
      <c r="V52" s="44">
        <v>0</v>
      </c>
      <c r="W52">
        <v>0</v>
      </c>
      <c r="X52" s="45">
        <v>0.52747252747252704</v>
      </c>
      <c r="Y52" s="45">
        <v>0.51063829787234005</v>
      </c>
      <c r="Z52" s="44">
        <v>2188026.1978022</v>
      </c>
      <c r="AA52" s="44">
        <v>0</v>
      </c>
    </row>
    <row r="53" spans="1:27" x14ac:dyDescent="0.25">
      <c r="A53" s="27">
        <v>44651</v>
      </c>
      <c r="B53" s="27">
        <v>44742</v>
      </c>
      <c r="C53" t="s">
        <v>30</v>
      </c>
      <c r="D53" t="s">
        <v>41</v>
      </c>
      <c r="E53" t="s">
        <v>42</v>
      </c>
      <c r="F53">
        <v>3</v>
      </c>
      <c r="G53" t="s">
        <v>78</v>
      </c>
      <c r="H53" s="27">
        <v>44564</v>
      </c>
      <c r="I53" s="27">
        <v>44566</v>
      </c>
      <c r="J53" s="27">
        <v>44656</v>
      </c>
      <c r="K53" s="27">
        <v>44656</v>
      </c>
      <c r="L53" s="44">
        <v>4260675.99</v>
      </c>
      <c r="M53" t="s">
        <v>33</v>
      </c>
      <c r="N53" s="50">
        <v>0</v>
      </c>
      <c r="O53" t="s">
        <v>34</v>
      </c>
      <c r="P53" s="44">
        <v>0</v>
      </c>
      <c r="Q53" s="45">
        <v>0</v>
      </c>
      <c r="R53" s="45">
        <v>5.4945054945054903E-2</v>
      </c>
      <c r="S53" s="45">
        <v>5.5555555555555601E-2</v>
      </c>
      <c r="T53" s="44">
        <v>234103.07637362601</v>
      </c>
      <c r="U53" s="44">
        <v>0</v>
      </c>
      <c r="V53" s="44">
        <v>0</v>
      </c>
      <c r="W53">
        <v>0</v>
      </c>
      <c r="X53" s="45">
        <v>5.4945054945054903E-2</v>
      </c>
      <c r="Y53" s="45">
        <v>5.5555555555555601E-2</v>
      </c>
      <c r="Z53" s="44">
        <v>234103.07637362601</v>
      </c>
      <c r="AA53" s="44">
        <v>0</v>
      </c>
    </row>
    <row r="54" spans="1:27" x14ac:dyDescent="0.25">
      <c r="A54" s="27">
        <v>44651</v>
      </c>
      <c r="B54" s="27">
        <v>44742</v>
      </c>
      <c r="C54" t="s">
        <v>30</v>
      </c>
      <c r="D54" t="s">
        <v>41</v>
      </c>
      <c r="E54" t="s">
        <v>42</v>
      </c>
      <c r="F54">
        <v>3</v>
      </c>
      <c r="G54" t="s">
        <v>78</v>
      </c>
      <c r="H54" s="27">
        <v>44652</v>
      </c>
      <c r="I54" s="27">
        <v>44656</v>
      </c>
      <c r="J54" s="27">
        <v>44747</v>
      </c>
      <c r="K54" s="27">
        <v>44747</v>
      </c>
      <c r="L54" s="44">
        <v>4190556.5</v>
      </c>
      <c r="M54" t="s">
        <v>33</v>
      </c>
      <c r="N54" s="50">
        <v>0</v>
      </c>
      <c r="O54" t="s">
        <v>34</v>
      </c>
      <c r="P54" s="44">
        <v>0</v>
      </c>
      <c r="Q54" s="45">
        <v>0</v>
      </c>
      <c r="R54" s="45">
        <v>0.94505494505494503</v>
      </c>
      <c r="S54" s="45">
        <v>0.94505494505494503</v>
      </c>
      <c r="T54" s="44">
        <v>3960306.1428571399</v>
      </c>
      <c r="U54" s="44">
        <v>0</v>
      </c>
      <c r="V54" s="44">
        <v>0</v>
      </c>
      <c r="W54">
        <v>0</v>
      </c>
      <c r="X54" s="45">
        <v>0.94505494505494503</v>
      </c>
      <c r="Y54" s="45">
        <v>0.94505494505494503</v>
      </c>
      <c r="Z54" s="44">
        <v>3960306.1428571399</v>
      </c>
      <c r="AA54" s="44">
        <v>0</v>
      </c>
    </row>
    <row r="55" spans="1:27" x14ac:dyDescent="0.25">
      <c r="A55" s="27">
        <v>44651</v>
      </c>
      <c r="B55" s="27">
        <v>44742</v>
      </c>
      <c r="C55" t="s">
        <v>30</v>
      </c>
      <c r="D55" t="s">
        <v>35</v>
      </c>
      <c r="E55" t="s">
        <v>36</v>
      </c>
      <c r="F55">
        <v>6</v>
      </c>
      <c r="G55" t="s">
        <v>75</v>
      </c>
      <c r="H55" s="27">
        <v>44560</v>
      </c>
      <c r="I55" s="27">
        <v>44564</v>
      </c>
      <c r="J55" s="27">
        <v>44652</v>
      </c>
      <c r="K55" s="27">
        <v>44652</v>
      </c>
      <c r="L55" s="44">
        <v>2698375</v>
      </c>
      <c r="M55" t="s">
        <v>33</v>
      </c>
      <c r="N55" s="50">
        <v>0</v>
      </c>
      <c r="O55" t="s">
        <v>34</v>
      </c>
      <c r="P55" s="44">
        <v>0</v>
      </c>
      <c r="Q55" s="45">
        <v>0</v>
      </c>
      <c r="R55" s="45">
        <v>1.0989010989011E-2</v>
      </c>
      <c r="S55" s="45">
        <v>1.13636363636364E-2</v>
      </c>
      <c r="T55" s="44">
        <v>29652.472527472499</v>
      </c>
      <c r="U55" s="44">
        <v>0</v>
      </c>
      <c r="V55" s="44">
        <v>0</v>
      </c>
      <c r="W55">
        <v>0</v>
      </c>
      <c r="X55" s="45">
        <v>1.0989010989011E-2</v>
      </c>
      <c r="Y55" s="45">
        <v>1.13636363636364E-2</v>
      </c>
      <c r="Z55" s="44">
        <v>29652.472527472499</v>
      </c>
      <c r="AA55" s="44">
        <v>0</v>
      </c>
    </row>
    <row r="56" spans="1:27" x14ac:dyDescent="0.25">
      <c r="A56" s="27">
        <v>44651</v>
      </c>
      <c r="B56" s="27">
        <v>44742</v>
      </c>
      <c r="C56" t="s">
        <v>30</v>
      </c>
      <c r="D56" t="s">
        <v>35</v>
      </c>
      <c r="E56" t="s">
        <v>36</v>
      </c>
      <c r="F56">
        <v>6</v>
      </c>
      <c r="G56" t="s">
        <v>75</v>
      </c>
      <c r="H56" s="27">
        <v>44650</v>
      </c>
      <c r="I56" s="27">
        <v>44652</v>
      </c>
      <c r="J56" s="27">
        <v>44743</v>
      </c>
      <c r="K56" s="27">
        <v>44743</v>
      </c>
      <c r="L56" s="44">
        <v>2654122.2999999998</v>
      </c>
      <c r="M56" t="s">
        <v>33</v>
      </c>
      <c r="N56" s="50">
        <v>0</v>
      </c>
      <c r="O56" t="s">
        <v>34</v>
      </c>
      <c r="P56" s="44">
        <v>0</v>
      </c>
      <c r="Q56" s="45">
        <v>0</v>
      </c>
      <c r="R56" s="45">
        <v>0.98901098901098905</v>
      </c>
      <c r="S56" s="45">
        <v>0.98901098901098905</v>
      </c>
      <c r="T56" s="44">
        <v>2624956.1208791202</v>
      </c>
      <c r="U56" s="44">
        <v>0</v>
      </c>
      <c r="V56" s="44">
        <v>0</v>
      </c>
      <c r="W56">
        <v>0</v>
      </c>
      <c r="X56" s="45">
        <v>0.98901098901098905</v>
      </c>
      <c r="Y56" s="45">
        <v>0.98901098901098905</v>
      </c>
      <c r="Z56" s="44">
        <v>2624956.1208791202</v>
      </c>
      <c r="AA56" s="44">
        <v>0</v>
      </c>
    </row>
    <row r="57" spans="1:27" x14ac:dyDescent="0.25">
      <c r="A57" s="27">
        <v>44651</v>
      </c>
      <c r="B57" s="27">
        <v>44742</v>
      </c>
      <c r="C57" t="s">
        <v>30</v>
      </c>
      <c r="D57" t="s">
        <v>35</v>
      </c>
      <c r="E57" t="s">
        <v>36</v>
      </c>
      <c r="F57">
        <v>6</v>
      </c>
      <c r="G57" t="s">
        <v>75</v>
      </c>
      <c r="H57" s="27">
        <v>44741</v>
      </c>
      <c r="I57" s="27">
        <v>44743</v>
      </c>
      <c r="J57" s="27">
        <v>44837</v>
      </c>
      <c r="K57" s="27">
        <v>44837</v>
      </c>
      <c r="L57" s="44">
        <v>2580806.88</v>
      </c>
      <c r="M57" t="s">
        <v>33</v>
      </c>
      <c r="N57" s="50">
        <v>0</v>
      </c>
      <c r="O57" t="s">
        <v>34</v>
      </c>
      <c r="P57" s="44">
        <v>0</v>
      </c>
      <c r="Q57" s="45">
        <v>0</v>
      </c>
      <c r="R57" s="45">
        <v>-1.0989010989011E-2</v>
      </c>
      <c r="S57" s="45">
        <v>-1.0638297872340399E-2</v>
      </c>
      <c r="T57" s="44">
        <v>-28360.5151648352</v>
      </c>
      <c r="U57" s="44">
        <v>0</v>
      </c>
      <c r="V57" s="44">
        <v>0</v>
      </c>
      <c r="W57">
        <v>0</v>
      </c>
      <c r="X57" s="45">
        <v>-1.0989010989011E-2</v>
      </c>
      <c r="Y57" s="45">
        <v>-1.0638297872340399E-2</v>
      </c>
      <c r="Z57" s="44">
        <v>-28360.5151648352</v>
      </c>
      <c r="AA57" s="44">
        <v>0</v>
      </c>
    </row>
    <row r="58" spans="1:27" x14ac:dyDescent="0.25">
      <c r="A58" s="27">
        <v>44651</v>
      </c>
      <c r="B58" s="27">
        <v>44742</v>
      </c>
      <c r="C58" t="s">
        <v>43</v>
      </c>
      <c r="D58" t="s">
        <v>44</v>
      </c>
      <c r="E58" t="s">
        <v>45</v>
      </c>
      <c r="F58">
        <v>10001</v>
      </c>
      <c r="G58" t="s">
        <v>46</v>
      </c>
      <c r="H58" s="27">
        <v>44564</v>
      </c>
      <c r="I58" s="27">
        <v>44566</v>
      </c>
      <c r="J58" s="27">
        <v>44656</v>
      </c>
      <c r="K58" s="27">
        <v>44656</v>
      </c>
      <c r="L58" s="44">
        <v>4260675.9939687504</v>
      </c>
      <c r="M58" t="s">
        <v>33</v>
      </c>
      <c r="N58" s="50">
        <v>1.7500000000000002E-2</v>
      </c>
      <c r="O58" t="s">
        <v>34</v>
      </c>
      <c r="P58" s="44">
        <v>-18640.457473614399</v>
      </c>
      <c r="Q58" s="45">
        <v>0</v>
      </c>
      <c r="R58" s="45">
        <v>5.4945054945054903E-2</v>
      </c>
      <c r="S58" s="45">
        <v>5.5555555555555601E-2</v>
      </c>
      <c r="T58" s="44">
        <v>234103.07659169001</v>
      </c>
      <c r="U58" s="44">
        <v>-1035.5809707563501</v>
      </c>
      <c r="V58" s="44">
        <v>-18640.457473614399</v>
      </c>
      <c r="W58">
        <v>0</v>
      </c>
      <c r="X58" s="45">
        <v>5.4945054945054903E-2</v>
      </c>
      <c r="Y58" s="45">
        <v>5.5555555555555601E-2</v>
      </c>
      <c r="Z58" s="44">
        <v>234103.07659169001</v>
      </c>
      <c r="AA58" s="44">
        <v>-1035.5809707563501</v>
      </c>
    </row>
    <row r="59" spans="1:27" x14ac:dyDescent="0.25">
      <c r="A59" s="27">
        <v>44651</v>
      </c>
      <c r="B59" s="27">
        <v>44742</v>
      </c>
      <c r="C59" t="s">
        <v>43</v>
      </c>
      <c r="D59" t="s">
        <v>44</v>
      </c>
      <c r="E59" t="s">
        <v>45</v>
      </c>
      <c r="F59">
        <v>10001</v>
      </c>
      <c r="G59" t="s">
        <v>46</v>
      </c>
      <c r="H59" s="27">
        <v>44652</v>
      </c>
      <c r="I59" s="27">
        <v>44656</v>
      </c>
      <c r="J59" s="27">
        <v>44747</v>
      </c>
      <c r="K59" s="27">
        <v>44747</v>
      </c>
      <c r="L59" s="44">
        <v>4190556.5014423602</v>
      </c>
      <c r="M59" t="s">
        <v>33</v>
      </c>
      <c r="N59" s="50">
        <v>1.7500000000000002E-2</v>
      </c>
      <c r="O59" t="s">
        <v>34</v>
      </c>
      <c r="P59" s="44">
        <v>-18537.392301517699</v>
      </c>
      <c r="Q59" s="45">
        <v>0</v>
      </c>
      <c r="R59" s="45">
        <v>0.94505494505494503</v>
      </c>
      <c r="S59" s="45">
        <v>0.94505494505494503</v>
      </c>
      <c r="T59" s="44">
        <v>3960306.1442202502</v>
      </c>
      <c r="U59" s="44">
        <v>-17518.8542629728</v>
      </c>
      <c r="V59" s="44">
        <v>-18537.392301517699</v>
      </c>
      <c r="W59">
        <v>0</v>
      </c>
      <c r="X59" s="45">
        <v>0.94505494505494503</v>
      </c>
      <c r="Y59" s="45">
        <v>0.94505494505494503</v>
      </c>
      <c r="Z59" s="44">
        <v>3960306.1442202502</v>
      </c>
      <c r="AA59" s="44">
        <v>-17518.8542629728</v>
      </c>
    </row>
    <row r="60" spans="1:27" x14ac:dyDescent="0.25">
      <c r="A60" s="27">
        <v>44651</v>
      </c>
      <c r="B60" s="27">
        <v>44742</v>
      </c>
      <c r="C60" t="s">
        <v>43</v>
      </c>
      <c r="D60" t="s">
        <v>47</v>
      </c>
      <c r="E60" t="s">
        <v>48</v>
      </c>
      <c r="F60">
        <v>10003</v>
      </c>
      <c r="G60" t="s">
        <v>49</v>
      </c>
      <c r="H60" s="27">
        <v>44599</v>
      </c>
      <c r="I60" s="27">
        <v>44601</v>
      </c>
      <c r="J60" s="27">
        <v>44690</v>
      </c>
      <c r="K60" s="27">
        <v>44690</v>
      </c>
      <c r="L60" s="44">
        <v>5977962.6299999999</v>
      </c>
      <c r="M60" t="s">
        <v>33</v>
      </c>
      <c r="N60" s="50">
        <v>1.8499999999999999E-2</v>
      </c>
      <c r="O60" t="s">
        <v>34</v>
      </c>
      <c r="P60" s="44">
        <v>-27340.876306375001</v>
      </c>
      <c r="Q60" s="45">
        <v>0</v>
      </c>
      <c r="R60" s="45">
        <v>0.42857142857142899</v>
      </c>
      <c r="S60" s="45">
        <v>0.43820224719101097</v>
      </c>
      <c r="T60" s="44">
        <v>2561983.9842857099</v>
      </c>
      <c r="U60" s="44">
        <v>-11980.833437625</v>
      </c>
      <c r="V60" s="44">
        <v>-27340.876306375001</v>
      </c>
      <c r="W60">
        <v>0</v>
      </c>
      <c r="X60" s="45">
        <v>0.42857142857142899</v>
      </c>
      <c r="Y60" s="45">
        <v>0.43820224719101097</v>
      </c>
      <c r="Z60" s="44">
        <v>2561983.9842857099</v>
      </c>
      <c r="AA60" s="44">
        <v>-11980.833437625</v>
      </c>
    </row>
    <row r="61" spans="1:27" x14ac:dyDescent="0.25">
      <c r="A61" s="27">
        <v>44651</v>
      </c>
      <c r="B61" s="27">
        <v>44742</v>
      </c>
      <c r="C61" t="s">
        <v>43</v>
      </c>
      <c r="D61" t="s">
        <v>47</v>
      </c>
      <c r="E61" t="s">
        <v>48</v>
      </c>
      <c r="F61">
        <v>10003</v>
      </c>
      <c r="G61" t="s">
        <v>49</v>
      </c>
      <c r="H61" s="27">
        <v>44686</v>
      </c>
      <c r="I61" s="27">
        <v>44690</v>
      </c>
      <c r="J61" s="27">
        <v>44782</v>
      </c>
      <c r="K61" s="27">
        <v>44782</v>
      </c>
      <c r="L61" s="44">
        <v>5959688.7999999998</v>
      </c>
      <c r="M61" t="s">
        <v>33</v>
      </c>
      <c r="N61" s="50">
        <v>1.8499999999999999E-2</v>
      </c>
      <c r="O61" t="s">
        <v>34</v>
      </c>
      <c r="P61" s="44">
        <v>-28176.0842711111</v>
      </c>
      <c r="Q61" s="45">
        <v>0</v>
      </c>
      <c r="R61" s="45">
        <v>0.57142857142857095</v>
      </c>
      <c r="S61" s="45">
        <v>0.565217391304348</v>
      </c>
      <c r="T61" s="44">
        <v>3405536.4571428602</v>
      </c>
      <c r="U61" s="44">
        <v>-15925.612848888901</v>
      </c>
      <c r="V61" s="44">
        <v>-28176.0842711111</v>
      </c>
      <c r="W61">
        <v>0</v>
      </c>
      <c r="X61" s="45">
        <v>0.57142857142857095</v>
      </c>
      <c r="Y61" s="45">
        <v>0.565217391304348</v>
      </c>
      <c r="Z61" s="44">
        <v>3405536.4571428602</v>
      </c>
      <c r="AA61" s="44">
        <v>-15925.612848888901</v>
      </c>
    </row>
    <row r="62" spans="1:27" x14ac:dyDescent="0.25">
      <c r="A62" s="27">
        <v>44651</v>
      </c>
      <c r="B62" s="27">
        <v>44742</v>
      </c>
      <c r="C62" t="s">
        <v>43</v>
      </c>
      <c r="D62" t="s">
        <v>50</v>
      </c>
      <c r="E62" t="s">
        <v>51</v>
      </c>
      <c r="F62">
        <v>10004</v>
      </c>
      <c r="G62" t="s">
        <v>52</v>
      </c>
      <c r="H62" s="27">
        <v>44581</v>
      </c>
      <c r="I62" s="27">
        <v>44585</v>
      </c>
      <c r="J62" s="27">
        <v>44676</v>
      </c>
      <c r="K62" s="27">
        <v>44676</v>
      </c>
      <c r="L62" s="44">
        <v>1637339.45</v>
      </c>
      <c r="M62" t="s">
        <v>33</v>
      </c>
      <c r="N62" s="50">
        <v>2.3300000000000001E-2</v>
      </c>
      <c r="O62" t="s">
        <v>34</v>
      </c>
      <c r="P62" s="44">
        <v>-9643.4745439861108</v>
      </c>
      <c r="Q62" s="45">
        <v>0</v>
      </c>
      <c r="R62" s="45">
        <v>0.27472527472527503</v>
      </c>
      <c r="S62" s="45">
        <v>0.27472527472527503</v>
      </c>
      <c r="T62" s="44">
        <v>449818.53021977999</v>
      </c>
      <c r="U62" s="44">
        <v>-2649.3061934027801</v>
      </c>
      <c r="V62" s="44">
        <v>-9643.4745439861108</v>
      </c>
      <c r="W62">
        <v>0</v>
      </c>
      <c r="X62" s="45">
        <v>0.27472527472527503</v>
      </c>
      <c r="Y62" s="45">
        <v>0.27472527472527503</v>
      </c>
      <c r="Z62" s="44">
        <v>449818.53021977999</v>
      </c>
      <c r="AA62" s="44">
        <v>-2649.3061934027801</v>
      </c>
    </row>
    <row r="63" spans="1:27" x14ac:dyDescent="0.25">
      <c r="A63" s="27">
        <v>44651</v>
      </c>
      <c r="B63" s="27">
        <v>44742</v>
      </c>
      <c r="C63" t="s">
        <v>43</v>
      </c>
      <c r="D63" t="s">
        <v>50</v>
      </c>
      <c r="E63" t="s">
        <v>51</v>
      </c>
      <c r="F63">
        <v>10004</v>
      </c>
      <c r="G63" t="s">
        <v>52</v>
      </c>
      <c r="H63" s="27">
        <v>44672</v>
      </c>
      <c r="I63" s="27">
        <v>44676</v>
      </c>
      <c r="J63" s="27">
        <v>44767</v>
      </c>
      <c r="K63" s="27">
        <v>44767</v>
      </c>
      <c r="L63" s="44">
        <v>1601643.88</v>
      </c>
      <c r="M63" t="s">
        <v>33</v>
      </c>
      <c r="N63" s="50">
        <v>2.3300000000000001E-2</v>
      </c>
      <c r="O63" t="s">
        <v>34</v>
      </c>
      <c r="P63" s="44">
        <v>-9433.2375521222202</v>
      </c>
      <c r="Q63" s="45">
        <v>0</v>
      </c>
      <c r="R63" s="45">
        <v>0.72527472527472503</v>
      </c>
      <c r="S63" s="45">
        <v>0.72527472527472503</v>
      </c>
      <c r="T63" s="44">
        <v>1161631.8250549401</v>
      </c>
      <c r="U63" s="44">
        <v>-6841.6887740666698</v>
      </c>
      <c r="V63" s="44">
        <v>-9433.2375521222202</v>
      </c>
      <c r="W63">
        <v>0</v>
      </c>
      <c r="X63" s="45">
        <v>0.72527472527472503</v>
      </c>
      <c r="Y63" s="45">
        <v>0.72527472527472503</v>
      </c>
      <c r="Z63" s="44">
        <v>1161631.8250549401</v>
      </c>
      <c r="AA63" s="44">
        <v>-6841.6887740666698</v>
      </c>
    </row>
    <row r="64" spans="1:27" x14ac:dyDescent="0.25">
      <c r="A64" s="27">
        <v>44651</v>
      </c>
      <c r="B64" s="27">
        <v>44742</v>
      </c>
      <c r="C64" t="s">
        <v>43</v>
      </c>
      <c r="D64" t="s">
        <v>53</v>
      </c>
      <c r="E64" t="s">
        <v>54</v>
      </c>
      <c r="F64">
        <v>10005</v>
      </c>
      <c r="G64" t="s">
        <v>52</v>
      </c>
      <c r="H64" s="27">
        <v>44581</v>
      </c>
      <c r="I64" s="27">
        <v>44585</v>
      </c>
      <c r="J64" s="27">
        <v>44676</v>
      </c>
      <c r="K64" s="27">
        <v>44676</v>
      </c>
      <c r="L64" s="44">
        <v>569126.62</v>
      </c>
      <c r="M64" t="s">
        <v>33</v>
      </c>
      <c r="N64" s="50">
        <v>2.0299999999999999E-2</v>
      </c>
      <c r="O64" t="s">
        <v>34</v>
      </c>
      <c r="P64" s="44">
        <v>-2920.4100142388902</v>
      </c>
      <c r="Q64" s="45">
        <v>0</v>
      </c>
      <c r="R64" s="45">
        <v>0.27472527472527503</v>
      </c>
      <c r="S64" s="45">
        <v>0.27472527472527503</v>
      </c>
      <c r="T64" s="44">
        <v>156353.46703296699</v>
      </c>
      <c r="U64" s="44">
        <v>-802.310443472222</v>
      </c>
      <c r="V64" s="44">
        <v>-2920.4100142388902</v>
      </c>
      <c r="W64">
        <v>0</v>
      </c>
      <c r="X64" s="45">
        <v>0.27472527472527503</v>
      </c>
      <c r="Y64" s="45">
        <v>0.27472527472527503</v>
      </c>
      <c r="Z64" s="44">
        <v>156353.46703296699</v>
      </c>
      <c r="AA64" s="44">
        <v>-802.310443472222</v>
      </c>
    </row>
    <row r="65" spans="1:27" x14ac:dyDescent="0.25">
      <c r="A65" s="27">
        <v>44651</v>
      </c>
      <c r="B65" s="27">
        <v>44742</v>
      </c>
      <c r="C65" t="s">
        <v>43</v>
      </c>
      <c r="D65" t="s">
        <v>53</v>
      </c>
      <c r="E65" t="s">
        <v>54</v>
      </c>
      <c r="F65">
        <v>10005</v>
      </c>
      <c r="G65" t="s">
        <v>52</v>
      </c>
      <c r="H65" s="27">
        <v>44672</v>
      </c>
      <c r="I65" s="27">
        <v>44676</v>
      </c>
      <c r="J65" s="27">
        <v>44767</v>
      </c>
      <c r="K65" s="27">
        <v>44767</v>
      </c>
      <c r="L65" s="44">
        <v>556899.68999999994</v>
      </c>
      <c r="M65" t="s">
        <v>33</v>
      </c>
      <c r="N65" s="50">
        <v>2.0299999999999999E-2</v>
      </c>
      <c r="O65" t="s">
        <v>34</v>
      </c>
      <c r="P65" s="44">
        <v>-2857.6688814916702</v>
      </c>
      <c r="Q65" s="45">
        <v>0</v>
      </c>
      <c r="R65" s="45">
        <v>0.72527472527472503</v>
      </c>
      <c r="S65" s="45">
        <v>0.72527472527472503</v>
      </c>
      <c r="T65" s="44">
        <v>403905.26967032999</v>
      </c>
      <c r="U65" s="44">
        <v>-2072.5950129500002</v>
      </c>
      <c r="V65" s="44">
        <v>-2857.6688814916702</v>
      </c>
      <c r="W65">
        <v>0</v>
      </c>
      <c r="X65" s="45">
        <v>0.72527472527472503</v>
      </c>
      <c r="Y65" s="45">
        <v>0.72527472527472503</v>
      </c>
      <c r="Z65" s="44">
        <v>403905.26967032999</v>
      </c>
      <c r="AA65" s="44">
        <v>-2072.5950129500002</v>
      </c>
    </row>
    <row r="66" spans="1:27" x14ac:dyDescent="0.25">
      <c r="A66" s="27">
        <v>44651</v>
      </c>
      <c r="B66" s="27">
        <v>44742</v>
      </c>
      <c r="C66" t="s">
        <v>43</v>
      </c>
      <c r="D66" t="s">
        <v>55</v>
      </c>
      <c r="E66" t="s">
        <v>56</v>
      </c>
      <c r="F66">
        <v>10006</v>
      </c>
      <c r="G66" t="s">
        <v>57</v>
      </c>
      <c r="H66" s="27">
        <v>44616</v>
      </c>
      <c r="I66" s="27">
        <v>44620</v>
      </c>
      <c r="J66" s="27">
        <v>44712</v>
      </c>
      <c r="K66" s="27">
        <v>44712</v>
      </c>
      <c r="L66" s="44">
        <v>5776369.8200000003</v>
      </c>
      <c r="M66" t="s">
        <v>33</v>
      </c>
      <c r="N66" s="50">
        <v>1.6500000000000001E-2</v>
      </c>
      <c r="O66" t="s">
        <v>34</v>
      </c>
      <c r="P66" s="44">
        <v>-24357.026074333298</v>
      </c>
      <c r="Q66" s="45">
        <v>0</v>
      </c>
      <c r="R66" s="45">
        <v>0.67032967032966995</v>
      </c>
      <c r="S66" s="45">
        <v>0.66304347826086996</v>
      </c>
      <c r="T66" s="44">
        <v>3872072.0771428598</v>
      </c>
      <c r="U66" s="44">
        <v>-16149.7672884167</v>
      </c>
      <c r="V66" s="44">
        <v>-24357.026074333298</v>
      </c>
      <c r="W66">
        <v>0</v>
      </c>
      <c r="X66" s="45">
        <v>0.67032967032966995</v>
      </c>
      <c r="Y66" s="45">
        <v>0.66304347826086996</v>
      </c>
      <c r="Z66" s="44">
        <v>3872072.0771428598</v>
      </c>
      <c r="AA66" s="44">
        <v>-16149.7672884167</v>
      </c>
    </row>
    <row r="67" spans="1:27" x14ac:dyDescent="0.25">
      <c r="A67" s="27">
        <v>44651</v>
      </c>
      <c r="B67" s="27">
        <v>44742</v>
      </c>
      <c r="C67" t="s">
        <v>43</v>
      </c>
      <c r="D67" t="s">
        <v>55</v>
      </c>
      <c r="E67" t="s">
        <v>56</v>
      </c>
      <c r="F67">
        <v>10006</v>
      </c>
      <c r="G67" t="s">
        <v>57</v>
      </c>
      <c r="H67" s="27">
        <v>44708</v>
      </c>
      <c r="I67" s="27">
        <v>44712</v>
      </c>
      <c r="J67" s="27">
        <v>44804</v>
      </c>
      <c r="K67" s="27">
        <v>44804</v>
      </c>
      <c r="L67" s="44">
        <v>5629411.6399999997</v>
      </c>
      <c r="M67" t="s">
        <v>33</v>
      </c>
      <c r="N67" s="50">
        <v>1.6500000000000001E-2</v>
      </c>
      <c r="O67" t="s">
        <v>34</v>
      </c>
      <c r="P67" s="44">
        <v>-23737.352415333298</v>
      </c>
      <c r="Q67" s="45">
        <v>0</v>
      </c>
      <c r="R67" s="45">
        <v>0.32967032967033</v>
      </c>
      <c r="S67" s="45">
        <v>0.32608695652173902</v>
      </c>
      <c r="T67" s="44">
        <v>1855849.9912087901</v>
      </c>
      <c r="U67" s="44">
        <v>-7740.4410049999997</v>
      </c>
      <c r="V67" s="44">
        <v>-23737.352415333298</v>
      </c>
      <c r="W67">
        <v>0</v>
      </c>
      <c r="X67" s="45">
        <v>0.32967032967033</v>
      </c>
      <c r="Y67" s="45">
        <v>0.32608695652173902</v>
      </c>
      <c r="Z67" s="44">
        <v>1855849.9912087901</v>
      </c>
      <c r="AA67" s="44">
        <v>-7740.4410049999997</v>
      </c>
    </row>
    <row r="68" spans="1:27" x14ac:dyDescent="0.25">
      <c r="A68" s="27">
        <v>44651</v>
      </c>
      <c r="B68" s="27">
        <v>44742</v>
      </c>
      <c r="C68" t="s">
        <v>43</v>
      </c>
      <c r="D68" t="s">
        <v>58</v>
      </c>
      <c r="E68" t="s">
        <v>59</v>
      </c>
      <c r="F68">
        <v>10007</v>
      </c>
      <c r="G68" t="s">
        <v>60</v>
      </c>
      <c r="H68" s="27">
        <v>44602</v>
      </c>
      <c r="I68" s="27">
        <v>44606</v>
      </c>
      <c r="J68" s="27">
        <v>44694</v>
      </c>
      <c r="K68" s="27">
        <v>44694</v>
      </c>
      <c r="L68" s="44">
        <v>2709078.16</v>
      </c>
      <c r="M68" t="s">
        <v>33</v>
      </c>
      <c r="N68" s="50">
        <v>4.36E-2</v>
      </c>
      <c r="O68" t="s">
        <v>34</v>
      </c>
      <c r="P68" s="44">
        <v>-28872.7530119111</v>
      </c>
      <c r="Q68" s="45">
        <v>0</v>
      </c>
      <c r="R68" s="45">
        <v>0.47252747252747301</v>
      </c>
      <c r="S68" s="45">
        <v>0.48863636363636398</v>
      </c>
      <c r="T68" s="44">
        <v>1280113.8558241799</v>
      </c>
      <c r="U68" s="44">
        <v>-14108.2770399111</v>
      </c>
      <c r="V68" s="44">
        <v>-28872.7530119111</v>
      </c>
      <c r="W68">
        <v>0</v>
      </c>
      <c r="X68" s="45">
        <v>0.47252747252747301</v>
      </c>
      <c r="Y68" s="45">
        <v>0.48863636363636398</v>
      </c>
      <c r="Z68" s="44">
        <v>1280113.8558241799</v>
      </c>
      <c r="AA68" s="44">
        <v>-14108.2770399111</v>
      </c>
    </row>
    <row r="69" spans="1:27" x14ac:dyDescent="0.25">
      <c r="A69" s="27">
        <v>44651</v>
      </c>
      <c r="B69" s="27">
        <v>44742</v>
      </c>
      <c r="C69" t="s">
        <v>43</v>
      </c>
      <c r="D69" t="s">
        <v>58</v>
      </c>
      <c r="E69" t="s">
        <v>59</v>
      </c>
      <c r="F69">
        <v>10007</v>
      </c>
      <c r="G69" t="s">
        <v>60</v>
      </c>
      <c r="H69" s="27">
        <v>44692</v>
      </c>
      <c r="I69" s="27">
        <v>44694</v>
      </c>
      <c r="J69" s="27">
        <v>44788</v>
      </c>
      <c r="K69" s="27">
        <v>44788</v>
      </c>
      <c r="L69" s="44">
        <v>2651740.37</v>
      </c>
      <c r="M69" t="s">
        <v>33</v>
      </c>
      <c r="N69" s="50">
        <v>4.36E-2</v>
      </c>
      <c r="O69" t="s">
        <v>34</v>
      </c>
      <c r="P69" s="44">
        <v>-30188.590923355601</v>
      </c>
      <c r="Q69" s="45">
        <v>0</v>
      </c>
      <c r="R69" s="45">
        <v>0.52747252747252704</v>
      </c>
      <c r="S69" s="45">
        <v>0.51063829787234005</v>
      </c>
      <c r="T69" s="44">
        <v>1398720.19516484</v>
      </c>
      <c r="U69" s="44">
        <v>-15415.4506842667</v>
      </c>
      <c r="V69" s="44">
        <v>-30188.590923355601</v>
      </c>
      <c r="W69">
        <v>0</v>
      </c>
      <c r="X69" s="45">
        <v>0.52747252747252704</v>
      </c>
      <c r="Y69" s="45">
        <v>0.51063829787234005</v>
      </c>
      <c r="Z69" s="44">
        <v>1398720.19516484</v>
      </c>
      <c r="AA69" s="44">
        <v>-15415.4506842667</v>
      </c>
    </row>
    <row r="70" spans="1:27" x14ac:dyDescent="0.25">
      <c r="A70" s="27">
        <v>44651</v>
      </c>
      <c r="B70" s="27">
        <v>44742</v>
      </c>
      <c r="C70" t="s">
        <v>43</v>
      </c>
      <c r="D70" t="s">
        <v>61</v>
      </c>
      <c r="E70" t="s">
        <v>62</v>
      </c>
      <c r="F70">
        <v>10008</v>
      </c>
      <c r="G70" t="s">
        <v>60</v>
      </c>
      <c r="H70" s="27">
        <v>44602</v>
      </c>
      <c r="I70" s="27">
        <v>44606</v>
      </c>
      <c r="J70" s="27">
        <v>44694</v>
      </c>
      <c r="K70" s="27">
        <v>44694</v>
      </c>
      <c r="L70" s="44">
        <v>2941524.7</v>
      </c>
      <c r="M70" t="s">
        <v>33</v>
      </c>
      <c r="N70" s="50">
        <v>4.7300000000000002E-2</v>
      </c>
      <c r="O70" t="s">
        <v>34</v>
      </c>
      <c r="P70" s="44">
        <v>-34010.562253555603</v>
      </c>
      <c r="Q70" s="45">
        <v>0</v>
      </c>
      <c r="R70" s="45">
        <v>0.47252747252747301</v>
      </c>
      <c r="S70" s="45">
        <v>0.48863636363636398</v>
      </c>
      <c r="T70" s="44">
        <v>1389951.2318681299</v>
      </c>
      <c r="U70" s="44">
        <v>-16618.797464805601</v>
      </c>
      <c r="V70" s="44">
        <v>-34010.562253555603</v>
      </c>
      <c r="W70">
        <v>0</v>
      </c>
      <c r="X70" s="45">
        <v>0.47252747252747301</v>
      </c>
      <c r="Y70" s="45">
        <v>0.48863636363636398</v>
      </c>
      <c r="Z70" s="44">
        <v>1389951.2318681299</v>
      </c>
      <c r="AA70" s="44">
        <v>-16618.797464805601</v>
      </c>
    </row>
    <row r="71" spans="1:27" x14ac:dyDescent="0.25">
      <c r="A71" s="27">
        <v>44651</v>
      </c>
      <c r="B71" s="27">
        <v>44742</v>
      </c>
      <c r="C71" t="s">
        <v>43</v>
      </c>
      <c r="D71" t="s">
        <v>61</v>
      </c>
      <c r="E71" t="s">
        <v>62</v>
      </c>
      <c r="F71">
        <v>10008</v>
      </c>
      <c r="G71" t="s">
        <v>60</v>
      </c>
      <c r="H71" s="27">
        <v>44692</v>
      </c>
      <c r="I71" s="27">
        <v>44694</v>
      </c>
      <c r="J71" s="27">
        <v>44788</v>
      </c>
      <c r="K71" s="27">
        <v>44788</v>
      </c>
      <c r="L71" s="44">
        <v>2879103.22</v>
      </c>
      <c r="M71" t="s">
        <v>33</v>
      </c>
      <c r="N71" s="50">
        <v>4.7300000000000002E-2</v>
      </c>
      <c r="O71" t="s">
        <v>34</v>
      </c>
      <c r="P71" s="44">
        <v>-35558.524268788897</v>
      </c>
      <c r="Q71" s="45">
        <v>0</v>
      </c>
      <c r="R71" s="45">
        <v>0.52747252747252704</v>
      </c>
      <c r="S71" s="45">
        <v>0.51063829787234005</v>
      </c>
      <c r="T71" s="44">
        <v>1518647.8523076901</v>
      </c>
      <c r="U71" s="44">
        <v>-18157.544307466698</v>
      </c>
      <c r="V71" s="44">
        <v>-35558.524268788897</v>
      </c>
      <c r="W71">
        <v>0</v>
      </c>
      <c r="X71" s="45">
        <v>0.52747252747252704</v>
      </c>
      <c r="Y71" s="45">
        <v>0.51063829787234005</v>
      </c>
      <c r="Z71" s="44">
        <v>1518647.8523076901</v>
      </c>
      <c r="AA71" s="44">
        <v>-18157.544307466698</v>
      </c>
    </row>
    <row r="72" spans="1:27" x14ac:dyDescent="0.25">
      <c r="A72" s="27">
        <v>44742</v>
      </c>
      <c r="B72" s="27">
        <v>44834</v>
      </c>
      <c r="C72" t="s">
        <v>30</v>
      </c>
      <c r="D72" t="s">
        <v>31</v>
      </c>
      <c r="E72" t="s">
        <v>32</v>
      </c>
      <c r="F72">
        <v>7</v>
      </c>
      <c r="G72" t="s">
        <v>74</v>
      </c>
      <c r="H72" s="27">
        <v>44650</v>
      </c>
      <c r="I72" s="27">
        <v>44652</v>
      </c>
      <c r="J72" s="27">
        <v>44743</v>
      </c>
      <c r="K72" s="27">
        <v>44743</v>
      </c>
      <c r="L72" s="44">
        <v>1769415.01</v>
      </c>
      <c r="M72" t="s">
        <v>33</v>
      </c>
      <c r="N72" s="50">
        <v>0</v>
      </c>
      <c r="O72" t="s">
        <v>34</v>
      </c>
      <c r="P72" s="44">
        <v>0</v>
      </c>
      <c r="Q72" s="45">
        <v>0</v>
      </c>
      <c r="R72" s="45">
        <v>1.0869565217391301E-2</v>
      </c>
      <c r="S72" s="45">
        <v>1.0989010989011E-2</v>
      </c>
      <c r="T72" s="44">
        <v>19232.771847826101</v>
      </c>
      <c r="U72" s="44">
        <v>0</v>
      </c>
      <c r="V72" s="44">
        <v>0</v>
      </c>
      <c r="W72">
        <v>0</v>
      </c>
      <c r="X72" s="45">
        <v>1.0869565217391301E-2</v>
      </c>
      <c r="Y72" s="45">
        <v>1.0989010989011E-2</v>
      </c>
      <c r="Z72" s="44">
        <v>19232.771847826101</v>
      </c>
      <c r="AA72" s="44">
        <v>0</v>
      </c>
    </row>
    <row r="73" spans="1:27" x14ac:dyDescent="0.25">
      <c r="A73" s="27">
        <v>44742</v>
      </c>
      <c r="B73" s="27">
        <v>44834</v>
      </c>
      <c r="C73" t="s">
        <v>30</v>
      </c>
      <c r="D73" t="s">
        <v>31</v>
      </c>
      <c r="E73" t="s">
        <v>32</v>
      </c>
      <c r="F73">
        <v>7</v>
      </c>
      <c r="G73" t="s">
        <v>74</v>
      </c>
      <c r="H73" s="27">
        <v>44741</v>
      </c>
      <c r="I73" s="27">
        <v>44743</v>
      </c>
      <c r="J73" s="27">
        <v>44837</v>
      </c>
      <c r="K73" s="27">
        <v>44837</v>
      </c>
      <c r="L73" s="44">
        <v>1720538.06</v>
      </c>
      <c r="M73" t="s">
        <v>33</v>
      </c>
      <c r="N73" s="50">
        <v>0</v>
      </c>
      <c r="O73" t="s">
        <v>34</v>
      </c>
      <c r="P73" s="44">
        <v>0</v>
      </c>
      <c r="Q73" s="45">
        <v>0</v>
      </c>
      <c r="R73" s="45">
        <v>0.98913043478260898</v>
      </c>
      <c r="S73" s="45">
        <v>0.96808510638297895</v>
      </c>
      <c r="T73" s="44">
        <v>1701836.55934783</v>
      </c>
      <c r="U73" s="44">
        <v>0</v>
      </c>
      <c r="V73" s="44">
        <v>0</v>
      </c>
      <c r="W73">
        <v>0</v>
      </c>
      <c r="X73" s="45">
        <v>0.98913043478260898</v>
      </c>
      <c r="Y73" s="45">
        <v>0.96808510638297895</v>
      </c>
      <c r="Z73" s="44">
        <v>1701836.55934783</v>
      </c>
      <c r="AA73" s="44">
        <v>0</v>
      </c>
    </row>
    <row r="74" spans="1:27" x14ac:dyDescent="0.25">
      <c r="A74" s="27">
        <v>44742</v>
      </c>
      <c r="B74" s="27">
        <v>44834</v>
      </c>
      <c r="C74" t="s">
        <v>30</v>
      </c>
      <c r="D74" t="s">
        <v>31</v>
      </c>
      <c r="E74" t="s">
        <v>32</v>
      </c>
      <c r="F74">
        <v>7</v>
      </c>
      <c r="G74" t="s">
        <v>74</v>
      </c>
      <c r="H74" s="27">
        <v>44833</v>
      </c>
      <c r="I74" s="27">
        <v>44837</v>
      </c>
      <c r="J74" s="27">
        <v>44928</v>
      </c>
      <c r="K74" s="27">
        <v>44928</v>
      </c>
      <c r="L74" s="44">
        <v>1710073.58</v>
      </c>
      <c r="M74" t="s">
        <v>33</v>
      </c>
      <c r="N74" s="50">
        <v>0</v>
      </c>
      <c r="O74" t="s">
        <v>34</v>
      </c>
      <c r="P74" s="44">
        <v>5014.3157529111104</v>
      </c>
      <c r="Q74" s="45">
        <v>0</v>
      </c>
      <c r="R74" s="45">
        <v>-3.2608695652173898E-2</v>
      </c>
      <c r="S74" s="45">
        <v>-3.2967032967033003E-2</v>
      </c>
      <c r="T74" s="44">
        <v>-55763.268913043503</v>
      </c>
      <c r="U74" s="44">
        <v>-165.30711273333301</v>
      </c>
      <c r="V74" s="44">
        <v>5014.3157529111104</v>
      </c>
      <c r="W74">
        <v>0</v>
      </c>
      <c r="X74" s="45">
        <v>-3.2608695652173898E-2</v>
      </c>
      <c r="Y74" s="45">
        <v>-3.2967032967033003E-2</v>
      </c>
      <c r="Z74" s="44">
        <v>-55763.268913043503</v>
      </c>
      <c r="AA74" s="44">
        <v>-165.30711273333301</v>
      </c>
    </row>
    <row r="75" spans="1:27" x14ac:dyDescent="0.25">
      <c r="A75" s="27">
        <v>44742</v>
      </c>
      <c r="B75" s="27">
        <v>44834</v>
      </c>
      <c r="C75" t="s">
        <v>30</v>
      </c>
      <c r="D75" t="s">
        <v>37</v>
      </c>
      <c r="E75" t="s">
        <v>38</v>
      </c>
      <c r="F75">
        <v>8</v>
      </c>
      <c r="G75" t="s">
        <v>76</v>
      </c>
      <c r="H75" s="27">
        <v>44672</v>
      </c>
      <c r="I75" s="27">
        <v>44676</v>
      </c>
      <c r="J75" s="27">
        <v>44767</v>
      </c>
      <c r="K75" s="27">
        <v>44767</v>
      </c>
      <c r="L75" s="44">
        <v>1618908</v>
      </c>
      <c r="M75" t="s">
        <v>33</v>
      </c>
      <c r="N75" s="50">
        <v>0</v>
      </c>
      <c r="O75" t="s">
        <v>34</v>
      </c>
      <c r="P75" s="44">
        <v>0</v>
      </c>
      <c r="Q75" s="45">
        <v>0</v>
      </c>
      <c r="R75" s="45">
        <v>0.27173913043478298</v>
      </c>
      <c r="S75" s="45">
        <v>0.27472527472527503</v>
      </c>
      <c r="T75" s="44">
        <v>439920.65217391303</v>
      </c>
      <c r="U75" s="44">
        <v>0</v>
      </c>
      <c r="V75" s="44">
        <v>0</v>
      </c>
      <c r="W75">
        <v>0</v>
      </c>
      <c r="X75" s="45">
        <v>0.27173913043478298</v>
      </c>
      <c r="Y75" s="45">
        <v>0.27472527472527503</v>
      </c>
      <c r="Z75" s="44">
        <v>439920.65217391303</v>
      </c>
      <c r="AA75" s="44">
        <v>0</v>
      </c>
    </row>
    <row r="76" spans="1:27" x14ac:dyDescent="0.25">
      <c r="A76" s="27">
        <v>44742</v>
      </c>
      <c r="B76" s="27">
        <v>44834</v>
      </c>
      <c r="C76" t="s">
        <v>30</v>
      </c>
      <c r="D76" t="s">
        <v>37</v>
      </c>
      <c r="E76" t="s">
        <v>38</v>
      </c>
      <c r="F76">
        <v>8</v>
      </c>
      <c r="G76" t="s">
        <v>76</v>
      </c>
      <c r="H76" s="27">
        <v>44763</v>
      </c>
      <c r="I76" s="27">
        <v>44767</v>
      </c>
      <c r="J76" s="27">
        <v>44858</v>
      </c>
      <c r="K76" s="27">
        <v>44858</v>
      </c>
      <c r="L76" s="44">
        <v>1582813</v>
      </c>
      <c r="M76" t="s">
        <v>33</v>
      </c>
      <c r="N76" s="50">
        <v>0</v>
      </c>
      <c r="O76" t="s">
        <v>34</v>
      </c>
      <c r="P76" s="44">
        <v>580.144931527778</v>
      </c>
      <c r="Q76" s="45">
        <v>0</v>
      </c>
      <c r="R76" s="45">
        <v>0.72826086956521696</v>
      </c>
      <c r="S76" s="45">
        <v>0.73626373626373598</v>
      </c>
      <c r="T76" s="44">
        <v>1152700.7717391299</v>
      </c>
      <c r="U76" s="44">
        <v>427.13967486111102</v>
      </c>
      <c r="V76" s="44">
        <v>580.144931527778</v>
      </c>
      <c r="W76">
        <v>0</v>
      </c>
      <c r="X76" s="45">
        <v>0.72826086956521696</v>
      </c>
      <c r="Y76" s="45">
        <v>0.73626373626373598</v>
      </c>
      <c r="Z76" s="44">
        <v>1152700.7717391299</v>
      </c>
      <c r="AA76" s="44">
        <v>427.13967486111102</v>
      </c>
    </row>
    <row r="77" spans="1:27" x14ac:dyDescent="0.25">
      <c r="A77" s="27">
        <v>44742</v>
      </c>
      <c r="B77" s="27">
        <v>44834</v>
      </c>
      <c r="C77" t="s">
        <v>30</v>
      </c>
      <c r="D77" t="s">
        <v>39</v>
      </c>
      <c r="E77" t="s">
        <v>40</v>
      </c>
      <c r="F77">
        <v>9</v>
      </c>
      <c r="G77" t="s">
        <v>77</v>
      </c>
      <c r="H77" s="27">
        <v>44692</v>
      </c>
      <c r="I77" s="27">
        <v>44694</v>
      </c>
      <c r="J77" s="27">
        <v>44788</v>
      </c>
      <c r="K77" s="27">
        <v>44788</v>
      </c>
      <c r="L77" s="44">
        <v>4148133</v>
      </c>
      <c r="M77" t="s">
        <v>33</v>
      </c>
      <c r="N77" s="50">
        <v>0</v>
      </c>
      <c r="O77" t="s">
        <v>34</v>
      </c>
      <c r="P77" s="44">
        <v>0</v>
      </c>
      <c r="Q77" s="45">
        <v>0</v>
      </c>
      <c r="R77" s="45">
        <v>0.5</v>
      </c>
      <c r="S77" s="45">
        <v>0.48936170212766</v>
      </c>
      <c r="T77" s="44">
        <v>2074066.5</v>
      </c>
      <c r="U77" s="44">
        <v>0</v>
      </c>
      <c r="V77" s="44">
        <v>0</v>
      </c>
      <c r="W77">
        <v>0</v>
      </c>
      <c r="X77" s="45">
        <v>0.5</v>
      </c>
      <c r="Y77" s="45">
        <v>0.48936170212766</v>
      </c>
      <c r="Z77" s="44">
        <v>2074066.5</v>
      </c>
      <c r="AA77" s="44">
        <v>0</v>
      </c>
    </row>
    <row r="78" spans="1:27" x14ac:dyDescent="0.25">
      <c r="A78" s="27">
        <v>44742</v>
      </c>
      <c r="B78" s="27">
        <v>44834</v>
      </c>
      <c r="C78" t="s">
        <v>30</v>
      </c>
      <c r="D78" t="s">
        <v>39</v>
      </c>
      <c r="E78" t="s">
        <v>40</v>
      </c>
      <c r="F78">
        <v>9</v>
      </c>
      <c r="G78" t="s">
        <v>77</v>
      </c>
      <c r="H78" s="27">
        <v>44784</v>
      </c>
      <c r="I78" s="27">
        <v>44788</v>
      </c>
      <c r="J78" s="27">
        <v>44879</v>
      </c>
      <c r="K78" s="27">
        <v>44879</v>
      </c>
      <c r="L78" s="44">
        <v>4057812</v>
      </c>
      <c r="M78" t="s">
        <v>33</v>
      </c>
      <c r="N78" s="50">
        <v>0</v>
      </c>
      <c r="O78" t="s">
        <v>34</v>
      </c>
      <c r="P78" s="44">
        <v>3292.5762869999999</v>
      </c>
      <c r="Q78" s="45">
        <v>0</v>
      </c>
      <c r="R78" s="45">
        <v>0.5</v>
      </c>
      <c r="S78" s="45">
        <v>0.50549450549450503</v>
      </c>
      <c r="T78" s="44">
        <v>2028906</v>
      </c>
      <c r="U78" s="44">
        <v>1664.379222</v>
      </c>
      <c r="V78" s="44">
        <v>3292.5762869999999</v>
      </c>
      <c r="W78">
        <v>0</v>
      </c>
      <c r="X78" s="45">
        <v>0.5</v>
      </c>
      <c r="Y78" s="45">
        <v>0.50549450549450503</v>
      </c>
      <c r="Z78" s="44">
        <v>2028906</v>
      </c>
      <c r="AA78" s="44">
        <v>1664.379222</v>
      </c>
    </row>
    <row r="79" spans="1:27" x14ac:dyDescent="0.25">
      <c r="A79" s="27">
        <v>44742</v>
      </c>
      <c r="B79" s="27">
        <v>44834</v>
      </c>
      <c r="C79" t="s">
        <v>30</v>
      </c>
      <c r="D79" t="s">
        <v>41</v>
      </c>
      <c r="E79" t="s">
        <v>42</v>
      </c>
      <c r="F79">
        <v>3</v>
      </c>
      <c r="G79" t="s">
        <v>78</v>
      </c>
      <c r="H79" s="27">
        <v>44652</v>
      </c>
      <c r="I79" s="27">
        <v>44656</v>
      </c>
      <c r="J79" s="27">
        <v>44747</v>
      </c>
      <c r="K79" s="27">
        <v>44747</v>
      </c>
      <c r="L79" s="44">
        <v>4190556.5</v>
      </c>
      <c r="M79" t="s">
        <v>33</v>
      </c>
      <c r="N79" s="50">
        <v>0</v>
      </c>
      <c r="O79" t="s">
        <v>34</v>
      </c>
      <c r="P79" s="44">
        <v>0</v>
      </c>
      <c r="Q79" s="45">
        <v>0</v>
      </c>
      <c r="R79" s="45">
        <v>5.4347826086956499E-2</v>
      </c>
      <c r="S79" s="45">
        <v>5.4945054945054903E-2</v>
      </c>
      <c r="T79" s="44">
        <v>227747.63586956501</v>
      </c>
      <c r="U79" s="44">
        <v>0</v>
      </c>
      <c r="V79" s="44">
        <v>0</v>
      </c>
      <c r="W79">
        <v>0</v>
      </c>
      <c r="X79" s="45">
        <v>5.4347826086956499E-2</v>
      </c>
      <c r="Y79" s="45">
        <v>5.4945054945054903E-2</v>
      </c>
      <c r="Z79" s="44">
        <v>227747.63586956501</v>
      </c>
      <c r="AA79" s="44">
        <v>0</v>
      </c>
    </row>
    <row r="80" spans="1:27" x14ac:dyDescent="0.25">
      <c r="A80" s="27">
        <v>44742</v>
      </c>
      <c r="B80" s="27">
        <v>44834</v>
      </c>
      <c r="C80" t="s">
        <v>30</v>
      </c>
      <c r="D80" t="s">
        <v>41</v>
      </c>
      <c r="E80" t="s">
        <v>42</v>
      </c>
      <c r="F80">
        <v>3</v>
      </c>
      <c r="G80" t="s">
        <v>78</v>
      </c>
      <c r="H80" s="27">
        <v>44743</v>
      </c>
      <c r="I80" s="27">
        <v>44747</v>
      </c>
      <c r="J80" s="27">
        <v>44839</v>
      </c>
      <c r="K80" s="27">
        <v>44839</v>
      </c>
      <c r="L80" s="44">
        <v>4120130.23</v>
      </c>
      <c r="M80" t="s">
        <v>33</v>
      </c>
      <c r="N80" s="50">
        <v>0</v>
      </c>
      <c r="O80" t="s">
        <v>34</v>
      </c>
      <c r="P80" s="44">
        <v>0</v>
      </c>
      <c r="Q80" s="45">
        <v>0</v>
      </c>
      <c r="R80" s="45">
        <v>0.94565217391304301</v>
      </c>
      <c r="S80" s="45">
        <v>0.94565217391304301</v>
      </c>
      <c r="T80" s="44">
        <v>3896210.1088043498</v>
      </c>
      <c r="U80" s="44">
        <v>0</v>
      </c>
      <c r="V80" s="44">
        <v>0</v>
      </c>
      <c r="W80">
        <v>0</v>
      </c>
      <c r="X80" s="45">
        <v>0.94565217391304301</v>
      </c>
      <c r="Y80" s="45">
        <v>0.94565217391304301</v>
      </c>
      <c r="Z80" s="44">
        <v>3896210.1088043498</v>
      </c>
      <c r="AA80" s="44">
        <v>0</v>
      </c>
    </row>
    <row r="81" spans="1:27" x14ac:dyDescent="0.25">
      <c r="A81" s="27">
        <v>44742</v>
      </c>
      <c r="B81" s="27">
        <v>44834</v>
      </c>
      <c r="C81" t="s">
        <v>30</v>
      </c>
      <c r="D81" t="s">
        <v>35</v>
      </c>
      <c r="E81" t="s">
        <v>36</v>
      </c>
      <c r="F81">
        <v>6</v>
      </c>
      <c r="G81" t="s">
        <v>75</v>
      </c>
      <c r="H81" s="27">
        <v>44650</v>
      </c>
      <c r="I81" s="27">
        <v>44652</v>
      </c>
      <c r="J81" s="27">
        <v>44743</v>
      </c>
      <c r="K81" s="27">
        <v>44743</v>
      </c>
      <c r="L81" s="44">
        <v>2654122.2999999998</v>
      </c>
      <c r="M81" t="s">
        <v>33</v>
      </c>
      <c r="N81" s="50">
        <v>0</v>
      </c>
      <c r="O81" t="s">
        <v>34</v>
      </c>
      <c r="P81" s="44">
        <v>0</v>
      </c>
      <c r="Q81" s="45">
        <v>0</v>
      </c>
      <c r="R81" s="45">
        <v>1.0869565217391301E-2</v>
      </c>
      <c r="S81" s="45">
        <v>1.0989010989011E-2</v>
      </c>
      <c r="T81" s="44">
        <v>28849.155434782599</v>
      </c>
      <c r="U81" s="44">
        <v>0</v>
      </c>
      <c r="V81" s="44">
        <v>0</v>
      </c>
      <c r="W81">
        <v>0</v>
      </c>
      <c r="X81" s="45">
        <v>1.0869565217391301E-2</v>
      </c>
      <c r="Y81" s="45">
        <v>1.0989010989011E-2</v>
      </c>
      <c r="Z81" s="44">
        <v>28849.155434782599</v>
      </c>
      <c r="AA81" s="44">
        <v>0</v>
      </c>
    </row>
    <row r="82" spans="1:27" x14ac:dyDescent="0.25">
      <c r="A82" s="27">
        <v>44742</v>
      </c>
      <c r="B82" s="27">
        <v>44834</v>
      </c>
      <c r="C82" t="s">
        <v>30</v>
      </c>
      <c r="D82" t="s">
        <v>35</v>
      </c>
      <c r="E82" t="s">
        <v>36</v>
      </c>
      <c r="F82">
        <v>6</v>
      </c>
      <c r="G82" t="s">
        <v>75</v>
      </c>
      <c r="H82" s="27">
        <v>44741</v>
      </c>
      <c r="I82" s="27">
        <v>44743</v>
      </c>
      <c r="J82" s="27">
        <v>44837</v>
      </c>
      <c r="K82" s="27">
        <v>44837</v>
      </c>
      <c r="L82" s="44">
        <v>2580806.88</v>
      </c>
      <c r="M82" t="s">
        <v>33</v>
      </c>
      <c r="N82" s="50">
        <v>0</v>
      </c>
      <c r="O82" t="s">
        <v>34</v>
      </c>
      <c r="P82" s="44">
        <v>0</v>
      </c>
      <c r="Q82" s="45">
        <v>0</v>
      </c>
      <c r="R82" s="45">
        <v>0.98913043478260898</v>
      </c>
      <c r="S82" s="45">
        <v>0.96808510638297895</v>
      </c>
      <c r="T82" s="44">
        <v>2552754.6313043502</v>
      </c>
      <c r="U82" s="44">
        <v>0</v>
      </c>
      <c r="V82" s="44">
        <v>0</v>
      </c>
      <c r="W82">
        <v>0</v>
      </c>
      <c r="X82" s="45">
        <v>0.98913043478260898</v>
      </c>
      <c r="Y82" s="45">
        <v>0.96808510638297895</v>
      </c>
      <c r="Z82" s="44">
        <v>2552754.6313043502</v>
      </c>
      <c r="AA82" s="44">
        <v>0</v>
      </c>
    </row>
    <row r="83" spans="1:27" x14ac:dyDescent="0.25">
      <c r="A83" s="27">
        <v>44742</v>
      </c>
      <c r="B83" s="27">
        <v>44834</v>
      </c>
      <c r="C83" t="s">
        <v>30</v>
      </c>
      <c r="D83" t="s">
        <v>35</v>
      </c>
      <c r="E83" t="s">
        <v>36</v>
      </c>
      <c r="F83">
        <v>6</v>
      </c>
      <c r="G83" t="s">
        <v>75</v>
      </c>
      <c r="H83" s="27">
        <v>44833</v>
      </c>
      <c r="I83" s="27">
        <v>44837</v>
      </c>
      <c r="J83" s="27">
        <v>44928</v>
      </c>
      <c r="K83" s="27">
        <v>44928</v>
      </c>
      <c r="L83" s="44">
        <v>2565110.14</v>
      </c>
      <c r="M83" t="s">
        <v>33</v>
      </c>
      <c r="N83" s="50">
        <v>0</v>
      </c>
      <c r="O83" t="s">
        <v>34</v>
      </c>
      <c r="P83" s="44">
        <v>7521.4729549555504</v>
      </c>
      <c r="Q83" s="45">
        <v>0</v>
      </c>
      <c r="R83" s="45">
        <v>-3.2608695652173898E-2</v>
      </c>
      <c r="S83" s="45">
        <v>-3.2967032967033003E-2</v>
      </c>
      <c r="T83" s="44">
        <v>-83644.895869565196</v>
      </c>
      <c r="U83" s="44">
        <v>-247.96064686666699</v>
      </c>
      <c r="V83" s="44">
        <v>7521.4729549555504</v>
      </c>
      <c r="W83">
        <v>0</v>
      </c>
      <c r="X83" s="45">
        <v>-3.2608695652173898E-2</v>
      </c>
      <c r="Y83" s="45">
        <v>-3.2967032967033003E-2</v>
      </c>
      <c r="Z83" s="44">
        <v>-83644.895869565196</v>
      </c>
      <c r="AA83" s="44">
        <v>-247.96064686666699</v>
      </c>
    </row>
    <row r="84" spans="1:27" x14ac:dyDescent="0.25">
      <c r="A84" s="27">
        <v>44742</v>
      </c>
      <c r="B84" s="27">
        <v>44834</v>
      </c>
      <c r="C84" t="s">
        <v>43</v>
      </c>
      <c r="D84" t="s">
        <v>44</v>
      </c>
      <c r="E84" t="s">
        <v>45</v>
      </c>
      <c r="F84">
        <v>10001</v>
      </c>
      <c r="G84" t="s">
        <v>46</v>
      </c>
      <c r="H84" s="27">
        <v>44652</v>
      </c>
      <c r="I84" s="27">
        <v>44656</v>
      </c>
      <c r="J84" s="27">
        <v>44747</v>
      </c>
      <c r="K84" s="27">
        <v>44747</v>
      </c>
      <c r="L84" s="44">
        <v>4190556.5014423602</v>
      </c>
      <c r="M84" t="s">
        <v>33</v>
      </c>
      <c r="N84" s="50">
        <v>1.7500000000000002E-2</v>
      </c>
      <c r="O84" t="s">
        <v>34</v>
      </c>
      <c r="P84" s="44">
        <v>-18537.392301517699</v>
      </c>
      <c r="Q84" s="45">
        <v>0</v>
      </c>
      <c r="R84" s="45">
        <v>5.4347826086956499E-2</v>
      </c>
      <c r="S84" s="45">
        <v>5.4945054945054903E-2</v>
      </c>
      <c r="T84" s="44">
        <v>227747.635947954</v>
      </c>
      <c r="U84" s="44">
        <v>-1018.53803854493</v>
      </c>
      <c r="V84" s="44">
        <v>-18537.392301517699</v>
      </c>
      <c r="W84">
        <v>0</v>
      </c>
      <c r="X84" s="45">
        <v>5.4347826086956499E-2</v>
      </c>
      <c r="Y84" s="45">
        <v>5.4945054945054903E-2</v>
      </c>
      <c r="Z84" s="44">
        <v>227747.635947954</v>
      </c>
      <c r="AA84" s="44">
        <v>-1018.53803854493</v>
      </c>
    </row>
    <row r="85" spans="1:27" x14ac:dyDescent="0.25">
      <c r="A85" s="27">
        <v>44742</v>
      </c>
      <c r="B85" s="27">
        <v>44834</v>
      </c>
      <c r="C85" t="s">
        <v>43</v>
      </c>
      <c r="D85" t="s">
        <v>44</v>
      </c>
      <c r="E85" t="s">
        <v>45</v>
      </c>
      <c r="F85">
        <v>10001</v>
      </c>
      <c r="G85" t="s">
        <v>46</v>
      </c>
      <c r="H85" s="27">
        <v>44743</v>
      </c>
      <c r="I85" s="27">
        <v>44747</v>
      </c>
      <c r="J85" s="27">
        <v>44839</v>
      </c>
      <c r="K85" s="27">
        <v>44839</v>
      </c>
      <c r="L85" s="44">
        <v>4120130.2361361701</v>
      </c>
      <c r="M85" t="s">
        <v>33</v>
      </c>
      <c r="N85" s="50">
        <v>1.7500000000000002E-2</v>
      </c>
      <c r="O85" t="s">
        <v>34</v>
      </c>
      <c r="P85" s="44">
        <v>-18426.1380004971</v>
      </c>
      <c r="Q85" s="45">
        <v>0</v>
      </c>
      <c r="R85" s="45">
        <v>0.94565217391304301</v>
      </c>
      <c r="S85" s="45">
        <v>0.94565217391304301</v>
      </c>
      <c r="T85" s="44">
        <v>3896210.1146070301</v>
      </c>
      <c r="U85" s="44">
        <v>-17424.717456991799</v>
      </c>
      <c r="V85" s="44">
        <v>-18426.1380004971</v>
      </c>
      <c r="W85">
        <v>0</v>
      </c>
      <c r="X85" s="45">
        <v>0.94565217391304301</v>
      </c>
      <c r="Y85" s="45">
        <v>0.94565217391304301</v>
      </c>
      <c r="Z85" s="44">
        <v>3896210.1146070301</v>
      </c>
      <c r="AA85" s="44">
        <v>-17424.717456991799</v>
      </c>
    </row>
    <row r="86" spans="1:27" x14ac:dyDescent="0.25">
      <c r="A86" s="27">
        <v>44742</v>
      </c>
      <c r="B86" s="27">
        <v>44834</v>
      </c>
      <c r="C86" t="s">
        <v>43</v>
      </c>
      <c r="D86" t="s">
        <v>47</v>
      </c>
      <c r="E86" t="s">
        <v>48</v>
      </c>
      <c r="F86">
        <v>10003</v>
      </c>
      <c r="G86" t="s">
        <v>49</v>
      </c>
      <c r="H86" s="27">
        <v>44686</v>
      </c>
      <c r="I86" s="27">
        <v>44690</v>
      </c>
      <c r="J86" s="27">
        <v>44782</v>
      </c>
      <c r="K86" s="27">
        <v>44782</v>
      </c>
      <c r="L86" s="44">
        <v>5959688.7999999998</v>
      </c>
      <c r="M86" t="s">
        <v>33</v>
      </c>
      <c r="N86" s="50">
        <v>1.8499999999999999E-2</v>
      </c>
      <c r="O86" t="s">
        <v>34</v>
      </c>
      <c r="P86" s="44">
        <v>-28176.0842711111</v>
      </c>
      <c r="Q86" s="45">
        <v>0</v>
      </c>
      <c r="R86" s="45">
        <v>0.434782608695652</v>
      </c>
      <c r="S86" s="45">
        <v>0.434782608695652</v>
      </c>
      <c r="T86" s="44">
        <v>2591169.0434782598</v>
      </c>
      <c r="U86" s="44">
        <v>-12250.471422222199</v>
      </c>
      <c r="V86" s="44">
        <v>-28176.0842711111</v>
      </c>
      <c r="W86">
        <v>0</v>
      </c>
      <c r="X86" s="45">
        <v>0.434782608695652</v>
      </c>
      <c r="Y86" s="45">
        <v>0.434782608695652</v>
      </c>
      <c r="Z86" s="44">
        <v>2591169.0434782598</v>
      </c>
      <c r="AA86" s="44">
        <v>-12250.471422222199</v>
      </c>
    </row>
    <row r="87" spans="1:27" x14ac:dyDescent="0.25">
      <c r="A87" s="27">
        <v>44742</v>
      </c>
      <c r="B87" s="27">
        <v>44834</v>
      </c>
      <c r="C87" t="s">
        <v>43</v>
      </c>
      <c r="D87" t="s">
        <v>47</v>
      </c>
      <c r="E87" t="s">
        <v>48</v>
      </c>
      <c r="F87">
        <v>10003</v>
      </c>
      <c r="G87" t="s">
        <v>49</v>
      </c>
      <c r="H87" s="27">
        <v>44778</v>
      </c>
      <c r="I87" s="27">
        <v>44782</v>
      </c>
      <c r="J87" s="27">
        <v>44874</v>
      </c>
      <c r="K87" s="27">
        <v>44874</v>
      </c>
      <c r="L87" s="44">
        <v>5848253.0499999998</v>
      </c>
      <c r="M87" t="s">
        <v>33</v>
      </c>
      <c r="N87" s="50">
        <v>1.8499999999999999E-2</v>
      </c>
      <c r="O87" t="s">
        <v>34</v>
      </c>
      <c r="P87" s="44">
        <v>-31789.154162116702</v>
      </c>
      <c r="Q87" s="45">
        <v>0</v>
      </c>
      <c r="R87" s="45">
        <v>0.565217391304348</v>
      </c>
      <c r="S87" s="45">
        <v>0.565217391304348</v>
      </c>
      <c r="T87" s="44">
        <v>3305534.3326086998</v>
      </c>
      <c r="U87" s="44">
        <v>-17967.7827872833</v>
      </c>
      <c r="V87" s="44">
        <v>-31789.154162116702</v>
      </c>
      <c r="W87">
        <v>0</v>
      </c>
      <c r="X87" s="45">
        <v>0.565217391304348</v>
      </c>
      <c r="Y87" s="45">
        <v>0.565217391304348</v>
      </c>
      <c r="Z87" s="44">
        <v>3305534.3326086998</v>
      </c>
      <c r="AA87" s="44">
        <v>-17967.7827872833</v>
      </c>
    </row>
    <row r="88" spans="1:27" x14ac:dyDescent="0.25">
      <c r="A88" s="27">
        <v>44742</v>
      </c>
      <c r="B88" s="27">
        <v>44834</v>
      </c>
      <c r="C88" t="s">
        <v>43</v>
      </c>
      <c r="D88" t="s">
        <v>50</v>
      </c>
      <c r="E88" t="s">
        <v>51</v>
      </c>
      <c r="F88">
        <v>10004</v>
      </c>
      <c r="G88" t="s">
        <v>52</v>
      </c>
      <c r="H88" s="27">
        <v>44672</v>
      </c>
      <c r="I88" s="27">
        <v>44676</v>
      </c>
      <c r="J88" s="27">
        <v>44767</v>
      </c>
      <c r="K88" s="27">
        <v>44767</v>
      </c>
      <c r="L88" s="44">
        <v>1601643.88</v>
      </c>
      <c r="M88" t="s">
        <v>33</v>
      </c>
      <c r="N88" s="50">
        <v>2.3300000000000001E-2</v>
      </c>
      <c r="O88" t="s">
        <v>34</v>
      </c>
      <c r="P88" s="44">
        <v>-9433.2375521222202</v>
      </c>
      <c r="Q88" s="45">
        <v>0</v>
      </c>
      <c r="R88" s="45">
        <v>0.27173913043478298</v>
      </c>
      <c r="S88" s="45">
        <v>0.27472527472527503</v>
      </c>
      <c r="T88" s="44">
        <v>435229.31521739101</v>
      </c>
      <c r="U88" s="44">
        <v>-2591.54877805556</v>
      </c>
      <c r="V88" s="44">
        <v>-9433.2375521222202</v>
      </c>
      <c r="W88">
        <v>0</v>
      </c>
      <c r="X88" s="45">
        <v>0.27173913043478298</v>
      </c>
      <c r="Y88" s="45">
        <v>0.27472527472527503</v>
      </c>
      <c r="Z88" s="44">
        <v>435229.31521739101</v>
      </c>
      <c r="AA88" s="44">
        <v>-2591.54877805556</v>
      </c>
    </row>
    <row r="89" spans="1:27" x14ac:dyDescent="0.25">
      <c r="A89" s="27">
        <v>44742</v>
      </c>
      <c r="B89" s="27">
        <v>44834</v>
      </c>
      <c r="C89" t="s">
        <v>43</v>
      </c>
      <c r="D89" t="s">
        <v>50</v>
      </c>
      <c r="E89" t="s">
        <v>51</v>
      </c>
      <c r="F89">
        <v>10004</v>
      </c>
      <c r="G89" t="s">
        <v>52</v>
      </c>
      <c r="H89" s="27">
        <v>44763</v>
      </c>
      <c r="I89" s="27">
        <v>44767</v>
      </c>
      <c r="J89" s="27">
        <v>44858</v>
      </c>
      <c r="K89" s="27">
        <v>44858</v>
      </c>
      <c r="L89" s="44">
        <v>1565802.98</v>
      </c>
      <c r="M89" t="s">
        <v>33</v>
      </c>
      <c r="N89" s="50">
        <v>2.3300000000000001E-2</v>
      </c>
      <c r="O89" t="s">
        <v>34</v>
      </c>
      <c r="P89" s="44">
        <v>-9796.0548936249997</v>
      </c>
      <c r="Q89" s="45">
        <v>0</v>
      </c>
      <c r="R89" s="45">
        <v>0.72826086956521696</v>
      </c>
      <c r="S89" s="45">
        <v>0.73626373626373598</v>
      </c>
      <c r="T89" s="44">
        <v>1140313.03978261</v>
      </c>
      <c r="U89" s="44">
        <v>-7212.4799766249998</v>
      </c>
      <c r="V89" s="44">
        <v>-9796.0548936249997</v>
      </c>
      <c r="W89">
        <v>0</v>
      </c>
      <c r="X89" s="45">
        <v>0.72826086956521696</v>
      </c>
      <c r="Y89" s="45">
        <v>0.73626373626373598</v>
      </c>
      <c r="Z89" s="44">
        <v>1140313.03978261</v>
      </c>
      <c r="AA89" s="44">
        <v>-7212.4799766249998</v>
      </c>
    </row>
    <row r="90" spans="1:27" x14ac:dyDescent="0.25">
      <c r="A90" s="27">
        <v>44742</v>
      </c>
      <c r="B90" s="27">
        <v>44834</v>
      </c>
      <c r="C90" t="s">
        <v>43</v>
      </c>
      <c r="D90" t="s">
        <v>53</v>
      </c>
      <c r="E90" t="s">
        <v>54</v>
      </c>
      <c r="F90">
        <v>10005</v>
      </c>
      <c r="G90" t="s">
        <v>52</v>
      </c>
      <c r="H90" s="27">
        <v>44672</v>
      </c>
      <c r="I90" s="27">
        <v>44676</v>
      </c>
      <c r="J90" s="27">
        <v>44767</v>
      </c>
      <c r="K90" s="27">
        <v>44767</v>
      </c>
      <c r="L90" s="44">
        <v>556899.68999999994</v>
      </c>
      <c r="M90" t="s">
        <v>33</v>
      </c>
      <c r="N90" s="50">
        <v>2.0299999999999999E-2</v>
      </c>
      <c r="O90" t="s">
        <v>34</v>
      </c>
      <c r="P90" s="44">
        <v>-2857.6688814916702</v>
      </c>
      <c r="Q90" s="45">
        <v>0</v>
      </c>
      <c r="R90" s="45">
        <v>0.27173913043478298</v>
      </c>
      <c r="S90" s="45">
        <v>0.27472527472527503</v>
      </c>
      <c r="T90" s="44">
        <v>151331.4375</v>
      </c>
      <c r="U90" s="44">
        <v>-785.07386854166703</v>
      </c>
      <c r="V90" s="44">
        <v>-2857.6688814916702</v>
      </c>
      <c r="W90">
        <v>0</v>
      </c>
      <c r="X90" s="45">
        <v>0.27173913043478298</v>
      </c>
      <c r="Y90" s="45">
        <v>0.27472527472527503</v>
      </c>
      <c r="Z90" s="44">
        <v>151331.4375</v>
      </c>
      <c r="AA90" s="44">
        <v>-785.07386854166703</v>
      </c>
    </row>
    <row r="91" spans="1:27" x14ac:dyDescent="0.25">
      <c r="A91" s="27">
        <v>44742</v>
      </c>
      <c r="B91" s="27">
        <v>44834</v>
      </c>
      <c r="C91" t="s">
        <v>43</v>
      </c>
      <c r="D91" t="s">
        <v>53</v>
      </c>
      <c r="E91" t="s">
        <v>54</v>
      </c>
      <c r="F91">
        <v>10005</v>
      </c>
      <c r="G91" t="s">
        <v>52</v>
      </c>
      <c r="H91" s="27">
        <v>44763</v>
      </c>
      <c r="I91" s="27">
        <v>44767</v>
      </c>
      <c r="J91" s="27">
        <v>44858</v>
      </c>
      <c r="K91" s="27">
        <v>44858</v>
      </c>
      <c r="L91" s="44">
        <v>544614.61</v>
      </c>
      <c r="M91" t="s">
        <v>33</v>
      </c>
      <c r="N91" s="50">
        <v>2.0299999999999999E-2</v>
      </c>
      <c r="O91" t="s">
        <v>34</v>
      </c>
      <c r="P91" s="44">
        <v>-2994.2457412291701</v>
      </c>
      <c r="Q91" s="45">
        <v>0</v>
      </c>
      <c r="R91" s="45">
        <v>0.72826086956521696</v>
      </c>
      <c r="S91" s="45">
        <v>0.73626373626373598</v>
      </c>
      <c r="T91" s="44">
        <v>396621.50945652201</v>
      </c>
      <c r="U91" s="44">
        <v>-2204.5545567291701</v>
      </c>
      <c r="V91" s="44">
        <v>-2994.2457412291701</v>
      </c>
      <c r="W91">
        <v>0</v>
      </c>
      <c r="X91" s="45">
        <v>0.72826086956521696</v>
      </c>
      <c r="Y91" s="45">
        <v>0.73626373626373598</v>
      </c>
      <c r="Z91" s="44">
        <v>396621.50945652201</v>
      </c>
      <c r="AA91" s="44">
        <v>-2204.5545567291701</v>
      </c>
    </row>
    <row r="92" spans="1:27" x14ac:dyDescent="0.25">
      <c r="A92" s="27">
        <v>44742</v>
      </c>
      <c r="B92" s="27">
        <v>44834</v>
      </c>
      <c r="C92" t="s">
        <v>43</v>
      </c>
      <c r="D92" t="s">
        <v>55</v>
      </c>
      <c r="E92" t="s">
        <v>56</v>
      </c>
      <c r="F92">
        <v>10006</v>
      </c>
      <c r="G92" t="s">
        <v>57</v>
      </c>
      <c r="H92" s="27">
        <v>44708</v>
      </c>
      <c r="I92" s="27">
        <v>44712</v>
      </c>
      <c r="J92" s="27">
        <v>44804</v>
      </c>
      <c r="K92" s="27">
        <v>44804</v>
      </c>
      <c r="L92" s="44">
        <v>5629411.6399999997</v>
      </c>
      <c r="M92" t="s">
        <v>33</v>
      </c>
      <c r="N92" s="50">
        <v>1.6500000000000001E-2</v>
      </c>
      <c r="O92" t="s">
        <v>34</v>
      </c>
      <c r="P92" s="44">
        <v>-23737.352415333298</v>
      </c>
      <c r="Q92" s="45">
        <v>0</v>
      </c>
      <c r="R92" s="45">
        <v>0.67391304347826098</v>
      </c>
      <c r="S92" s="45">
        <v>0.67391304347826098</v>
      </c>
      <c r="T92" s="44">
        <v>3793733.93130435</v>
      </c>
      <c r="U92" s="44">
        <v>-15996.9114103333</v>
      </c>
      <c r="V92" s="44">
        <v>-23737.352415333298</v>
      </c>
      <c r="W92">
        <v>0</v>
      </c>
      <c r="X92" s="45">
        <v>0.67391304347826098</v>
      </c>
      <c r="Y92" s="45">
        <v>0.67391304347826098</v>
      </c>
      <c r="Z92" s="44">
        <v>3793733.93130435</v>
      </c>
      <c r="AA92" s="44">
        <v>-15996.9114103333</v>
      </c>
    </row>
    <row r="93" spans="1:27" x14ac:dyDescent="0.25">
      <c r="A93" s="27">
        <v>44742</v>
      </c>
      <c r="B93" s="27">
        <v>44834</v>
      </c>
      <c r="C93" t="s">
        <v>43</v>
      </c>
      <c r="D93" t="s">
        <v>55</v>
      </c>
      <c r="E93" t="s">
        <v>56</v>
      </c>
      <c r="F93">
        <v>10006</v>
      </c>
      <c r="G93" t="s">
        <v>57</v>
      </c>
      <c r="H93" s="27">
        <v>44802</v>
      </c>
      <c r="I93" s="27">
        <v>44804</v>
      </c>
      <c r="J93" s="27">
        <v>44895</v>
      </c>
      <c r="K93" s="27">
        <v>44895</v>
      </c>
      <c r="L93" s="44">
        <v>5481275.5899999999</v>
      </c>
      <c r="M93" t="s">
        <v>33</v>
      </c>
      <c r="N93" s="50">
        <v>1.6500000000000001E-2</v>
      </c>
      <c r="O93" t="s">
        <v>34</v>
      </c>
      <c r="P93" s="44">
        <v>-30925.35687878</v>
      </c>
      <c r="Q93" s="45">
        <v>0</v>
      </c>
      <c r="R93" s="45">
        <v>0.32608695652173902</v>
      </c>
      <c r="S93" s="45">
        <v>0.32967032967033</v>
      </c>
      <c r="T93" s="44">
        <v>1787372.4750000001</v>
      </c>
      <c r="U93" s="44">
        <v>-10195.1725974</v>
      </c>
      <c r="V93" s="44">
        <v>-30925.35687878</v>
      </c>
      <c r="W93">
        <v>0</v>
      </c>
      <c r="X93" s="45">
        <v>0.32608695652173902</v>
      </c>
      <c r="Y93" s="45">
        <v>0.32967032967033</v>
      </c>
      <c r="Z93" s="44">
        <v>1787372.4750000001</v>
      </c>
      <c r="AA93" s="44">
        <v>-10195.1725974</v>
      </c>
    </row>
    <row r="94" spans="1:27" x14ac:dyDescent="0.25">
      <c r="A94" s="27">
        <v>44742</v>
      </c>
      <c r="B94" s="27">
        <v>44834</v>
      </c>
      <c r="C94" t="s">
        <v>43</v>
      </c>
      <c r="D94" t="s">
        <v>58</v>
      </c>
      <c r="E94" t="s">
        <v>59</v>
      </c>
      <c r="F94">
        <v>10007</v>
      </c>
      <c r="G94" t="s">
        <v>60</v>
      </c>
      <c r="H94" s="27">
        <v>44692</v>
      </c>
      <c r="I94" s="27">
        <v>44694</v>
      </c>
      <c r="J94" s="27">
        <v>44788</v>
      </c>
      <c r="K94" s="27">
        <v>44788</v>
      </c>
      <c r="L94" s="44">
        <v>2651740.37</v>
      </c>
      <c r="M94" t="s">
        <v>33</v>
      </c>
      <c r="N94" s="50">
        <v>4.36E-2</v>
      </c>
      <c r="O94" t="s">
        <v>34</v>
      </c>
      <c r="P94" s="44">
        <v>-30188.590923355601</v>
      </c>
      <c r="Q94" s="45">
        <v>0</v>
      </c>
      <c r="R94" s="45">
        <v>0.5</v>
      </c>
      <c r="S94" s="45">
        <v>0.48936170212766</v>
      </c>
      <c r="T94" s="44">
        <v>1325870.1850000001</v>
      </c>
      <c r="U94" s="44">
        <v>-14773.1402390889</v>
      </c>
      <c r="V94" s="44">
        <v>-30188.590923355601</v>
      </c>
      <c r="W94">
        <v>0</v>
      </c>
      <c r="X94" s="45">
        <v>0.5</v>
      </c>
      <c r="Y94" s="45">
        <v>0.48936170212766</v>
      </c>
      <c r="Z94" s="44">
        <v>1325870.1850000001</v>
      </c>
      <c r="AA94" s="44">
        <v>-14773.1402390889</v>
      </c>
    </row>
    <row r="95" spans="1:27" x14ac:dyDescent="0.25">
      <c r="A95" s="27">
        <v>44742</v>
      </c>
      <c r="B95" s="27">
        <v>44834</v>
      </c>
      <c r="C95" t="s">
        <v>43</v>
      </c>
      <c r="D95" t="s">
        <v>58</v>
      </c>
      <c r="E95" t="s">
        <v>59</v>
      </c>
      <c r="F95">
        <v>10007</v>
      </c>
      <c r="G95" t="s">
        <v>60</v>
      </c>
      <c r="H95" s="27">
        <v>44784</v>
      </c>
      <c r="I95" s="27">
        <v>44788</v>
      </c>
      <c r="J95" s="27">
        <v>44879</v>
      </c>
      <c r="K95" s="27">
        <v>44879</v>
      </c>
      <c r="L95" s="44">
        <v>2594079.11</v>
      </c>
      <c r="M95" t="s">
        <v>33</v>
      </c>
      <c r="N95" s="50">
        <v>4.36E-2</v>
      </c>
      <c r="O95" t="s">
        <v>34</v>
      </c>
      <c r="P95" s="44">
        <v>-30694.5131268281</v>
      </c>
      <c r="Q95" s="45">
        <v>0</v>
      </c>
      <c r="R95" s="45">
        <v>0.5</v>
      </c>
      <c r="S95" s="45">
        <v>0.50549450549450503</v>
      </c>
      <c r="T95" s="44">
        <v>1297039.5549999999</v>
      </c>
      <c r="U95" s="44">
        <v>-15515.9077344406</v>
      </c>
      <c r="V95" s="44">
        <v>-30694.5131268281</v>
      </c>
      <c r="W95">
        <v>0</v>
      </c>
      <c r="X95" s="45">
        <v>0.5</v>
      </c>
      <c r="Y95" s="45">
        <v>0.50549450549450503</v>
      </c>
      <c r="Z95" s="44">
        <v>1297039.5549999999</v>
      </c>
      <c r="AA95" s="44">
        <v>-15515.9077344406</v>
      </c>
    </row>
    <row r="96" spans="1:27" x14ac:dyDescent="0.25">
      <c r="A96" s="27">
        <v>44742</v>
      </c>
      <c r="B96" s="27">
        <v>44834</v>
      </c>
      <c r="C96" t="s">
        <v>43</v>
      </c>
      <c r="D96" t="s">
        <v>61</v>
      </c>
      <c r="E96" t="s">
        <v>62</v>
      </c>
      <c r="F96">
        <v>10008</v>
      </c>
      <c r="G96" t="s">
        <v>60</v>
      </c>
      <c r="H96" s="27">
        <v>44692</v>
      </c>
      <c r="I96" s="27">
        <v>44694</v>
      </c>
      <c r="J96" s="27">
        <v>44788</v>
      </c>
      <c r="K96" s="27">
        <v>44788</v>
      </c>
      <c r="L96" s="44">
        <v>2879103.22</v>
      </c>
      <c r="M96" t="s">
        <v>33</v>
      </c>
      <c r="N96" s="50">
        <v>4.7300000000000002E-2</v>
      </c>
      <c r="O96" t="s">
        <v>34</v>
      </c>
      <c r="P96" s="44">
        <v>-35558.524268788897</v>
      </c>
      <c r="Q96" s="45">
        <v>0</v>
      </c>
      <c r="R96" s="45">
        <v>0.5</v>
      </c>
      <c r="S96" s="45">
        <v>0.48936170212766</v>
      </c>
      <c r="T96" s="44">
        <v>1439551.61</v>
      </c>
      <c r="U96" s="44">
        <v>-17400.979961322199</v>
      </c>
      <c r="V96" s="44">
        <v>-35558.524268788897</v>
      </c>
      <c r="W96">
        <v>0</v>
      </c>
      <c r="X96" s="45">
        <v>0.5</v>
      </c>
      <c r="Y96" s="45">
        <v>0.48936170212766</v>
      </c>
      <c r="Z96" s="44">
        <v>1439551.61</v>
      </c>
      <c r="AA96" s="44">
        <v>-17400.979961322199</v>
      </c>
    </row>
    <row r="97" spans="1:27" x14ac:dyDescent="0.25">
      <c r="A97" s="27">
        <v>44742</v>
      </c>
      <c r="B97" s="27">
        <v>44834</v>
      </c>
      <c r="C97" t="s">
        <v>43</v>
      </c>
      <c r="D97" t="s">
        <v>61</v>
      </c>
      <c r="E97" t="s">
        <v>62</v>
      </c>
      <c r="F97">
        <v>10008</v>
      </c>
      <c r="G97" t="s">
        <v>60</v>
      </c>
      <c r="H97" s="27">
        <v>44784</v>
      </c>
      <c r="I97" s="27">
        <v>44788</v>
      </c>
      <c r="J97" s="27">
        <v>44879</v>
      </c>
      <c r="K97" s="27">
        <v>44879</v>
      </c>
      <c r="L97" s="44">
        <v>2816337.16</v>
      </c>
      <c r="M97" t="s">
        <v>33</v>
      </c>
      <c r="N97" s="50">
        <v>4.7300000000000002E-2</v>
      </c>
      <c r="O97" t="s">
        <v>34</v>
      </c>
      <c r="P97" s="44">
        <v>-35958.445237765598</v>
      </c>
      <c r="Q97" s="45">
        <v>0</v>
      </c>
      <c r="R97" s="45">
        <v>0.5</v>
      </c>
      <c r="S97" s="45">
        <v>0.50549450549450503</v>
      </c>
      <c r="T97" s="44">
        <v>1408168.58</v>
      </c>
      <c r="U97" s="44">
        <v>-18176.7964938156</v>
      </c>
      <c r="V97" s="44">
        <v>-35958.445237765598</v>
      </c>
      <c r="W97">
        <v>0</v>
      </c>
      <c r="X97" s="45">
        <v>0.5</v>
      </c>
      <c r="Y97" s="45">
        <v>0.50549450549450503</v>
      </c>
      <c r="Z97" s="44">
        <v>1408168.58</v>
      </c>
      <c r="AA97" s="44">
        <v>-18176.7964938156</v>
      </c>
    </row>
    <row r="98" spans="1:27" x14ac:dyDescent="0.25">
      <c r="A98" s="27">
        <v>44834</v>
      </c>
      <c r="B98" s="27">
        <v>44925</v>
      </c>
      <c r="C98" t="s">
        <v>30</v>
      </c>
      <c r="D98" t="s">
        <v>31</v>
      </c>
      <c r="E98" t="s">
        <v>32</v>
      </c>
      <c r="F98">
        <v>7</v>
      </c>
      <c r="G98" t="s">
        <v>74</v>
      </c>
      <c r="H98" s="27">
        <v>44741</v>
      </c>
      <c r="I98" s="27">
        <v>44743</v>
      </c>
      <c r="J98" s="27">
        <v>44837</v>
      </c>
      <c r="K98" s="27">
        <v>44837</v>
      </c>
      <c r="L98" s="44">
        <v>1720538.06</v>
      </c>
      <c r="M98" t="s">
        <v>33</v>
      </c>
      <c r="N98" s="50">
        <v>0</v>
      </c>
      <c r="O98" t="s">
        <v>34</v>
      </c>
      <c r="P98" s="44">
        <v>0</v>
      </c>
      <c r="Q98" s="45">
        <v>0</v>
      </c>
      <c r="R98" s="45">
        <v>3.2967032967033003E-2</v>
      </c>
      <c r="S98" s="45">
        <v>3.1914893617021302E-2</v>
      </c>
      <c r="T98" s="44">
        <v>56721.034945054897</v>
      </c>
      <c r="U98" s="44">
        <v>0</v>
      </c>
      <c r="V98" s="44">
        <v>0</v>
      </c>
      <c r="W98">
        <v>0</v>
      </c>
      <c r="X98" s="45">
        <v>3.2967032967033003E-2</v>
      </c>
      <c r="Y98" s="45">
        <v>3.1914893617021302E-2</v>
      </c>
      <c r="Z98" s="44">
        <v>56721.034945054897</v>
      </c>
      <c r="AA98" s="44">
        <v>0</v>
      </c>
    </row>
    <row r="99" spans="1:27" x14ac:dyDescent="0.25">
      <c r="A99" s="27">
        <v>44834</v>
      </c>
      <c r="B99" s="27">
        <v>44925</v>
      </c>
      <c r="C99" t="s">
        <v>30</v>
      </c>
      <c r="D99" t="s">
        <v>31</v>
      </c>
      <c r="E99" t="s">
        <v>32</v>
      </c>
      <c r="F99">
        <v>7</v>
      </c>
      <c r="G99" t="s">
        <v>74</v>
      </c>
      <c r="H99" s="27">
        <v>44833</v>
      </c>
      <c r="I99" s="27">
        <v>44837</v>
      </c>
      <c r="J99" s="27">
        <v>44928</v>
      </c>
      <c r="K99" s="27">
        <v>44928</v>
      </c>
      <c r="L99" s="44">
        <v>1710073.58</v>
      </c>
      <c r="M99" t="s">
        <v>33</v>
      </c>
      <c r="N99" s="50">
        <v>0</v>
      </c>
      <c r="O99" t="s">
        <v>34</v>
      </c>
      <c r="P99" s="44">
        <v>5014.3157529111104</v>
      </c>
      <c r="Q99" s="45">
        <v>0</v>
      </c>
      <c r="R99" s="45">
        <v>0.96703296703296704</v>
      </c>
      <c r="S99" s="45">
        <v>0.96703296703296704</v>
      </c>
      <c r="T99" s="44">
        <v>1653697.5279120901</v>
      </c>
      <c r="U99" s="44">
        <v>4849.0086401777799</v>
      </c>
      <c r="V99" s="44">
        <v>5014.3157529111104</v>
      </c>
      <c r="W99">
        <v>0</v>
      </c>
      <c r="X99" s="45">
        <v>0.96703296703296704</v>
      </c>
      <c r="Y99" s="45">
        <v>0.96703296703296704</v>
      </c>
      <c r="Z99" s="44">
        <v>1653697.5279120901</v>
      </c>
      <c r="AA99" s="44">
        <v>4849.0086401777799</v>
      </c>
    </row>
    <row r="100" spans="1:27" x14ac:dyDescent="0.25">
      <c r="A100" s="27">
        <v>44834</v>
      </c>
      <c r="B100" s="27">
        <v>44925</v>
      </c>
      <c r="C100" t="s">
        <v>30</v>
      </c>
      <c r="D100" t="s">
        <v>31</v>
      </c>
      <c r="E100" t="s">
        <v>32</v>
      </c>
      <c r="F100">
        <v>7</v>
      </c>
      <c r="G100" t="s">
        <v>74</v>
      </c>
      <c r="H100" s="27">
        <v>44924</v>
      </c>
      <c r="I100" s="27">
        <v>44928</v>
      </c>
      <c r="J100" s="27">
        <v>45019</v>
      </c>
      <c r="K100" s="27">
        <v>45019</v>
      </c>
      <c r="L100" s="44">
        <v>1705764.75</v>
      </c>
      <c r="M100" t="s">
        <v>33</v>
      </c>
      <c r="N100" s="50">
        <v>0</v>
      </c>
      <c r="O100" t="s">
        <v>34</v>
      </c>
      <c r="P100" s="44">
        <v>9416.9585965000006</v>
      </c>
      <c r="Q100" s="45">
        <v>0</v>
      </c>
      <c r="R100" s="45">
        <v>-3.2967032967033003E-2</v>
      </c>
      <c r="S100" s="45">
        <v>-3.2967032967033003E-2</v>
      </c>
      <c r="T100" s="44">
        <v>-56234.002747252802</v>
      </c>
      <c r="U100" s="44">
        <v>-310.4491845</v>
      </c>
      <c r="V100" s="44">
        <v>9416.9585965000006</v>
      </c>
      <c r="W100">
        <v>0</v>
      </c>
      <c r="X100" s="45">
        <v>-3.2967032967033003E-2</v>
      </c>
      <c r="Y100" s="45">
        <v>-3.2967032967033003E-2</v>
      </c>
      <c r="Z100" s="44">
        <v>-56234.002747252802</v>
      </c>
      <c r="AA100" s="44">
        <v>-310.4491845</v>
      </c>
    </row>
    <row r="101" spans="1:27" x14ac:dyDescent="0.25">
      <c r="A101" s="27">
        <v>44834</v>
      </c>
      <c r="B101" s="27">
        <v>44925</v>
      </c>
      <c r="C101" t="s">
        <v>30</v>
      </c>
      <c r="D101" t="s">
        <v>37</v>
      </c>
      <c r="E101" t="s">
        <v>38</v>
      </c>
      <c r="F101">
        <v>8</v>
      </c>
      <c r="G101" t="s">
        <v>76</v>
      </c>
      <c r="H101" s="27">
        <v>44763</v>
      </c>
      <c r="I101" s="27">
        <v>44767</v>
      </c>
      <c r="J101" s="27">
        <v>44858</v>
      </c>
      <c r="K101" s="27">
        <v>44858</v>
      </c>
      <c r="L101" s="44">
        <v>1582813</v>
      </c>
      <c r="M101" t="s">
        <v>33</v>
      </c>
      <c r="N101" s="50">
        <v>0</v>
      </c>
      <c r="O101" t="s">
        <v>34</v>
      </c>
      <c r="P101" s="44">
        <v>580.144931527778</v>
      </c>
      <c r="Q101" s="45">
        <v>0</v>
      </c>
      <c r="R101" s="45">
        <v>0.26373626373626402</v>
      </c>
      <c r="S101" s="45">
        <v>0.26373626373626402</v>
      </c>
      <c r="T101" s="44">
        <v>417445.18681318703</v>
      </c>
      <c r="U101" s="44">
        <v>153.00525666666701</v>
      </c>
      <c r="V101" s="44">
        <v>580.144931527778</v>
      </c>
      <c r="W101">
        <v>0</v>
      </c>
      <c r="X101" s="45">
        <v>0.26373626373626402</v>
      </c>
      <c r="Y101" s="45">
        <v>0.26373626373626402</v>
      </c>
      <c r="Z101" s="44">
        <v>417445.18681318703</v>
      </c>
      <c r="AA101" s="44">
        <v>153.00525666666701</v>
      </c>
    </row>
    <row r="102" spans="1:27" x14ac:dyDescent="0.25">
      <c r="A102" s="27">
        <v>44834</v>
      </c>
      <c r="B102" s="27">
        <v>44925</v>
      </c>
      <c r="C102" t="s">
        <v>30</v>
      </c>
      <c r="D102" t="s">
        <v>37</v>
      </c>
      <c r="E102" t="s">
        <v>38</v>
      </c>
      <c r="F102">
        <v>8</v>
      </c>
      <c r="G102" t="s">
        <v>76</v>
      </c>
      <c r="H102" s="27">
        <v>44854</v>
      </c>
      <c r="I102" s="27">
        <v>44858</v>
      </c>
      <c r="J102" s="27">
        <v>44950</v>
      </c>
      <c r="K102" s="27">
        <v>44950</v>
      </c>
      <c r="L102" s="44">
        <v>1546511</v>
      </c>
      <c r="M102" t="s">
        <v>33</v>
      </c>
      <c r="N102" s="50">
        <v>0</v>
      </c>
      <c r="O102" t="s">
        <v>34</v>
      </c>
      <c r="P102" s="44">
        <v>5936.1965562222204</v>
      </c>
      <c r="Q102" s="45">
        <v>0</v>
      </c>
      <c r="R102" s="45">
        <v>0.73626373626373598</v>
      </c>
      <c r="S102" s="45">
        <v>0.72826086956521696</v>
      </c>
      <c r="T102" s="44">
        <v>1138639.9670329699</v>
      </c>
      <c r="U102" s="44">
        <v>4323.0996659444399</v>
      </c>
      <c r="V102" s="44">
        <v>5936.1965562222204</v>
      </c>
      <c r="W102">
        <v>0</v>
      </c>
      <c r="X102" s="45">
        <v>0.73626373626373598</v>
      </c>
      <c r="Y102" s="45">
        <v>0.72826086956521696</v>
      </c>
      <c r="Z102" s="44">
        <v>1138639.9670329699</v>
      </c>
      <c r="AA102" s="44">
        <v>4323.0996659444399</v>
      </c>
    </row>
    <row r="103" spans="1:27" x14ac:dyDescent="0.25">
      <c r="A103" s="27">
        <v>44834</v>
      </c>
      <c r="B103" s="27">
        <v>44925</v>
      </c>
      <c r="C103" t="s">
        <v>30</v>
      </c>
      <c r="D103" t="s">
        <v>39</v>
      </c>
      <c r="E103" t="s">
        <v>40</v>
      </c>
      <c r="F103">
        <v>9</v>
      </c>
      <c r="G103" t="s">
        <v>77</v>
      </c>
      <c r="H103" s="27">
        <v>44784</v>
      </c>
      <c r="I103" s="27">
        <v>44788</v>
      </c>
      <c r="J103" s="27">
        <v>44879</v>
      </c>
      <c r="K103" s="27">
        <v>44879</v>
      </c>
      <c r="L103" s="44">
        <v>4057812</v>
      </c>
      <c r="M103" t="s">
        <v>33</v>
      </c>
      <c r="N103" s="50">
        <v>0</v>
      </c>
      <c r="O103" t="s">
        <v>34</v>
      </c>
      <c r="P103" s="44">
        <v>3292.5762869999999</v>
      </c>
      <c r="Q103" s="45">
        <v>0</v>
      </c>
      <c r="R103" s="45">
        <v>0.49450549450549502</v>
      </c>
      <c r="S103" s="45">
        <v>0.49450549450549502</v>
      </c>
      <c r="T103" s="44">
        <v>2006610.32967033</v>
      </c>
      <c r="U103" s="44">
        <v>1628.1970650000001</v>
      </c>
      <c r="V103" s="44">
        <v>3292.5762869999999</v>
      </c>
      <c r="W103">
        <v>0</v>
      </c>
      <c r="X103" s="45">
        <v>0.49450549450549502</v>
      </c>
      <c r="Y103" s="45">
        <v>0.49450549450549502</v>
      </c>
      <c r="Z103" s="44">
        <v>2006610.32967033</v>
      </c>
      <c r="AA103" s="44">
        <v>1628.1970650000001</v>
      </c>
    </row>
    <row r="104" spans="1:27" x14ac:dyDescent="0.25">
      <c r="A104" s="27">
        <v>44834</v>
      </c>
      <c r="B104" s="27">
        <v>44925</v>
      </c>
      <c r="C104" t="s">
        <v>30</v>
      </c>
      <c r="D104" t="s">
        <v>39</v>
      </c>
      <c r="E104" t="s">
        <v>40</v>
      </c>
      <c r="F104">
        <v>9</v>
      </c>
      <c r="G104" t="s">
        <v>77</v>
      </c>
      <c r="H104" s="27">
        <v>44875</v>
      </c>
      <c r="I104" s="27">
        <v>44879</v>
      </c>
      <c r="J104" s="27">
        <v>44970</v>
      </c>
      <c r="K104" s="27">
        <v>44970</v>
      </c>
      <c r="L104" s="44">
        <v>3966988</v>
      </c>
      <c r="M104" t="s">
        <v>33</v>
      </c>
      <c r="N104" s="50">
        <v>0</v>
      </c>
      <c r="O104" t="s">
        <v>34</v>
      </c>
      <c r="P104" s="44">
        <v>18029.7400717778</v>
      </c>
      <c r="Q104" s="45">
        <v>0</v>
      </c>
      <c r="R104" s="45">
        <v>0.50549450549450503</v>
      </c>
      <c r="S104" s="45">
        <v>0.50549450549450503</v>
      </c>
      <c r="T104" s="44">
        <v>2005290.6373626399</v>
      </c>
      <c r="U104" s="44">
        <v>9113.9345417777695</v>
      </c>
      <c r="V104" s="44">
        <v>18029.7400717778</v>
      </c>
      <c r="W104">
        <v>0</v>
      </c>
      <c r="X104" s="45">
        <v>0.50549450549450503</v>
      </c>
      <c r="Y104" s="45">
        <v>0.50549450549450503</v>
      </c>
      <c r="Z104" s="44">
        <v>2005290.6373626399</v>
      </c>
      <c r="AA104" s="44">
        <v>9113.9345417777695</v>
      </c>
    </row>
    <row r="105" spans="1:27" x14ac:dyDescent="0.25">
      <c r="A105" s="27">
        <v>44834</v>
      </c>
      <c r="B105" s="27">
        <v>44925</v>
      </c>
      <c r="C105" t="s">
        <v>30</v>
      </c>
      <c r="D105" t="s">
        <v>41</v>
      </c>
      <c r="E105" t="s">
        <v>42</v>
      </c>
      <c r="F105">
        <v>3</v>
      </c>
      <c r="G105" t="s">
        <v>78</v>
      </c>
      <c r="H105" s="27">
        <v>44743</v>
      </c>
      <c r="I105" s="27">
        <v>44747</v>
      </c>
      <c r="J105" s="27">
        <v>44839</v>
      </c>
      <c r="K105" s="27">
        <v>44839</v>
      </c>
      <c r="L105" s="44">
        <v>4120130.23</v>
      </c>
      <c r="M105" t="s">
        <v>33</v>
      </c>
      <c r="N105" s="50">
        <v>0</v>
      </c>
      <c r="O105" t="s">
        <v>34</v>
      </c>
      <c r="P105" s="44">
        <v>0</v>
      </c>
      <c r="Q105" s="45">
        <v>0</v>
      </c>
      <c r="R105" s="45">
        <v>5.4945054945054903E-2</v>
      </c>
      <c r="S105" s="45">
        <v>5.4347826086956499E-2</v>
      </c>
      <c r="T105" s="44">
        <v>226380.78186813201</v>
      </c>
      <c r="U105" s="44">
        <v>0</v>
      </c>
      <c r="V105" s="44">
        <v>0</v>
      </c>
      <c r="W105">
        <v>0</v>
      </c>
      <c r="X105" s="45">
        <v>5.4945054945054903E-2</v>
      </c>
      <c r="Y105" s="45">
        <v>5.4347826086956499E-2</v>
      </c>
      <c r="Z105" s="44">
        <v>226380.78186813201</v>
      </c>
      <c r="AA105" s="44">
        <v>0</v>
      </c>
    </row>
    <row r="106" spans="1:27" x14ac:dyDescent="0.25">
      <c r="A106" s="27">
        <v>44834</v>
      </c>
      <c r="B106" s="27">
        <v>44925</v>
      </c>
      <c r="C106" t="s">
        <v>30</v>
      </c>
      <c r="D106" t="s">
        <v>41</v>
      </c>
      <c r="E106" t="s">
        <v>42</v>
      </c>
      <c r="F106">
        <v>3</v>
      </c>
      <c r="G106" t="s">
        <v>78</v>
      </c>
      <c r="H106" s="27">
        <v>44837</v>
      </c>
      <c r="I106" s="27">
        <v>44839</v>
      </c>
      <c r="J106" s="27">
        <v>44931</v>
      </c>
      <c r="K106" s="27">
        <v>44931</v>
      </c>
      <c r="L106" s="44">
        <v>4049395.85</v>
      </c>
      <c r="M106" t="s">
        <v>33</v>
      </c>
      <c r="N106" s="50">
        <v>0</v>
      </c>
      <c r="O106" t="s">
        <v>34</v>
      </c>
      <c r="P106" s="44">
        <v>12262.9204324167</v>
      </c>
      <c r="Q106" s="45">
        <v>0</v>
      </c>
      <c r="R106" s="45">
        <v>0.94505494505494503</v>
      </c>
      <c r="S106" s="45">
        <v>0.934782608695652</v>
      </c>
      <c r="T106" s="44">
        <v>3826901.5725274701</v>
      </c>
      <c r="U106" s="44">
        <v>11463.164752041699</v>
      </c>
      <c r="V106" s="44">
        <v>12262.9204324167</v>
      </c>
      <c r="W106">
        <v>0</v>
      </c>
      <c r="X106" s="45">
        <v>0.94505494505494503</v>
      </c>
      <c r="Y106" s="45">
        <v>0.934782608695652</v>
      </c>
      <c r="Z106" s="44">
        <v>3826901.5725274701</v>
      </c>
      <c r="AA106" s="44">
        <v>11463.164752041699</v>
      </c>
    </row>
    <row r="107" spans="1:27" x14ac:dyDescent="0.25">
      <c r="A107" s="27">
        <v>44834</v>
      </c>
      <c r="B107" s="27">
        <v>44925</v>
      </c>
      <c r="C107" t="s">
        <v>30</v>
      </c>
      <c r="D107" t="s">
        <v>35</v>
      </c>
      <c r="E107" t="s">
        <v>36</v>
      </c>
      <c r="F107">
        <v>6</v>
      </c>
      <c r="G107" t="s">
        <v>75</v>
      </c>
      <c r="H107" s="27">
        <v>44741</v>
      </c>
      <c r="I107" s="27">
        <v>44743</v>
      </c>
      <c r="J107" s="27">
        <v>44837</v>
      </c>
      <c r="K107" s="27">
        <v>44837</v>
      </c>
      <c r="L107" s="44">
        <v>2580806.88</v>
      </c>
      <c r="M107" t="s">
        <v>33</v>
      </c>
      <c r="N107" s="50">
        <v>0</v>
      </c>
      <c r="O107" t="s">
        <v>34</v>
      </c>
      <c r="P107" s="44">
        <v>0</v>
      </c>
      <c r="Q107" s="45">
        <v>0</v>
      </c>
      <c r="R107" s="45">
        <v>3.2967032967033003E-2</v>
      </c>
      <c r="S107" s="45">
        <v>3.1914893617021302E-2</v>
      </c>
      <c r="T107" s="44">
        <v>85081.545494505495</v>
      </c>
      <c r="U107" s="44">
        <v>0</v>
      </c>
      <c r="V107" s="44">
        <v>0</v>
      </c>
      <c r="W107">
        <v>0</v>
      </c>
      <c r="X107" s="45">
        <v>3.2967032967033003E-2</v>
      </c>
      <c r="Y107" s="45">
        <v>3.1914893617021302E-2</v>
      </c>
      <c r="Z107" s="44">
        <v>85081.545494505495</v>
      </c>
      <c r="AA107" s="44">
        <v>0</v>
      </c>
    </row>
    <row r="108" spans="1:27" x14ac:dyDescent="0.25">
      <c r="A108" s="27">
        <v>44834</v>
      </c>
      <c r="B108" s="27">
        <v>44925</v>
      </c>
      <c r="C108" t="s">
        <v>30</v>
      </c>
      <c r="D108" t="s">
        <v>35</v>
      </c>
      <c r="E108" t="s">
        <v>36</v>
      </c>
      <c r="F108">
        <v>6</v>
      </c>
      <c r="G108" t="s">
        <v>75</v>
      </c>
      <c r="H108" s="27">
        <v>44833</v>
      </c>
      <c r="I108" s="27">
        <v>44837</v>
      </c>
      <c r="J108" s="27">
        <v>44928</v>
      </c>
      <c r="K108" s="27">
        <v>44928</v>
      </c>
      <c r="L108" s="44">
        <v>2565110.14</v>
      </c>
      <c r="M108" t="s">
        <v>33</v>
      </c>
      <c r="N108" s="50">
        <v>0</v>
      </c>
      <c r="O108" t="s">
        <v>34</v>
      </c>
      <c r="P108" s="44">
        <v>7521.4729549555504</v>
      </c>
      <c r="Q108" s="45">
        <v>0</v>
      </c>
      <c r="R108" s="45">
        <v>0.96703296703296704</v>
      </c>
      <c r="S108" s="45">
        <v>0.96703296703296704</v>
      </c>
      <c r="T108" s="44">
        <v>2480546.0694505498</v>
      </c>
      <c r="U108" s="44">
        <v>7273.5123080888898</v>
      </c>
      <c r="V108" s="44">
        <v>7521.4729549555504</v>
      </c>
      <c r="W108">
        <v>0</v>
      </c>
      <c r="X108" s="45">
        <v>0.96703296703296704</v>
      </c>
      <c r="Y108" s="45">
        <v>0.96703296703296704</v>
      </c>
      <c r="Z108" s="44">
        <v>2480546.0694505498</v>
      </c>
      <c r="AA108" s="44">
        <v>7273.5123080888898</v>
      </c>
    </row>
    <row r="109" spans="1:27" x14ac:dyDescent="0.25">
      <c r="A109" s="27">
        <v>44834</v>
      </c>
      <c r="B109" s="27">
        <v>44925</v>
      </c>
      <c r="C109" t="s">
        <v>30</v>
      </c>
      <c r="D109" t="s">
        <v>35</v>
      </c>
      <c r="E109" t="s">
        <v>36</v>
      </c>
      <c r="F109">
        <v>6</v>
      </c>
      <c r="G109" t="s">
        <v>75</v>
      </c>
      <c r="H109" s="27">
        <v>44924</v>
      </c>
      <c r="I109" s="27">
        <v>44928</v>
      </c>
      <c r="J109" s="27">
        <v>45019</v>
      </c>
      <c r="K109" s="27">
        <v>45019</v>
      </c>
      <c r="L109" s="44">
        <v>2558646.87</v>
      </c>
      <c r="M109" t="s">
        <v>33</v>
      </c>
      <c r="N109" s="50">
        <v>0</v>
      </c>
      <c r="O109" t="s">
        <v>34</v>
      </c>
      <c r="P109" s="44">
        <v>14125.436486979999</v>
      </c>
      <c r="Q109" s="45">
        <v>0</v>
      </c>
      <c r="R109" s="45">
        <v>-3.2967032967033003E-2</v>
      </c>
      <c r="S109" s="45">
        <v>-3.2967032967033003E-2</v>
      </c>
      <c r="T109" s="44">
        <v>-84350.995714285702</v>
      </c>
      <c r="U109" s="44">
        <v>-465.67373034000002</v>
      </c>
      <c r="V109" s="44">
        <v>14125.436486979999</v>
      </c>
      <c r="W109">
        <v>0</v>
      </c>
      <c r="X109" s="45">
        <v>-3.2967032967033003E-2</v>
      </c>
      <c r="Y109" s="45">
        <v>-3.2967032967033003E-2</v>
      </c>
      <c r="Z109" s="44">
        <v>-84350.995714285702</v>
      </c>
      <c r="AA109" s="44">
        <v>-465.67373034000002</v>
      </c>
    </row>
    <row r="110" spans="1:27" x14ac:dyDescent="0.25">
      <c r="A110" s="27">
        <v>44834</v>
      </c>
      <c r="B110" s="27">
        <v>44925</v>
      </c>
      <c r="C110" t="s">
        <v>43</v>
      </c>
      <c r="D110" t="s">
        <v>44</v>
      </c>
      <c r="E110" t="s">
        <v>45</v>
      </c>
      <c r="F110">
        <v>10001</v>
      </c>
      <c r="G110" t="s">
        <v>46</v>
      </c>
      <c r="H110" s="27">
        <v>44743</v>
      </c>
      <c r="I110" s="27">
        <v>44747</v>
      </c>
      <c r="J110" s="27">
        <v>44839</v>
      </c>
      <c r="K110" s="27">
        <v>44839</v>
      </c>
      <c r="L110" s="44">
        <v>4120130.2361361701</v>
      </c>
      <c r="M110" t="s">
        <v>33</v>
      </c>
      <c r="N110" s="50">
        <v>1.7500000000000002E-2</v>
      </c>
      <c r="O110" t="s">
        <v>34</v>
      </c>
      <c r="P110" s="44">
        <v>-18426.1380004971</v>
      </c>
      <c r="Q110" s="45">
        <v>0</v>
      </c>
      <c r="R110" s="45">
        <v>5.4945054945054903E-2</v>
      </c>
      <c r="S110" s="45">
        <v>5.4347826086956499E-2</v>
      </c>
      <c r="T110" s="44">
        <v>226380.78220528399</v>
      </c>
      <c r="U110" s="44">
        <v>-1001.42054350528</v>
      </c>
      <c r="V110" s="44">
        <v>-18426.1380004971</v>
      </c>
      <c r="W110">
        <v>0</v>
      </c>
      <c r="X110" s="45">
        <v>5.4945054945054903E-2</v>
      </c>
      <c r="Y110" s="45">
        <v>5.4347826086956499E-2</v>
      </c>
      <c r="Z110" s="44">
        <v>226380.78220528399</v>
      </c>
      <c r="AA110" s="44">
        <v>-1001.42054350528</v>
      </c>
    </row>
    <row r="111" spans="1:27" x14ac:dyDescent="0.25">
      <c r="A111" s="27">
        <v>44834</v>
      </c>
      <c r="B111" s="27">
        <v>44925</v>
      </c>
      <c r="C111" t="s">
        <v>43</v>
      </c>
      <c r="D111" t="s">
        <v>44</v>
      </c>
      <c r="E111" t="s">
        <v>45</v>
      </c>
      <c r="F111">
        <v>10001</v>
      </c>
      <c r="G111" t="s">
        <v>46</v>
      </c>
      <c r="H111" s="27">
        <v>44837</v>
      </c>
      <c r="I111" s="27">
        <v>44839</v>
      </c>
      <c r="J111" s="27">
        <v>44931</v>
      </c>
      <c r="K111" s="27">
        <v>44931</v>
      </c>
      <c r="L111" s="44">
        <v>4049395.8559192698</v>
      </c>
      <c r="M111" t="s">
        <v>33</v>
      </c>
      <c r="N111" s="50">
        <v>1.7500000000000002E-2</v>
      </c>
      <c r="O111" t="s">
        <v>34</v>
      </c>
      <c r="P111" s="44">
        <v>-30372.718583756901</v>
      </c>
      <c r="Q111" s="45">
        <v>0</v>
      </c>
      <c r="R111" s="45">
        <v>0.94505494505494503</v>
      </c>
      <c r="S111" s="45">
        <v>0.934782608695652</v>
      </c>
      <c r="T111" s="44">
        <v>3826901.5781215099</v>
      </c>
      <c r="U111" s="44">
        <v>-28391.889110903201</v>
      </c>
      <c r="V111" s="44">
        <v>-30372.718583756901</v>
      </c>
      <c r="W111">
        <v>0</v>
      </c>
      <c r="X111" s="45">
        <v>0.94505494505494503</v>
      </c>
      <c r="Y111" s="45">
        <v>0.934782608695652</v>
      </c>
      <c r="Z111" s="44">
        <v>3826901.5781215099</v>
      </c>
      <c r="AA111" s="44">
        <v>-28391.889110903201</v>
      </c>
    </row>
    <row r="112" spans="1:27" x14ac:dyDescent="0.25">
      <c r="A112" s="27">
        <v>44834</v>
      </c>
      <c r="B112" s="27">
        <v>44925</v>
      </c>
      <c r="C112" t="s">
        <v>43</v>
      </c>
      <c r="D112" t="s">
        <v>47</v>
      </c>
      <c r="E112" t="s">
        <v>48</v>
      </c>
      <c r="F112">
        <v>10003</v>
      </c>
      <c r="G112" t="s">
        <v>49</v>
      </c>
      <c r="H112" s="27">
        <v>44778</v>
      </c>
      <c r="I112" s="27">
        <v>44782</v>
      </c>
      <c r="J112" s="27">
        <v>44874</v>
      </c>
      <c r="K112" s="27">
        <v>44874</v>
      </c>
      <c r="L112" s="44">
        <v>5848253.0499999998</v>
      </c>
      <c r="M112" t="s">
        <v>33</v>
      </c>
      <c r="N112" s="50">
        <v>1.8499999999999999E-2</v>
      </c>
      <c r="O112" t="s">
        <v>34</v>
      </c>
      <c r="P112" s="44">
        <v>-31789.154162116702</v>
      </c>
      <c r="Q112" s="45">
        <v>0</v>
      </c>
      <c r="R112" s="45">
        <v>0.43956043956044</v>
      </c>
      <c r="S112" s="45">
        <v>0.434782608695652</v>
      </c>
      <c r="T112" s="44">
        <v>2570660.6813186798</v>
      </c>
      <c r="U112" s="44">
        <v>-13821.371374833299</v>
      </c>
      <c r="V112" s="44">
        <v>-31789.154162116702</v>
      </c>
      <c r="W112">
        <v>0</v>
      </c>
      <c r="X112" s="45">
        <v>0.43956043956044</v>
      </c>
      <c r="Y112" s="45">
        <v>0.434782608695652</v>
      </c>
      <c r="Z112" s="44">
        <v>2570660.6813186798</v>
      </c>
      <c r="AA112" s="44">
        <v>-13821.371374833299</v>
      </c>
    </row>
    <row r="113" spans="1:27" x14ac:dyDescent="0.25">
      <c r="A113" s="27">
        <v>44834</v>
      </c>
      <c r="B113" s="27">
        <v>44925</v>
      </c>
      <c r="C113" t="s">
        <v>43</v>
      </c>
      <c r="D113" t="s">
        <v>47</v>
      </c>
      <c r="E113" t="s">
        <v>48</v>
      </c>
      <c r="F113">
        <v>10003</v>
      </c>
      <c r="G113" t="s">
        <v>49</v>
      </c>
      <c r="H113" s="27">
        <v>44872</v>
      </c>
      <c r="I113" s="27">
        <v>44874</v>
      </c>
      <c r="J113" s="27">
        <v>44966</v>
      </c>
      <c r="K113" s="27">
        <v>44966</v>
      </c>
      <c r="L113" s="44">
        <v>5666483.7800000003</v>
      </c>
      <c r="M113" t="s">
        <v>33</v>
      </c>
      <c r="N113" s="50">
        <v>1.8499999999999999E-2</v>
      </c>
      <c r="O113" t="s">
        <v>34</v>
      </c>
      <c r="P113" s="44">
        <v>-52015.802663164402</v>
      </c>
      <c r="Q113" s="45">
        <v>0</v>
      </c>
      <c r="R113" s="45">
        <v>0.56043956043956</v>
      </c>
      <c r="S113" s="45">
        <v>0.55434782608695699</v>
      </c>
      <c r="T113" s="44">
        <v>3175721.6789011001</v>
      </c>
      <c r="U113" s="44">
        <v>-28834.8471284933</v>
      </c>
      <c r="V113" s="44">
        <v>-52015.802663164402</v>
      </c>
      <c r="W113">
        <v>0</v>
      </c>
      <c r="X113" s="45">
        <v>0.56043956043956</v>
      </c>
      <c r="Y113" s="45">
        <v>0.55434782608695699</v>
      </c>
      <c r="Z113" s="44">
        <v>3175721.6789011001</v>
      </c>
      <c r="AA113" s="44">
        <v>-28834.8471284933</v>
      </c>
    </row>
    <row r="114" spans="1:27" x14ac:dyDescent="0.25">
      <c r="A114" s="27">
        <v>44834</v>
      </c>
      <c r="B114" s="27">
        <v>44925</v>
      </c>
      <c r="C114" t="s">
        <v>43</v>
      </c>
      <c r="D114" t="s">
        <v>50</v>
      </c>
      <c r="E114" t="s">
        <v>51</v>
      </c>
      <c r="F114">
        <v>10004</v>
      </c>
      <c r="G114" t="s">
        <v>52</v>
      </c>
      <c r="H114" s="27">
        <v>44763</v>
      </c>
      <c r="I114" s="27">
        <v>44767</v>
      </c>
      <c r="J114" s="27">
        <v>44858</v>
      </c>
      <c r="K114" s="27">
        <v>44858</v>
      </c>
      <c r="L114" s="44">
        <v>1565802.98</v>
      </c>
      <c r="M114" t="s">
        <v>33</v>
      </c>
      <c r="N114" s="50">
        <v>2.3300000000000001E-2</v>
      </c>
      <c r="O114" t="s">
        <v>34</v>
      </c>
      <c r="P114" s="44">
        <v>-9796.0548936249997</v>
      </c>
      <c r="Q114" s="45">
        <v>0</v>
      </c>
      <c r="R114" s="45">
        <v>0.26373626373626402</v>
      </c>
      <c r="S114" s="45">
        <v>0.26373626373626402</v>
      </c>
      <c r="T114" s="44">
        <v>412959.02769230801</v>
      </c>
      <c r="U114" s="44">
        <v>-2583.5749169999999</v>
      </c>
      <c r="V114" s="44">
        <v>-9796.0548936249997</v>
      </c>
      <c r="W114">
        <v>0</v>
      </c>
      <c r="X114" s="45">
        <v>0.26373626373626402</v>
      </c>
      <c r="Y114" s="45">
        <v>0.26373626373626402</v>
      </c>
      <c r="Z114" s="44">
        <v>412959.02769230801</v>
      </c>
      <c r="AA114" s="44">
        <v>-2583.5749169999999</v>
      </c>
    </row>
    <row r="115" spans="1:27" x14ac:dyDescent="0.25">
      <c r="A115" s="27">
        <v>44834</v>
      </c>
      <c r="B115" s="27">
        <v>44925</v>
      </c>
      <c r="C115" t="s">
        <v>43</v>
      </c>
      <c r="D115" t="s">
        <v>50</v>
      </c>
      <c r="E115" t="s">
        <v>51</v>
      </c>
      <c r="F115">
        <v>10004</v>
      </c>
      <c r="G115" t="s">
        <v>52</v>
      </c>
      <c r="H115" s="27">
        <v>44854</v>
      </c>
      <c r="I115" s="27">
        <v>44858</v>
      </c>
      <c r="J115" s="27">
        <v>44950</v>
      </c>
      <c r="K115" s="27">
        <v>44950</v>
      </c>
      <c r="L115" s="44">
        <v>1529762.66</v>
      </c>
      <c r="M115" t="s">
        <v>33</v>
      </c>
      <c r="N115" s="50">
        <v>2.3300000000000001E-2</v>
      </c>
      <c r="O115" t="s">
        <v>34</v>
      </c>
      <c r="P115" s="44">
        <v>-14980.7957557511</v>
      </c>
      <c r="Q115" s="45">
        <v>0</v>
      </c>
      <c r="R115" s="45">
        <v>0.73626373626373598</v>
      </c>
      <c r="S115" s="45">
        <v>0.72826086956521696</v>
      </c>
      <c r="T115" s="44">
        <v>1126308.7716483499</v>
      </c>
      <c r="U115" s="44">
        <v>-10909.9273438622</v>
      </c>
      <c r="V115" s="44">
        <v>-14980.7957557511</v>
      </c>
      <c r="W115">
        <v>0</v>
      </c>
      <c r="X115" s="45">
        <v>0.73626373626373598</v>
      </c>
      <c r="Y115" s="45">
        <v>0.72826086956521696</v>
      </c>
      <c r="Z115" s="44">
        <v>1126308.7716483499</v>
      </c>
      <c r="AA115" s="44">
        <v>-10909.9273438622</v>
      </c>
    </row>
    <row r="116" spans="1:27" x14ac:dyDescent="0.25">
      <c r="A116" s="27">
        <v>44834</v>
      </c>
      <c r="B116" s="27">
        <v>44925</v>
      </c>
      <c r="C116" t="s">
        <v>43</v>
      </c>
      <c r="D116" t="s">
        <v>53</v>
      </c>
      <c r="E116" t="s">
        <v>54</v>
      </c>
      <c r="F116">
        <v>10005</v>
      </c>
      <c r="G116" t="s">
        <v>52</v>
      </c>
      <c r="H116" s="27">
        <v>44763</v>
      </c>
      <c r="I116" s="27">
        <v>44767</v>
      </c>
      <c r="J116" s="27">
        <v>44858</v>
      </c>
      <c r="K116" s="27">
        <v>44858</v>
      </c>
      <c r="L116" s="44">
        <v>544614.61</v>
      </c>
      <c r="M116" t="s">
        <v>33</v>
      </c>
      <c r="N116" s="50">
        <v>2.0299999999999999E-2</v>
      </c>
      <c r="O116" t="s">
        <v>34</v>
      </c>
      <c r="P116" s="44">
        <v>-2994.2457412291701</v>
      </c>
      <c r="Q116" s="45">
        <v>0</v>
      </c>
      <c r="R116" s="45">
        <v>0.26373626373626402</v>
      </c>
      <c r="S116" s="45">
        <v>0.26373626373626402</v>
      </c>
      <c r="T116" s="44">
        <v>143634.622417582</v>
      </c>
      <c r="U116" s="44">
        <v>-789.69118449999996</v>
      </c>
      <c r="V116" s="44">
        <v>-2994.2457412291701</v>
      </c>
      <c r="W116">
        <v>0</v>
      </c>
      <c r="X116" s="45">
        <v>0.26373626373626402</v>
      </c>
      <c r="Y116" s="45">
        <v>0.26373626373626402</v>
      </c>
      <c r="Z116" s="44">
        <v>143634.622417582</v>
      </c>
      <c r="AA116" s="44">
        <v>-789.69118449999996</v>
      </c>
    </row>
    <row r="117" spans="1:27" x14ac:dyDescent="0.25">
      <c r="A117" s="27">
        <v>44834</v>
      </c>
      <c r="B117" s="27">
        <v>44925</v>
      </c>
      <c r="C117" t="s">
        <v>43</v>
      </c>
      <c r="D117" t="s">
        <v>53</v>
      </c>
      <c r="E117" t="s">
        <v>54</v>
      </c>
      <c r="F117">
        <v>10005</v>
      </c>
      <c r="G117" t="s">
        <v>52</v>
      </c>
      <c r="H117" s="27">
        <v>44854</v>
      </c>
      <c r="I117" s="27">
        <v>44858</v>
      </c>
      <c r="J117" s="27">
        <v>44950</v>
      </c>
      <c r="K117" s="27">
        <v>44950</v>
      </c>
      <c r="L117" s="44">
        <v>532252.47</v>
      </c>
      <c r="M117" t="s">
        <v>33</v>
      </c>
      <c r="N117" s="50">
        <v>2.0299999999999999E-2</v>
      </c>
      <c r="O117" t="s">
        <v>34</v>
      </c>
      <c r="P117" s="44">
        <v>-4804.2290725466701</v>
      </c>
      <c r="Q117" s="45">
        <v>0</v>
      </c>
      <c r="R117" s="45">
        <v>0.73626373626373598</v>
      </c>
      <c r="S117" s="45">
        <v>0.72826086956521696</v>
      </c>
      <c r="T117" s="44">
        <v>391878.19219780201</v>
      </c>
      <c r="U117" s="44">
        <v>-3498.7320419633302</v>
      </c>
      <c r="V117" s="44">
        <v>-4804.2290725466701</v>
      </c>
      <c r="W117">
        <v>0</v>
      </c>
      <c r="X117" s="45">
        <v>0.73626373626373598</v>
      </c>
      <c r="Y117" s="45">
        <v>0.72826086956521696</v>
      </c>
      <c r="Z117" s="44">
        <v>391878.19219780201</v>
      </c>
      <c r="AA117" s="44">
        <v>-3498.7320419633302</v>
      </c>
    </row>
    <row r="118" spans="1:27" x14ac:dyDescent="0.25">
      <c r="A118" s="27">
        <v>44834</v>
      </c>
      <c r="B118" s="27">
        <v>44925</v>
      </c>
      <c r="C118" t="s">
        <v>43</v>
      </c>
      <c r="D118" t="s">
        <v>55</v>
      </c>
      <c r="E118" t="s">
        <v>56</v>
      </c>
      <c r="F118">
        <v>10006</v>
      </c>
      <c r="G118" t="s">
        <v>57</v>
      </c>
      <c r="H118" s="27">
        <v>44802</v>
      </c>
      <c r="I118" s="27">
        <v>44804</v>
      </c>
      <c r="J118" s="27">
        <v>44895</v>
      </c>
      <c r="K118" s="27">
        <v>44895</v>
      </c>
      <c r="L118" s="44">
        <v>5481275.5899999999</v>
      </c>
      <c r="M118" t="s">
        <v>33</v>
      </c>
      <c r="N118" s="50">
        <v>1.6500000000000001E-2</v>
      </c>
      <c r="O118" t="s">
        <v>34</v>
      </c>
      <c r="P118" s="44">
        <v>-30925.35687878</v>
      </c>
      <c r="Q118" s="45">
        <v>0</v>
      </c>
      <c r="R118" s="45">
        <v>0.67032967032966995</v>
      </c>
      <c r="S118" s="45">
        <v>0.67032967032966995</v>
      </c>
      <c r="T118" s="44">
        <v>3674261.6592307701</v>
      </c>
      <c r="U118" s="44">
        <v>-20730.184281379999</v>
      </c>
      <c r="V118" s="44">
        <v>-30925.35687878</v>
      </c>
      <c r="W118">
        <v>0</v>
      </c>
      <c r="X118" s="45">
        <v>0.67032967032966995</v>
      </c>
      <c r="Y118" s="45">
        <v>0.67032967032966995</v>
      </c>
      <c r="Z118" s="44">
        <v>3674261.6592307701</v>
      </c>
      <c r="AA118" s="44">
        <v>-20730.184281379999</v>
      </c>
    </row>
    <row r="119" spans="1:27" x14ac:dyDescent="0.25">
      <c r="A119" s="27">
        <v>44834</v>
      </c>
      <c r="B119" s="27">
        <v>44925</v>
      </c>
      <c r="C119" t="s">
        <v>43</v>
      </c>
      <c r="D119" t="s">
        <v>55</v>
      </c>
      <c r="E119" t="s">
        <v>56</v>
      </c>
      <c r="F119">
        <v>10006</v>
      </c>
      <c r="G119" t="s">
        <v>57</v>
      </c>
      <c r="H119" s="27">
        <v>44893</v>
      </c>
      <c r="I119" s="27">
        <v>44895</v>
      </c>
      <c r="J119" s="27">
        <v>44985</v>
      </c>
      <c r="K119" s="27">
        <v>44985</v>
      </c>
      <c r="L119" s="44">
        <v>5331952.2300000004</v>
      </c>
      <c r="M119" t="s">
        <v>33</v>
      </c>
      <c r="N119" s="50">
        <v>1.6500000000000001E-2</v>
      </c>
      <c r="O119" t="s">
        <v>34</v>
      </c>
      <c r="P119" s="44">
        <v>-48040.889592300002</v>
      </c>
      <c r="Q119" s="45">
        <v>0</v>
      </c>
      <c r="R119" s="45">
        <v>0.32967032967033</v>
      </c>
      <c r="S119" s="45">
        <v>0.33333333333333298</v>
      </c>
      <c r="T119" s="44">
        <v>1757786.4494505499</v>
      </c>
      <c r="U119" s="44">
        <v>-16013.629864099999</v>
      </c>
      <c r="V119" s="44">
        <v>-48040.889592300002</v>
      </c>
      <c r="W119">
        <v>0</v>
      </c>
      <c r="X119" s="45">
        <v>0.32967032967033</v>
      </c>
      <c r="Y119" s="45">
        <v>0.33333333333333298</v>
      </c>
      <c r="Z119" s="44">
        <v>1757786.4494505499</v>
      </c>
      <c r="AA119" s="44">
        <v>-16013.629864099999</v>
      </c>
    </row>
    <row r="120" spans="1:27" x14ac:dyDescent="0.25">
      <c r="A120" s="27">
        <v>44834</v>
      </c>
      <c r="B120" s="27">
        <v>44925</v>
      </c>
      <c r="C120" t="s">
        <v>43</v>
      </c>
      <c r="D120" t="s">
        <v>58</v>
      </c>
      <c r="E120" t="s">
        <v>59</v>
      </c>
      <c r="F120">
        <v>10007</v>
      </c>
      <c r="G120" t="s">
        <v>60</v>
      </c>
      <c r="H120" s="27">
        <v>44784</v>
      </c>
      <c r="I120" s="27">
        <v>44788</v>
      </c>
      <c r="J120" s="27">
        <v>44879</v>
      </c>
      <c r="K120" s="27">
        <v>44879</v>
      </c>
      <c r="L120" s="44">
        <v>2594079.11</v>
      </c>
      <c r="M120" t="s">
        <v>33</v>
      </c>
      <c r="N120" s="50">
        <v>4.36E-2</v>
      </c>
      <c r="O120" t="s">
        <v>34</v>
      </c>
      <c r="P120" s="44">
        <v>-30694.5131268281</v>
      </c>
      <c r="Q120" s="45">
        <v>0</v>
      </c>
      <c r="R120" s="45">
        <v>0.49450549450549502</v>
      </c>
      <c r="S120" s="45">
        <v>0.49450549450549502</v>
      </c>
      <c r="T120" s="44">
        <v>1282786.3730769199</v>
      </c>
      <c r="U120" s="44">
        <v>-15178.605392387501</v>
      </c>
      <c r="V120" s="44">
        <v>-30694.5131268281</v>
      </c>
      <c r="W120">
        <v>0</v>
      </c>
      <c r="X120" s="45">
        <v>0.49450549450549502</v>
      </c>
      <c r="Y120" s="45">
        <v>0.49450549450549502</v>
      </c>
      <c r="Z120" s="44">
        <v>1282786.3730769199</v>
      </c>
      <c r="AA120" s="44">
        <v>-15178.605392387501</v>
      </c>
    </row>
    <row r="121" spans="1:27" x14ac:dyDescent="0.25">
      <c r="A121" s="27">
        <v>44834</v>
      </c>
      <c r="B121" s="27">
        <v>44925</v>
      </c>
      <c r="C121" t="s">
        <v>43</v>
      </c>
      <c r="D121" t="s">
        <v>58</v>
      </c>
      <c r="E121" t="s">
        <v>59</v>
      </c>
      <c r="F121">
        <v>10007</v>
      </c>
      <c r="G121" t="s">
        <v>60</v>
      </c>
      <c r="H121" s="27">
        <v>44875</v>
      </c>
      <c r="I121" s="27">
        <v>44879</v>
      </c>
      <c r="J121" s="27">
        <v>44970</v>
      </c>
      <c r="K121" s="27">
        <v>44970</v>
      </c>
      <c r="L121" s="44">
        <v>2536092.54</v>
      </c>
      <c r="M121" t="s">
        <v>33</v>
      </c>
      <c r="N121" s="50">
        <v>4.36E-2</v>
      </c>
      <c r="O121" t="s">
        <v>34</v>
      </c>
      <c r="P121" s="44">
        <v>-39476.957371670003</v>
      </c>
      <c r="Q121" s="45">
        <v>0</v>
      </c>
      <c r="R121" s="45">
        <v>0.50549450549450503</v>
      </c>
      <c r="S121" s="45">
        <v>0.50549450549450503</v>
      </c>
      <c r="T121" s="44">
        <v>1281980.8443956</v>
      </c>
      <c r="U121" s="44">
        <v>-19955.385045020001</v>
      </c>
      <c r="V121" s="44">
        <v>-39476.957371670003</v>
      </c>
      <c r="W121">
        <v>0</v>
      </c>
      <c r="X121" s="45">
        <v>0.50549450549450503</v>
      </c>
      <c r="Y121" s="45">
        <v>0.50549450549450503</v>
      </c>
      <c r="Z121" s="44">
        <v>1281980.8443956</v>
      </c>
      <c r="AA121" s="44">
        <v>-19955.385045020001</v>
      </c>
    </row>
    <row r="122" spans="1:27" x14ac:dyDescent="0.25">
      <c r="A122" s="27">
        <v>44834</v>
      </c>
      <c r="B122" s="27">
        <v>44925</v>
      </c>
      <c r="C122" t="s">
        <v>43</v>
      </c>
      <c r="D122" t="s">
        <v>61</v>
      </c>
      <c r="E122" t="s">
        <v>62</v>
      </c>
      <c r="F122">
        <v>10008</v>
      </c>
      <c r="G122" t="s">
        <v>60</v>
      </c>
      <c r="H122" s="27">
        <v>44784</v>
      </c>
      <c r="I122" s="27">
        <v>44788</v>
      </c>
      <c r="J122" s="27">
        <v>44879</v>
      </c>
      <c r="K122" s="27">
        <v>44879</v>
      </c>
      <c r="L122" s="44">
        <v>2816337.16</v>
      </c>
      <c r="M122" t="s">
        <v>33</v>
      </c>
      <c r="N122" s="50">
        <v>4.7300000000000002E-2</v>
      </c>
      <c r="O122" t="s">
        <v>34</v>
      </c>
      <c r="P122" s="44">
        <v>-35958.445237765598</v>
      </c>
      <c r="Q122" s="45">
        <v>0</v>
      </c>
      <c r="R122" s="45">
        <v>0.49450549450549502</v>
      </c>
      <c r="S122" s="45">
        <v>0.49450549450549502</v>
      </c>
      <c r="T122" s="44">
        <v>1392694.2</v>
      </c>
      <c r="U122" s="44">
        <v>-17781.648743950002</v>
      </c>
      <c r="V122" s="44">
        <v>-35958.445237765598</v>
      </c>
      <c r="W122">
        <v>0</v>
      </c>
      <c r="X122" s="45">
        <v>0.49450549450549502</v>
      </c>
      <c r="Y122" s="45">
        <v>0.49450549450549502</v>
      </c>
      <c r="Z122" s="44">
        <v>1392694.2</v>
      </c>
      <c r="AA122" s="44">
        <v>-17781.648743950002</v>
      </c>
    </row>
    <row r="123" spans="1:27" x14ac:dyDescent="0.25">
      <c r="A123" s="27">
        <v>44834</v>
      </c>
      <c r="B123" s="27">
        <v>44925</v>
      </c>
      <c r="C123" t="s">
        <v>43</v>
      </c>
      <c r="D123" t="s">
        <v>61</v>
      </c>
      <c r="E123" t="s">
        <v>62</v>
      </c>
      <c r="F123">
        <v>10008</v>
      </c>
      <c r="G123" t="s">
        <v>60</v>
      </c>
      <c r="H123" s="27">
        <v>44875</v>
      </c>
      <c r="I123" s="27">
        <v>44879</v>
      </c>
      <c r="J123" s="27">
        <v>44970</v>
      </c>
      <c r="K123" s="27">
        <v>44970</v>
      </c>
      <c r="L123" s="44">
        <v>2753224.62</v>
      </c>
      <c r="M123" t="s">
        <v>33</v>
      </c>
      <c r="N123" s="50">
        <v>4.7300000000000002E-2</v>
      </c>
      <c r="O123" t="s">
        <v>34</v>
      </c>
      <c r="P123" s="44">
        <v>-45431.87719616</v>
      </c>
      <c r="Q123" s="45">
        <v>0</v>
      </c>
      <c r="R123" s="45">
        <v>0.50549450549450503</v>
      </c>
      <c r="S123" s="45">
        <v>0.50549450549450503</v>
      </c>
      <c r="T123" s="44">
        <v>1391739.9178022</v>
      </c>
      <c r="U123" s="44">
        <v>-22965.564296960001</v>
      </c>
      <c r="V123" s="44">
        <v>-45431.87719616</v>
      </c>
      <c r="W123">
        <v>0</v>
      </c>
      <c r="X123" s="45">
        <v>0.50549450549450503</v>
      </c>
      <c r="Y123" s="45">
        <v>0.50549450549450503</v>
      </c>
      <c r="Z123" s="44">
        <v>1391739.9178022</v>
      </c>
      <c r="AA123" s="44">
        <v>-22965.564296960001</v>
      </c>
    </row>
    <row r="124" spans="1:27" x14ac:dyDescent="0.25">
      <c r="A124" s="27">
        <v>44925</v>
      </c>
      <c r="B124" s="27">
        <v>45016</v>
      </c>
      <c r="C124" t="s">
        <v>30</v>
      </c>
      <c r="D124" t="s">
        <v>31</v>
      </c>
      <c r="E124" t="s">
        <v>32</v>
      </c>
      <c r="F124">
        <v>7</v>
      </c>
      <c r="G124" t="s">
        <v>74</v>
      </c>
      <c r="H124" s="27">
        <v>44833</v>
      </c>
      <c r="I124" s="27">
        <v>44837</v>
      </c>
      <c r="J124" s="27">
        <v>44928</v>
      </c>
      <c r="K124" s="27">
        <v>44928</v>
      </c>
      <c r="L124" s="44">
        <v>1710073.58</v>
      </c>
      <c r="M124" t="s">
        <v>33</v>
      </c>
      <c r="N124" s="50">
        <v>0</v>
      </c>
      <c r="O124" t="s">
        <v>34</v>
      </c>
      <c r="P124" s="44">
        <v>5014.3157529111104</v>
      </c>
      <c r="Q124" s="45">
        <v>0</v>
      </c>
      <c r="R124" s="45">
        <v>3.2967032967033003E-2</v>
      </c>
      <c r="S124" s="45">
        <v>3.2967032967033003E-2</v>
      </c>
      <c r="T124" s="44">
        <v>56376.052087912103</v>
      </c>
      <c r="U124" s="44">
        <v>165.30711273333301</v>
      </c>
      <c r="V124" s="44">
        <v>5014.3157529111104</v>
      </c>
      <c r="W124">
        <v>0</v>
      </c>
      <c r="X124" s="45">
        <v>3.2967032967033003E-2</v>
      </c>
      <c r="Y124" s="45">
        <v>3.2967032967033003E-2</v>
      </c>
      <c r="Z124" s="44">
        <v>56376.052087912103</v>
      </c>
      <c r="AA124" s="44">
        <v>165.30711273333301</v>
      </c>
    </row>
    <row r="125" spans="1:27" x14ac:dyDescent="0.25">
      <c r="A125" s="27">
        <v>44925</v>
      </c>
      <c r="B125" s="27">
        <v>45016</v>
      </c>
      <c r="C125" t="s">
        <v>30</v>
      </c>
      <c r="D125" t="s">
        <v>31</v>
      </c>
      <c r="E125" t="s">
        <v>32</v>
      </c>
      <c r="F125">
        <v>7</v>
      </c>
      <c r="G125" t="s">
        <v>74</v>
      </c>
      <c r="H125" s="27">
        <v>44924</v>
      </c>
      <c r="I125" s="27">
        <v>44928</v>
      </c>
      <c r="J125" s="27">
        <v>45019</v>
      </c>
      <c r="K125" s="27">
        <v>45019</v>
      </c>
      <c r="L125" s="44">
        <v>1705764.75</v>
      </c>
      <c r="M125" t="s">
        <v>33</v>
      </c>
      <c r="N125" s="50">
        <v>0</v>
      </c>
      <c r="O125" t="s">
        <v>34</v>
      </c>
      <c r="P125" s="44">
        <v>9416.9585965000006</v>
      </c>
      <c r="Q125" s="45">
        <v>0</v>
      </c>
      <c r="R125" s="45">
        <v>0.96703296703296704</v>
      </c>
      <c r="S125" s="45">
        <v>0.96703296703296704</v>
      </c>
      <c r="T125" s="44">
        <v>1649530.74725275</v>
      </c>
      <c r="U125" s="44">
        <v>9106.5094119999994</v>
      </c>
      <c r="V125" s="44">
        <v>9416.9585965000006</v>
      </c>
      <c r="W125">
        <v>0</v>
      </c>
      <c r="X125" s="45">
        <v>0.96703296703296704</v>
      </c>
      <c r="Y125" s="45">
        <v>0.96703296703296704</v>
      </c>
      <c r="Z125" s="44">
        <v>1649530.74725275</v>
      </c>
      <c r="AA125" s="44">
        <v>9106.5094119999994</v>
      </c>
    </row>
    <row r="126" spans="1:27" x14ac:dyDescent="0.25">
      <c r="A126" s="27">
        <v>44925</v>
      </c>
      <c r="B126" s="27">
        <v>45016</v>
      </c>
      <c r="C126" t="s">
        <v>30</v>
      </c>
      <c r="D126" t="s">
        <v>31</v>
      </c>
      <c r="E126" t="s">
        <v>32</v>
      </c>
      <c r="F126">
        <v>7</v>
      </c>
      <c r="G126" t="s">
        <v>74</v>
      </c>
      <c r="H126" s="27">
        <v>45015</v>
      </c>
      <c r="I126" s="27">
        <v>45019</v>
      </c>
      <c r="J126" s="27">
        <v>45110</v>
      </c>
      <c r="K126" s="27">
        <v>45110</v>
      </c>
      <c r="L126" s="44">
        <v>1675762.69</v>
      </c>
      <c r="M126" t="s">
        <v>33</v>
      </c>
      <c r="N126" s="50">
        <v>0</v>
      </c>
      <c r="O126" t="s">
        <v>34</v>
      </c>
      <c r="P126" s="44">
        <v>12928.136761641101</v>
      </c>
      <c r="Q126" s="45">
        <v>0</v>
      </c>
      <c r="R126" s="45">
        <v>-3.2967032967033003E-2</v>
      </c>
      <c r="S126" s="45">
        <v>-3.2967032967033003E-2</v>
      </c>
      <c r="T126" s="44">
        <v>-55244.923846153797</v>
      </c>
      <c r="U126" s="44">
        <v>-426.20231082333299</v>
      </c>
      <c r="V126" s="44">
        <v>12928.136761641101</v>
      </c>
      <c r="W126">
        <v>0</v>
      </c>
      <c r="X126" s="45">
        <v>-3.2967032967033003E-2</v>
      </c>
      <c r="Y126" s="45">
        <v>-3.2967032967033003E-2</v>
      </c>
      <c r="Z126" s="44">
        <v>-55244.923846153797</v>
      </c>
      <c r="AA126" s="44">
        <v>-426.20231082333299</v>
      </c>
    </row>
    <row r="127" spans="1:27" x14ac:dyDescent="0.25">
      <c r="A127" s="27">
        <v>44925</v>
      </c>
      <c r="B127" s="27">
        <v>45016</v>
      </c>
      <c r="C127" t="s">
        <v>30</v>
      </c>
      <c r="D127" t="s">
        <v>37</v>
      </c>
      <c r="E127" t="s">
        <v>38</v>
      </c>
      <c r="F127">
        <v>8</v>
      </c>
      <c r="G127" t="s">
        <v>76</v>
      </c>
      <c r="H127" s="27">
        <v>44854</v>
      </c>
      <c r="I127" s="27">
        <v>44858</v>
      </c>
      <c r="J127" s="27">
        <v>44950</v>
      </c>
      <c r="K127" s="27">
        <v>44950</v>
      </c>
      <c r="L127" s="44">
        <v>1546511</v>
      </c>
      <c r="M127" t="s">
        <v>33</v>
      </c>
      <c r="N127" s="50">
        <v>0</v>
      </c>
      <c r="O127" t="s">
        <v>34</v>
      </c>
      <c r="P127" s="44">
        <v>5936.1965562222204</v>
      </c>
      <c r="Q127" s="45">
        <v>0</v>
      </c>
      <c r="R127" s="45">
        <v>0.27472527472527503</v>
      </c>
      <c r="S127" s="45">
        <v>0.27173913043478298</v>
      </c>
      <c r="T127" s="44">
        <v>424865.65934065898</v>
      </c>
      <c r="U127" s="44">
        <v>1613.0968902777799</v>
      </c>
      <c r="V127" s="44">
        <v>5936.1965562222204</v>
      </c>
      <c r="W127">
        <v>0</v>
      </c>
      <c r="X127" s="45">
        <v>0.27472527472527503</v>
      </c>
      <c r="Y127" s="45">
        <v>0.27173913043478298</v>
      </c>
      <c r="Z127" s="44">
        <v>424865.65934065898</v>
      </c>
      <c r="AA127" s="44">
        <v>1613.0968902777799</v>
      </c>
    </row>
    <row r="128" spans="1:27" x14ac:dyDescent="0.25">
      <c r="A128" s="27">
        <v>44925</v>
      </c>
      <c r="B128" s="27">
        <v>45016</v>
      </c>
      <c r="C128" t="s">
        <v>30</v>
      </c>
      <c r="D128" t="s">
        <v>37</v>
      </c>
      <c r="E128" t="s">
        <v>38</v>
      </c>
      <c r="F128">
        <v>8</v>
      </c>
      <c r="G128" t="s">
        <v>76</v>
      </c>
      <c r="H128" s="27">
        <v>44946</v>
      </c>
      <c r="I128" s="27">
        <v>44950</v>
      </c>
      <c r="J128" s="27">
        <v>45040</v>
      </c>
      <c r="K128" s="27">
        <v>45040</v>
      </c>
      <c r="L128" s="44">
        <v>1509900</v>
      </c>
      <c r="M128" t="s">
        <v>33</v>
      </c>
      <c r="N128" s="50">
        <v>0</v>
      </c>
      <c r="O128" t="s">
        <v>34</v>
      </c>
      <c r="P128" s="44">
        <v>9123.5707500000008</v>
      </c>
      <c r="Q128" s="45">
        <v>0</v>
      </c>
      <c r="R128" s="45">
        <v>0.72527472527472503</v>
      </c>
      <c r="S128" s="45">
        <v>0.73333333333333295</v>
      </c>
      <c r="T128" s="44">
        <v>1095092.3076923101</v>
      </c>
      <c r="U128" s="44">
        <v>6690.6185500000001</v>
      </c>
      <c r="V128" s="44">
        <v>9123.5707500000008</v>
      </c>
      <c r="W128">
        <v>0</v>
      </c>
      <c r="X128" s="45">
        <v>0.72527472527472503</v>
      </c>
      <c r="Y128" s="45">
        <v>0.73333333333333295</v>
      </c>
      <c r="Z128" s="44">
        <v>1095092.3076923101</v>
      </c>
      <c r="AA128" s="44">
        <v>6690.6185500000001</v>
      </c>
    </row>
    <row r="129" spans="1:27" x14ac:dyDescent="0.25">
      <c r="A129" s="27">
        <v>44925</v>
      </c>
      <c r="B129" s="27">
        <v>45016</v>
      </c>
      <c r="C129" t="s">
        <v>30</v>
      </c>
      <c r="D129" t="s">
        <v>39</v>
      </c>
      <c r="E129" t="s">
        <v>40</v>
      </c>
      <c r="F129">
        <v>9</v>
      </c>
      <c r="G129" t="s">
        <v>77</v>
      </c>
      <c r="H129" s="27">
        <v>44875</v>
      </c>
      <c r="I129" s="27">
        <v>44879</v>
      </c>
      <c r="J129" s="27">
        <v>44970</v>
      </c>
      <c r="K129" s="27">
        <v>44970</v>
      </c>
      <c r="L129" s="44">
        <v>3966988</v>
      </c>
      <c r="M129" t="s">
        <v>33</v>
      </c>
      <c r="N129" s="50">
        <v>0</v>
      </c>
      <c r="O129" t="s">
        <v>34</v>
      </c>
      <c r="P129" s="44">
        <v>18029.7400717778</v>
      </c>
      <c r="Q129" s="45">
        <v>0</v>
      </c>
      <c r="R129" s="45">
        <v>0.49450549450549502</v>
      </c>
      <c r="S129" s="45">
        <v>0.49450549450549502</v>
      </c>
      <c r="T129" s="44">
        <v>1961697.3626373601</v>
      </c>
      <c r="U129" s="44">
        <v>8915.8055299999996</v>
      </c>
      <c r="V129" s="44">
        <v>18029.7400717778</v>
      </c>
      <c r="W129">
        <v>0</v>
      </c>
      <c r="X129" s="45">
        <v>0.49450549450549502</v>
      </c>
      <c r="Y129" s="45">
        <v>0.49450549450549502</v>
      </c>
      <c r="Z129" s="44">
        <v>1961697.3626373601</v>
      </c>
      <c r="AA129" s="44">
        <v>8915.8055299999996</v>
      </c>
    </row>
    <row r="130" spans="1:27" x14ac:dyDescent="0.25">
      <c r="A130" s="27">
        <v>44925</v>
      </c>
      <c r="B130" s="27">
        <v>45016</v>
      </c>
      <c r="C130" t="s">
        <v>30</v>
      </c>
      <c r="D130" t="s">
        <v>39</v>
      </c>
      <c r="E130" t="s">
        <v>40</v>
      </c>
      <c r="F130">
        <v>9</v>
      </c>
      <c r="G130" t="s">
        <v>77</v>
      </c>
      <c r="H130" s="27">
        <v>44966</v>
      </c>
      <c r="I130" s="27">
        <v>44970</v>
      </c>
      <c r="J130" s="27">
        <v>45061</v>
      </c>
      <c r="K130" s="27">
        <v>45061</v>
      </c>
      <c r="L130" s="44">
        <v>3875657</v>
      </c>
      <c r="M130" t="s">
        <v>33</v>
      </c>
      <c r="N130" s="50">
        <v>0</v>
      </c>
      <c r="O130" t="s">
        <v>34</v>
      </c>
      <c r="P130" s="44">
        <v>25540.256658583301</v>
      </c>
      <c r="Q130" s="45">
        <v>0</v>
      </c>
      <c r="R130" s="45">
        <v>0.50549450549450503</v>
      </c>
      <c r="S130" s="45">
        <v>0.50549450549450503</v>
      </c>
      <c r="T130" s="44">
        <v>1959123.3186813199</v>
      </c>
      <c r="U130" s="44">
        <v>12910.4594098333</v>
      </c>
      <c r="V130" s="44">
        <v>25540.256658583301</v>
      </c>
      <c r="W130">
        <v>0</v>
      </c>
      <c r="X130" s="45">
        <v>0.50549450549450503</v>
      </c>
      <c r="Y130" s="45">
        <v>0.50549450549450503</v>
      </c>
      <c r="Z130" s="44">
        <v>1959123.3186813199</v>
      </c>
      <c r="AA130" s="44">
        <v>12910.4594098333</v>
      </c>
    </row>
    <row r="131" spans="1:27" x14ac:dyDescent="0.25">
      <c r="A131" s="27">
        <v>44925</v>
      </c>
      <c r="B131" s="27">
        <v>45016</v>
      </c>
      <c r="C131" t="s">
        <v>30</v>
      </c>
      <c r="D131" t="s">
        <v>41</v>
      </c>
      <c r="E131" t="s">
        <v>42</v>
      </c>
      <c r="F131">
        <v>3</v>
      </c>
      <c r="G131" t="s">
        <v>78</v>
      </c>
      <c r="H131" s="27">
        <v>44837</v>
      </c>
      <c r="I131" s="27">
        <v>44839</v>
      </c>
      <c r="J131" s="27">
        <v>44931</v>
      </c>
      <c r="K131" s="27">
        <v>44931</v>
      </c>
      <c r="L131" s="44">
        <v>4049395.85</v>
      </c>
      <c r="M131" t="s">
        <v>33</v>
      </c>
      <c r="N131" s="50">
        <v>0</v>
      </c>
      <c r="O131" t="s">
        <v>34</v>
      </c>
      <c r="P131" s="44">
        <v>12262.9204324167</v>
      </c>
      <c r="Q131" s="45">
        <v>0</v>
      </c>
      <c r="R131" s="45">
        <v>6.5934065934065894E-2</v>
      </c>
      <c r="S131" s="45">
        <v>6.5217391304347797E-2</v>
      </c>
      <c r="T131" s="44">
        <v>266993.13296703302</v>
      </c>
      <c r="U131" s="44">
        <v>799.755680375</v>
      </c>
      <c r="V131" s="44">
        <v>12262.9204324167</v>
      </c>
      <c r="W131">
        <v>0</v>
      </c>
      <c r="X131" s="45">
        <v>6.5934065934065894E-2</v>
      </c>
      <c r="Y131" s="45">
        <v>6.5217391304347797E-2</v>
      </c>
      <c r="Z131" s="44">
        <v>266993.13296703302</v>
      </c>
      <c r="AA131" s="44">
        <v>799.755680375</v>
      </c>
    </row>
    <row r="132" spans="1:27" x14ac:dyDescent="0.25">
      <c r="A132" s="27">
        <v>44925</v>
      </c>
      <c r="B132" s="27">
        <v>45016</v>
      </c>
      <c r="C132" t="s">
        <v>30</v>
      </c>
      <c r="D132" t="s">
        <v>41</v>
      </c>
      <c r="E132" t="s">
        <v>42</v>
      </c>
      <c r="F132">
        <v>3</v>
      </c>
      <c r="G132" t="s">
        <v>78</v>
      </c>
      <c r="H132" s="27">
        <v>44929</v>
      </c>
      <c r="I132" s="27">
        <v>44931</v>
      </c>
      <c r="J132" s="27">
        <v>45021</v>
      </c>
      <c r="K132" s="27">
        <v>45021</v>
      </c>
      <c r="L132" s="44">
        <v>3978352.01</v>
      </c>
      <c r="M132" t="s">
        <v>33</v>
      </c>
      <c r="N132" s="50">
        <v>0</v>
      </c>
      <c r="O132" t="s">
        <v>34</v>
      </c>
      <c r="P132" s="44">
        <v>21602.451414300001</v>
      </c>
      <c r="Q132" s="45">
        <v>0</v>
      </c>
      <c r="R132" s="45">
        <v>0.93406593406593397</v>
      </c>
      <c r="S132" s="45">
        <v>0.94444444444444398</v>
      </c>
      <c r="T132" s="44">
        <v>3716043.08626374</v>
      </c>
      <c r="U132" s="44">
        <v>20402.315224616701</v>
      </c>
      <c r="V132" s="44">
        <v>21602.451414300001</v>
      </c>
      <c r="W132">
        <v>0</v>
      </c>
      <c r="X132" s="45">
        <v>0.93406593406593397</v>
      </c>
      <c r="Y132" s="45">
        <v>0.94444444444444398</v>
      </c>
      <c r="Z132" s="44">
        <v>3716043.08626374</v>
      </c>
      <c r="AA132" s="44">
        <v>20402.315224616701</v>
      </c>
    </row>
    <row r="133" spans="1:27" x14ac:dyDescent="0.25">
      <c r="A133" s="27">
        <v>44925</v>
      </c>
      <c r="B133" s="27">
        <v>45016</v>
      </c>
      <c r="C133" t="s">
        <v>30</v>
      </c>
      <c r="D133" t="s">
        <v>35</v>
      </c>
      <c r="E133" t="s">
        <v>36</v>
      </c>
      <c r="F133">
        <v>6</v>
      </c>
      <c r="G133" t="s">
        <v>75</v>
      </c>
      <c r="H133" s="27">
        <v>44833</v>
      </c>
      <c r="I133" s="27">
        <v>44837</v>
      </c>
      <c r="J133" s="27">
        <v>44928</v>
      </c>
      <c r="K133" s="27">
        <v>44928</v>
      </c>
      <c r="L133" s="44">
        <v>2565110.14</v>
      </c>
      <c r="M133" t="s">
        <v>33</v>
      </c>
      <c r="N133" s="50">
        <v>0</v>
      </c>
      <c r="O133" t="s">
        <v>34</v>
      </c>
      <c r="P133" s="44">
        <v>7521.4729549555504</v>
      </c>
      <c r="Q133" s="45">
        <v>0</v>
      </c>
      <c r="R133" s="45">
        <v>3.2967032967033003E-2</v>
      </c>
      <c r="S133" s="45">
        <v>3.2967032967033003E-2</v>
      </c>
      <c r="T133" s="44">
        <v>84564.070549450596</v>
      </c>
      <c r="U133" s="44">
        <v>247.96064686666699</v>
      </c>
      <c r="V133" s="44">
        <v>7521.4729549555504</v>
      </c>
      <c r="W133">
        <v>0</v>
      </c>
      <c r="X133" s="45">
        <v>3.2967032967033003E-2</v>
      </c>
      <c r="Y133" s="45">
        <v>3.2967032967033003E-2</v>
      </c>
      <c r="Z133" s="44">
        <v>84564.070549450596</v>
      </c>
      <c r="AA133" s="44">
        <v>247.96064686666699</v>
      </c>
    </row>
    <row r="134" spans="1:27" x14ac:dyDescent="0.25">
      <c r="A134" s="27">
        <v>44925</v>
      </c>
      <c r="B134" s="27">
        <v>45016</v>
      </c>
      <c r="C134" t="s">
        <v>30</v>
      </c>
      <c r="D134" t="s">
        <v>35</v>
      </c>
      <c r="E134" t="s">
        <v>36</v>
      </c>
      <c r="F134">
        <v>6</v>
      </c>
      <c r="G134" t="s">
        <v>75</v>
      </c>
      <c r="H134" s="27">
        <v>44924</v>
      </c>
      <c r="I134" s="27">
        <v>44928</v>
      </c>
      <c r="J134" s="27">
        <v>45019</v>
      </c>
      <c r="K134" s="27">
        <v>45019</v>
      </c>
      <c r="L134" s="44">
        <v>2558646.87</v>
      </c>
      <c r="M134" t="s">
        <v>33</v>
      </c>
      <c r="N134" s="50">
        <v>0</v>
      </c>
      <c r="O134" t="s">
        <v>34</v>
      </c>
      <c r="P134" s="44">
        <v>14125.436486979999</v>
      </c>
      <c r="Q134" s="45">
        <v>0</v>
      </c>
      <c r="R134" s="45">
        <v>0.96703296703296704</v>
      </c>
      <c r="S134" s="45">
        <v>0.96703296703296704</v>
      </c>
      <c r="T134" s="44">
        <v>2474295.87428571</v>
      </c>
      <c r="U134" s="44">
        <v>13659.762756640001</v>
      </c>
      <c r="V134" s="44">
        <v>14125.436486979999</v>
      </c>
      <c r="W134">
        <v>0</v>
      </c>
      <c r="X134" s="45">
        <v>0.96703296703296704</v>
      </c>
      <c r="Y134" s="45">
        <v>0.96703296703296704</v>
      </c>
      <c r="Z134" s="44">
        <v>2474295.87428571</v>
      </c>
      <c r="AA134" s="44">
        <v>13659.762756640001</v>
      </c>
    </row>
    <row r="135" spans="1:27" x14ac:dyDescent="0.25">
      <c r="A135" s="27">
        <v>44925</v>
      </c>
      <c r="B135" s="27">
        <v>45016</v>
      </c>
      <c r="C135" t="s">
        <v>30</v>
      </c>
      <c r="D135" t="s">
        <v>35</v>
      </c>
      <c r="E135" t="s">
        <v>36</v>
      </c>
      <c r="F135">
        <v>6</v>
      </c>
      <c r="G135" t="s">
        <v>75</v>
      </c>
      <c r="H135" s="27">
        <v>45015</v>
      </c>
      <c r="I135" s="27">
        <v>45019</v>
      </c>
      <c r="J135" s="27">
        <v>45110</v>
      </c>
      <c r="K135" s="27">
        <v>45110</v>
      </c>
      <c r="L135" s="44">
        <v>2513643.77</v>
      </c>
      <c r="M135" t="s">
        <v>33</v>
      </c>
      <c r="N135" s="50">
        <v>0</v>
      </c>
      <c r="O135" t="s">
        <v>34</v>
      </c>
      <c r="P135" s="44">
        <v>19392.2030980456</v>
      </c>
      <c r="Q135" s="45">
        <v>0</v>
      </c>
      <c r="R135" s="45">
        <v>-3.2967032967033003E-2</v>
      </c>
      <c r="S135" s="45">
        <v>-3.2967032967033003E-2</v>
      </c>
      <c r="T135" s="44">
        <v>-82867.377032966993</v>
      </c>
      <c r="U135" s="44">
        <v>-639.30339883666704</v>
      </c>
      <c r="V135" s="44">
        <v>19392.2030980456</v>
      </c>
      <c r="W135">
        <v>0</v>
      </c>
      <c r="X135" s="45">
        <v>-3.2967032967033003E-2</v>
      </c>
      <c r="Y135" s="45">
        <v>-3.2967032967033003E-2</v>
      </c>
      <c r="Z135" s="44">
        <v>-82867.377032966993</v>
      </c>
      <c r="AA135" s="44">
        <v>-639.30339883666704</v>
      </c>
    </row>
    <row r="136" spans="1:27" x14ac:dyDescent="0.25">
      <c r="A136" s="27">
        <v>44925</v>
      </c>
      <c r="B136" s="27">
        <v>45016</v>
      </c>
      <c r="C136" t="s">
        <v>43</v>
      </c>
      <c r="D136" t="s">
        <v>44</v>
      </c>
      <c r="E136" t="s">
        <v>45</v>
      </c>
      <c r="F136">
        <v>10001</v>
      </c>
      <c r="G136" t="s">
        <v>46</v>
      </c>
      <c r="H136" s="27">
        <v>44837</v>
      </c>
      <c r="I136" s="27">
        <v>44839</v>
      </c>
      <c r="J136" s="27">
        <v>44931</v>
      </c>
      <c r="K136" s="27">
        <v>44931</v>
      </c>
      <c r="L136" s="44">
        <v>4049395.8559192698</v>
      </c>
      <c r="M136" t="s">
        <v>33</v>
      </c>
      <c r="N136" s="50">
        <v>1.7500000000000002E-2</v>
      </c>
      <c r="O136" t="s">
        <v>34</v>
      </c>
      <c r="P136" s="44">
        <v>-30372.718583756901</v>
      </c>
      <c r="Q136" s="45">
        <v>0</v>
      </c>
      <c r="R136" s="45">
        <v>6.5934065934065894E-2</v>
      </c>
      <c r="S136" s="45">
        <v>6.5217391304347797E-2</v>
      </c>
      <c r="T136" s="44">
        <v>266993.13335731498</v>
      </c>
      <c r="U136" s="44">
        <v>-1980.8294728537101</v>
      </c>
      <c r="V136" s="44">
        <v>-30372.718583756901</v>
      </c>
      <c r="W136">
        <v>0</v>
      </c>
      <c r="X136" s="45">
        <v>6.5934065934065894E-2</v>
      </c>
      <c r="Y136" s="45">
        <v>6.5217391304347797E-2</v>
      </c>
      <c r="Z136" s="44">
        <v>266993.13335731498</v>
      </c>
      <c r="AA136" s="44">
        <v>-1980.8294728537101</v>
      </c>
    </row>
    <row r="137" spans="1:27" x14ac:dyDescent="0.25">
      <c r="A137" s="27">
        <v>44925</v>
      </c>
      <c r="B137" s="27">
        <v>45016</v>
      </c>
      <c r="C137" t="s">
        <v>43</v>
      </c>
      <c r="D137" t="s">
        <v>44</v>
      </c>
      <c r="E137" t="s">
        <v>45</v>
      </c>
      <c r="F137">
        <v>10001</v>
      </c>
      <c r="G137" t="s">
        <v>46</v>
      </c>
      <c r="H137" s="27">
        <v>44929</v>
      </c>
      <c r="I137" s="27">
        <v>44931</v>
      </c>
      <c r="J137" s="27">
        <v>45021</v>
      </c>
      <c r="K137" s="27">
        <v>45021</v>
      </c>
      <c r="L137" s="44">
        <v>3978352.0127889202</v>
      </c>
      <c r="M137" t="s">
        <v>33</v>
      </c>
      <c r="N137" s="50">
        <v>1.7500000000000002E-2</v>
      </c>
      <c r="O137" t="s">
        <v>34</v>
      </c>
      <c r="P137" s="44">
        <v>-39007.741485396102</v>
      </c>
      <c r="Q137" s="45">
        <v>0</v>
      </c>
      <c r="R137" s="45">
        <v>0.93406593406593397</v>
      </c>
      <c r="S137" s="45">
        <v>0.94444444444444398</v>
      </c>
      <c r="T137" s="44">
        <v>3716043.0888687698</v>
      </c>
      <c r="U137" s="44">
        <v>-36840.644736207498</v>
      </c>
      <c r="V137" s="44">
        <v>-39007.741485396102</v>
      </c>
      <c r="W137">
        <v>0</v>
      </c>
      <c r="X137" s="45">
        <v>0.93406593406593397</v>
      </c>
      <c r="Y137" s="45">
        <v>0.94444444444444398</v>
      </c>
      <c r="Z137" s="44">
        <v>3716043.0888687698</v>
      </c>
      <c r="AA137" s="44">
        <v>-36840.644736207498</v>
      </c>
    </row>
    <row r="138" spans="1:27" x14ac:dyDescent="0.25">
      <c r="A138" s="27">
        <v>44925</v>
      </c>
      <c r="B138" s="27">
        <v>45016</v>
      </c>
      <c r="C138" t="s">
        <v>43</v>
      </c>
      <c r="D138" t="s">
        <v>47</v>
      </c>
      <c r="E138" t="s">
        <v>48</v>
      </c>
      <c r="F138">
        <v>10003</v>
      </c>
      <c r="G138" t="s">
        <v>49</v>
      </c>
      <c r="H138" s="27">
        <v>44872</v>
      </c>
      <c r="I138" s="27">
        <v>44874</v>
      </c>
      <c r="J138" s="27">
        <v>44966</v>
      </c>
      <c r="K138" s="27">
        <v>44966</v>
      </c>
      <c r="L138" s="44">
        <v>5666483.7800000003</v>
      </c>
      <c r="M138" t="s">
        <v>33</v>
      </c>
      <c r="N138" s="50">
        <v>1.8499999999999999E-2</v>
      </c>
      <c r="O138" t="s">
        <v>34</v>
      </c>
      <c r="P138" s="44">
        <v>-52015.802663164402</v>
      </c>
      <c r="Q138" s="45">
        <v>0</v>
      </c>
      <c r="R138" s="45">
        <v>0.450549450549451</v>
      </c>
      <c r="S138" s="45">
        <v>0.44565217391304301</v>
      </c>
      <c r="T138" s="44">
        <v>2553031.1536263698</v>
      </c>
      <c r="U138" s="44">
        <v>-23180.955534671099</v>
      </c>
      <c r="V138" s="44">
        <v>-52015.802663164402</v>
      </c>
      <c r="W138">
        <v>0</v>
      </c>
      <c r="X138" s="45">
        <v>0.450549450549451</v>
      </c>
      <c r="Y138" s="45">
        <v>0.44565217391304301</v>
      </c>
      <c r="Z138" s="44">
        <v>2553031.1536263698</v>
      </c>
      <c r="AA138" s="44">
        <v>-23180.955534671099</v>
      </c>
    </row>
    <row r="139" spans="1:27" x14ac:dyDescent="0.25">
      <c r="A139" s="27">
        <v>44925</v>
      </c>
      <c r="B139" s="27">
        <v>45016</v>
      </c>
      <c r="C139" t="s">
        <v>43</v>
      </c>
      <c r="D139" t="s">
        <v>47</v>
      </c>
      <c r="E139" t="s">
        <v>48</v>
      </c>
      <c r="F139">
        <v>10003</v>
      </c>
      <c r="G139" t="s">
        <v>49</v>
      </c>
      <c r="H139" s="27">
        <v>44964</v>
      </c>
      <c r="I139" s="27">
        <v>44966</v>
      </c>
      <c r="J139" s="27">
        <v>45055</v>
      </c>
      <c r="K139" s="27">
        <v>45055</v>
      </c>
      <c r="L139" s="44">
        <v>5622592.7599999998</v>
      </c>
      <c r="M139" t="s">
        <v>33</v>
      </c>
      <c r="N139" s="50">
        <v>1.8499999999999999E-2</v>
      </c>
      <c r="O139" t="s">
        <v>34</v>
      </c>
      <c r="P139" s="44">
        <v>-61884.130114146697</v>
      </c>
      <c r="Q139" s="45">
        <v>0</v>
      </c>
      <c r="R139" s="45">
        <v>0.54945054945054905</v>
      </c>
      <c r="S139" s="45">
        <v>0.56179775280898903</v>
      </c>
      <c r="T139" s="44">
        <v>3089336.6813186798</v>
      </c>
      <c r="U139" s="44">
        <v>-34766.3652326667</v>
      </c>
      <c r="V139" s="44">
        <v>-61884.130114146697</v>
      </c>
      <c r="W139">
        <v>0</v>
      </c>
      <c r="X139" s="45">
        <v>0.54945054945054905</v>
      </c>
      <c r="Y139" s="45">
        <v>0.56179775280898903</v>
      </c>
      <c r="Z139" s="44">
        <v>3089336.6813186798</v>
      </c>
      <c r="AA139" s="44">
        <v>-34766.3652326667</v>
      </c>
    </row>
    <row r="140" spans="1:27" x14ac:dyDescent="0.25">
      <c r="A140" s="27">
        <v>44925</v>
      </c>
      <c r="B140" s="27">
        <v>45016</v>
      </c>
      <c r="C140" t="s">
        <v>43</v>
      </c>
      <c r="D140" t="s">
        <v>50</v>
      </c>
      <c r="E140" t="s">
        <v>51</v>
      </c>
      <c r="F140">
        <v>10004</v>
      </c>
      <c r="G140" t="s">
        <v>52</v>
      </c>
      <c r="H140" s="27">
        <v>44854</v>
      </c>
      <c r="I140" s="27">
        <v>44858</v>
      </c>
      <c r="J140" s="27">
        <v>44950</v>
      </c>
      <c r="K140" s="27">
        <v>44950</v>
      </c>
      <c r="L140" s="44">
        <v>1529762.66</v>
      </c>
      <c r="M140" t="s">
        <v>33</v>
      </c>
      <c r="N140" s="50">
        <v>2.3300000000000001E-2</v>
      </c>
      <c r="O140" t="s">
        <v>34</v>
      </c>
      <c r="P140" s="44">
        <v>-14980.7957557511</v>
      </c>
      <c r="Q140" s="45">
        <v>0</v>
      </c>
      <c r="R140" s="45">
        <v>0.27472527472527503</v>
      </c>
      <c r="S140" s="45">
        <v>0.27173913043478298</v>
      </c>
      <c r="T140" s="44">
        <v>420264.46703296702</v>
      </c>
      <c r="U140" s="44">
        <v>-4070.86841188889</v>
      </c>
      <c r="V140" s="44">
        <v>-14980.7957557511</v>
      </c>
      <c r="W140">
        <v>0</v>
      </c>
      <c r="X140" s="45">
        <v>0.27472527472527503</v>
      </c>
      <c r="Y140" s="45">
        <v>0.27173913043478298</v>
      </c>
      <c r="Z140" s="44">
        <v>420264.46703296702</v>
      </c>
      <c r="AA140" s="44">
        <v>-4070.86841188889</v>
      </c>
    </row>
    <row r="141" spans="1:27" x14ac:dyDescent="0.25">
      <c r="A141" s="27">
        <v>44925</v>
      </c>
      <c r="B141" s="27">
        <v>45016</v>
      </c>
      <c r="C141" t="s">
        <v>43</v>
      </c>
      <c r="D141" t="s">
        <v>50</v>
      </c>
      <c r="E141" t="s">
        <v>51</v>
      </c>
      <c r="F141">
        <v>10004</v>
      </c>
      <c r="G141" t="s">
        <v>52</v>
      </c>
      <c r="H141" s="27">
        <v>44946</v>
      </c>
      <c r="I141" s="27">
        <v>44950</v>
      </c>
      <c r="J141" s="27">
        <v>45040</v>
      </c>
      <c r="K141" s="27">
        <v>45040</v>
      </c>
      <c r="L141" s="44">
        <v>1493422.15</v>
      </c>
      <c r="M141" t="s">
        <v>33</v>
      </c>
      <c r="N141" s="50">
        <v>2.3300000000000001E-2</v>
      </c>
      <c r="O141" t="s">
        <v>34</v>
      </c>
      <c r="P141" s="44">
        <v>-17723.187365124999</v>
      </c>
      <c r="Q141" s="45">
        <v>0</v>
      </c>
      <c r="R141" s="45">
        <v>0.72527472527472503</v>
      </c>
      <c r="S141" s="45">
        <v>0.73333333333333295</v>
      </c>
      <c r="T141" s="44">
        <v>1083141.33956044</v>
      </c>
      <c r="U141" s="44">
        <v>-12997.0040677583</v>
      </c>
      <c r="V141" s="44">
        <v>-17723.187365124999</v>
      </c>
      <c r="W141">
        <v>0</v>
      </c>
      <c r="X141" s="45">
        <v>0.72527472527472503</v>
      </c>
      <c r="Y141" s="45">
        <v>0.73333333333333295</v>
      </c>
      <c r="Z141" s="44">
        <v>1083141.33956044</v>
      </c>
      <c r="AA141" s="44">
        <v>-12997.0040677583</v>
      </c>
    </row>
    <row r="142" spans="1:27" x14ac:dyDescent="0.25">
      <c r="A142" s="27">
        <v>44925</v>
      </c>
      <c r="B142" s="27">
        <v>45016</v>
      </c>
      <c r="C142" t="s">
        <v>43</v>
      </c>
      <c r="D142" t="s">
        <v>53</v>
      </c>
      <c r="E142" t="s">
        <v>54</v>
      </c>
      <c r="F142">
        <v>10005</v>
      </c>
      <c r="G142" t="s">
        <v>52</v>
      </c>
      <c r="H142" s="27">
        <v>44854</v>
      </c>
      <c r="I142" s="27">
        <v>44858</v>
      </c>
      <c r="J142" s="27">
        <v>44950</v>
      </c>
      <c r="K142" s="27">
        <v>44950</v>
      </c>
      <c r="L142" s="44">
        <v>532252.47</v>
      </c>
      <c r="M142" t="s">
        <v>33</v>
      </c>
      <c r="N142" s="50">
        <v>2.0299999999999999E-2</v>
      </c>
      <c r="O142" t="s">
        <v>34</v>
      </c>
      <c r="P142" s="44">
        <v>-4804.2290725466701</v>
      </c>
      <c r="Q142" s="45">
        <v>0</v>
      </c>
      <c r="R142" s="45">
        <v>0.27472527472527503</v>
      </c>
      <c r="S142" s="45">
        <v>0.27173913043478298</v>
      </c>
      <c r="T142" s="44">
        <v>146223.20604395599</v>
      </c>
      <c r="U142" s="44">
        <v>-1305.4970305833299</v>
      </c>
      <c r="V142" s="44">
        <v>-4804.2290725466701</v>
      </c>
      <c r="W142">
        <v>0</v>
      </c>
      <c r="X142" s="45">
        <v>0.27472527472527503</v>
      </c>
      <c r="Y142" s="45">
        <v>0.27173913043478298</v>
      </c>
      <c r="Z142" s="44">
        <v>146223.20604395599</v>
      </c>
      <c r="AA142" s="44">
        <v>-1305.4970305833299</v>
      </c>
    </row>
    <row r="143" spans="1:27" x14ac:dyDescent="0.25">
      <c r="A143" s="27">
        <v>44925</v>
      </c>
      <c r="B143" s="27">
        <v>45016</v>
      </c>
      <c r="C143" t="s">
        <v>43</v>
      </c>
      <c r="D143" t="s">
        <v>53</v>
      </c>
      <c r="E143" t="s">
        <v>54</v>
      </c>
      <c r="F143">
        <v>10005</v>
      </c>
      <c r="G143" t="s">
        <v>52</v>
      </c>
      <c r="H143" s="27">
        <v>44946</v>
      </c>
      <c r="I143" s="27">
        <v>44950</v>
      </c>
      <c r="J143" s="27">
        <v>45040</v>
      </c>
      <c r="K143" s="27">
        <v>45040</v>
      </c>
      <c r="L143" s="44">
        <v>519778.17</v>
      </c>
      <c r="M143" t="s">
        <v>33</v>
      </c>
      <c r="N143" s="50">
        <v>2.0299999999999999E-2</v>
      </c>
      <c r="O143" t="s">
        <v>34</v>
      </c>
      <c r="P143" s="44">
        <v>-5778.6338049750002</v>
      </c>
      <c r="Q143" s="45">
        <v>0</v>
      </c>
      <c r="R143" s="45">
        <v>0.72527472527472503</v>
      </c>
      <c r="S143" s="45">
        <v>0.73333333333333295</v>
      </c>
      <c r="T143" s="44">
        <v>376981.96945054899</v>
      </c>
      <c r="U143" s="44">
        <v>-4237.6647903149997</v>
      </c>
      <c r="V143" s="44">
        <v>-5778.6338049750002</v>
      </c>
      <c r="W143">
        <v>0</v>
      </c>
      <c r="X143" s="45">
        <v>0.72527472527472503</v>
      </c>
      <c r="Y143" s="45">
        <v>0.73333333333333295</v>
      </c>
      <c r="Z143" s="44">
        <v>376981.96945054899</v>
      </c>
      <c r="AA143" s="44">
        <v>-4237.6647903149997</v>
      </c>
    </row>
    <row r="144" spans="1:27" x14ac:dyDescent="0.25">
      <c r="A144" s="27">
        <v>44925</v>
      </c>
      <c r="B144" s="27">
        <v>45016</v>
      </c>
      <c r="C144" t="s">
        <v>43</v>
      </c>
      <c r="D144" t="s">
        <v>55</v>
      </c>
      <c r="E144" t="s">
        <v>56</v>
      </c>
      <c r="F144">
        <v>10006</v>
      </c>
      <c r="G144" t="s">
        <v>57</v>
      </c>
      <c r="H144" s="27">
        <v>44893</v>
      </c>
      <c r="I144" s="27">
        <v>44895</v>
      </c>
      <c r="J144" s="27">
        <v>44985</v>
      </c>
      <c r="K144" s="27">
        <v>44985</v>
      </c>
      <c r="L144" s="44">
        <v>5331952.2300000004</v>
      </c>
      <c r="M144" t="s">
        <v>33</v>
      </c>
      <c r="N144" s="50">
        <v>1.6500000000000001E-2</v>
      </c>
      <c r="O144" t="s">
        <v>34</v>
      </c>
      <c r="P144" s="44">
        <v>-48040.889592300002</v>
      </c>
      <c r="Q144" s="45">
        <v>0</v>
      </c>
      <c r="R144" s="45">
        <v>0.659340659340659</v>
      </c>
      <c r="S144" s="45">
        <v>0.66666666666666696</v>
      </c>
      <c r="T144" s="44">
        <v>3515572.8989010998</v>
      </c>
      <c r="U144" s="44">
        <v>-32027.259728199999</v>
      </c>
      <c r="V144" s="44">
        <v>-48040.889592300002</v>
      </c>
      <c r="W144">
        <v>0</v>
      </c>
      <c r="X144" s="45">
        <v>0.659340659340659</v>
      </c>
      <c r="Y144" s="45">
        <v>0.66666666666666696</v>
      </c>
      <c r="Z144" s="44">
        <v>3515572.8989010998</v>
      </c>
      <c r="AA144" s="44">
        <v>-32027.259728199999</v>
      </c>
    </row>
    <row r="145" spans="1:27" x14ac:dyDescent="0.25">
      <c r="A145" s="27">
        <v>44925</v>
      </c>
      <c r="B145" s="27">
        <v>45016</v>
      </c>
      <c r="C145" t="s">
        <v>43</v>
      </c>
      <c r="D145" t="s">
        <v>55</v>
      </c>
      <c r="E145" t="s">
        <v>56</v>
      </c>
      <c r="F145">
        <v>10006</v>
      </c>
      <c r="G145" t="s">
        <v>57</v>
      </c>
      <c r="H145" s="27">
        <v>44981</v>
      </c>
      <c r="I145" s="27">
        <v>44985</v>
      </c>
      <c r="J145" s="27">
        <v>45077</v>
      </c>
      <c r="K145" s="27">
        <v>45077</v>
      </c>
      <c r="L145" s="44">
        <v>5181432.05</v>
      </c>
      <c r="M145" t="s">
        <v>33</v>
      </c>
      <c r="N145" s="50">
        <v>1.6500000000000001E-2</v>
      </c>
      <c r="O145" t="s">
        <v>34</v>
      </c>
      <c r="P145" s="44">
        <v>-57573.770080911097</v>
      </c>
      <c r="Q145" s="45">
        <v>0</v>
      </c>
      <c r="R145" s="45">
        <v>0.340659340659341</v>
      </c>
      <c r="S145" s="45">
        <v>0.33695652173912999</v>
      </c>
      <c r="T145" s="44">
        <v>1765103.2258241801</v>
      </c>
      <c r="U145" s="44">
        <v>-19399.857309872201</v>
      </c>
      <c r="V145" s="44">
        <v>-57573.770080911097</v>
      </c>
      <c r="W145">
        <v>0</v>
      </c>
      <c r="X145" s="45">
        <v>0.340659340659341</v>
      </c>
      <c r="Y145" s="45">
        <v>0.33695652173912999</v>
      </c>
      <c r="Z145" s="44">
        <v>1765103.2258241801</v>
      </c>
      <c r="AA145" s="44">
        <v>-19399.857309872201</v>
      </c>
    </row>
    <row r="146" spans="1:27" x14ac:dyDescent="0.25">
      <c r="A146" s="27">
        <v>44925</v>
      </c>
      <c r="B146" s="27">
        <v>45016</v>
      </c>
      <c r="C146" t="s">
        <v>43</v>
      </c>
      <c r="D146" t="s">
        <v>58</v>
      </c>
      <c r="E146" t="s">
        <v>59</v>
      </c>
      <c r="F146">
        <v>10007</v>
      </c>
      <c r="G146" t="s">
        <v>60</v>
      </c>
      <c r="H146" s="27">
        <v>44875</v>
      </c>
      <c r="I146" s="27">
        <v>44879</v>
      </c>
      <c r="J146" s="27">
        <v>44970</v>
      </c>
      <c r="K146" s="27">
        <v>44970</v>
      </c>
      <c r="L146" s="44">
        <v>2536092.54</v>
      </c>
      <c r="M146" t="s">
        <v>33</v>
      </c>
      <c r="N146" s="50">
        <v>4.36E-2</v>
      </c>
      <c r="O146" t="s">
        <v>34</v>
      </c>
      <c r="P146" s="44">
        <v>-39476.957371670003</v>
      </c>
      <c r="Q146" s="45">
        <v>0</v>
      </c>
      <c r="R146" s="45">
        <v>0.49450549450549502</v>
      </c>
      <c r="S146" s="45">
        <v>0.49450549450549502</v>
      </c>
      <c r="T146" s="44">
        <v>1254111.6956044</v>
      </c>
      <c r="U146" s="44">
        <v>-19521.572326649999</v>
      </c>
      <c r="V146" s="44">
        <v>-39476.957371670003</v>
      </c>
      <c r="W146">
        <v>0</v>
      </c>
      <c r="X146" s="45">
        <v>0.49450549450549502</v>
      </c>
      <c r="Y146" s="45">
        <v>0.49450549450549502</v>
      </c>
      <c r="Z146" s="44">
        <v>1254111.6956044</v>
      </c>
      <c r="AA146" s="44">
        <v>-19521.572326649999</v>
      </c>
    </row>
    <row r="147" spans="1:27" x14ac:dyDescent="0.25">
      <c r="A147" s="27">
        <v>44925</v>
      </c>
      <c r="B147" s="27">
        <v>45016</v>
      </c>
      <c r="C147" t="s">
        <v>43</v>
      </c>
      <c r="D147" t="s">
        <v>58</v>
      </c>
      <c r="E147" t="s">
        <v>59</v>
      </c>
      <c r="F147">
        <v>10007</v>
      </c>
      <c r="G147" t="s">
        <v>60</v>
      </c>
      <c r="H147" s="27">
        <v>44966</v>
      </c>
      <c r="I147" s="27">
        <v>44970</v>
      </c>
      <c r="J147" s="27">
        <v>45061</v>
      </c>
      <c r="K147" s="27">
        <v>45061</v>
      </c>
      <c r="L147" s="44">
        <v>2477778.8199999998</v>
      </c>
      <c r="M147" t="s">
        <v>33</v>
      </c>
      <c r="N147" s="50">
        <v>4.36E-2</v>
      </c>
      <c r="O147" t="s">
        <v>34</v>
      </c>
      <c r="P147" s="44">
        <v>-43636.231626209403</v>
      </c>
      <c r="Q147" s="45">
        <v>0</v>
      </c>
      <c r="R147" s="45">
        <v>0.50549450549450503</v>
      </c>
      <c r="S147" s="45">
        <v>0.50549450549450503</v>
      </c>
      <c r="T147" s="44">
        <v>1252503.57934066</v>
      </c>
      <c r="U147" s="44">
        <v>-22057.875327534399</v>
      </c>
      <c r="V147" s="44">
        <v>-43636.231626209403</v>
      </c>
      <c r="W147">
        <v>0</v>
      </c>
      <c r="X147" s="45">
        <v>0.50549450549450503</v>
      </c>
      <c r="Y147" s="45">
        <v>0.50549450549450503</v>
      </c>
      <c r="Z147" s="44">
        <v>1252503.57934066</v>
      </c>
      <c r="AA147" s="44">
        <v>-22057.875327534399</v>
      </c>
    </row>
    <row r="148" spans="1:27" x14ac:dyDescent="0.25">
      <c r="A148" s="27">
        <v>44925</v>
      </c>
      <c r="B148" s="27">
        <v>45016</v>
      </c>
      <c r="C148" t="s">
        <v>43</v>
      </c>
      <c r="D148" t="s">
        <v>61</v>
      </c>
      <c r="E148" t="s">
        <v>62</v>
      </c>
      <c r="F148">
        <v>10008</v>
      </c>
      <c r="G148" t="s">
        <v>60</v>
      </c>
      <c r="H148" s="27">
        <v>44875</v>
      </c>
      <c r="I148" s="27">
        <v>44879</v>
      </c>
      <c r="J148" s="27">
        <v>44970</v>
      </c>
      <c r="K148" s="27">
        <v>44970</v>
      </c>
      <c r="L148" s="44">
        <v>2753224.62</v>
      </c>
      <c r="M148" t="s">
        <v>33</v>
      </c>
      <c r="N148" s="50">
        <v>4.7300000000000002E-2</v>
      </c>
      <c r="O148" t="s">
        <v>34</v>
      </c>
      <c r="P148" s="44">
        <v>-45431.87719616</v>
      </c>
      <c r="Q148" s="45">
        <v>0</v>
      </c>
      <c r="R148" s="45">
        <v>0.49450549450549502</v>
      </c>
      <c r="S148" s="45">
        <v>0.49450549450549502</v>
      </c>
      <c r="T148" s="44">
        <v>1361484.7021977999</v>
      </c>
      <c r="U148" s="44">
        <v>-22466.312899199998</v>
      </c>
      <c r="V148" s="44">
        <v>-45431.87719616</v>
      </c>
      <c r="W148">
        <v>0</v>
      </c>
      <c r="X148" s="45">
        <v>0.49450549450549502</v>
      </c>
      <c r="Y148" s="45">
        <v>0.49450549450549502</v>
      </c>
      <c r="Z148" s="44">
        <v>1361484.7021977999</v>
      </c>
      <c r="AA148" s="44">
        <v>-22466.312899199998</v>
      </c>
    </row>
    <row r="149" spans="1:27" x14ac:dyDescent="0.25">
      <c r="A149" s="27">
        <v>44925</v>
      </c>
      <c r="B149" s="27">
        <v>45016</v>
      </c>
      <c r="C149" t="s">
        <v>43</v>
      </c>
      <c r="D149" t="s">
        <v>61</v>
      </c>
      <c r="E149" t="s">
        <v>62</v>
      </c>
      <c r="F149">
        <v>10008</v>
      </c>
      <c r="G149" t="s">
        <v>60</v>
      </c>
      <c r="H149" s="27">
        <v>44966</v>
      </c>
      <c r="I149" s="27">
        <v>44970</v>
      </c>
      <c r="J149" s="27">
        <v>45061</v>
      </c>
      <c r="K149" s="27">
        <v>45061</v>
      </c>
      <c r="L149" s="44">
        <v>2689763.67</v>
      </c>
      <c r="M149" t="s">
        <v>33</v>
      </c>
      <c r="N149" s="50">
        <v>4.7300000000000002E-2</v>
      </c>
      <c r="O149" t="s">
        <v>34</v>
      </c>
      <c r="P149" s="44">
        <v>-49885.178896052501</v>
      </c>
      <c r="Q149" s="45">
        <v>0</v>
      </c>
      <c r="R149" s="45">
        <v>0.50549450549450503</v>
      </c>
      <c r="S149" s="45">
        <v>0.50549450549450503</v>
      </c>
      <c r="T149" s="44">
        <v>1359660.7562637399</v>
      </c>
      <c r="U149" s="44">
        <v>-25216.683837565</v>
      </c>
      <c r="V149" s="44">
        <v>-49885.178896052501</v>
      </c>
      <c r="W149">
        <v>0</v>
      </c>
      <c r="X149" s="45">
        <v>0.50549450549450503</v>
      </c>
      <c r="Y149" s="45">
        <v>0.50549450549450503</v>
      </c>
      <c r="Z149" s="44">
        <v>1359660.7562637399</v>
      </c>
      <c r="AA149" s="44">
        <v>-25216.683837565</v>
      </c>
    </row>
    <row r="150" spans="1:27" x14ac:dyDescent="0.25">
      <c r="A150" s="27">
        <v>45016</v>
      </c>
      <c r="B150" s="27">
        <v>45107</v>
      </c>
      <c r="C150" t="s">
        <v>30</v>
      </c>
      <c r="D150" t="s">
        <v>31</v>
      </c>
      <c r="E150" t="s">
        <v>32</v>
      </c>
      <c r="F150">
        <v>7</v>
      </c>
      <c r="G150" t="s">
        <v>74</v>
      </c>
      <c r="H150" s="27">
        <v>44924</v>
      </c>
      <c r="I150" s="27">
        <v>44928</v>
      </c>
      <c r="J150" s="27">
        <v>45019</v>
      </c>
      <c r="K150" s="27">
        <v>45019</v>
      </c>
      <c r="L150" s="44">
        <v>1705764.75</v>
      </c>
      <c r="M150" t="s">
        <v>33</v>
      </c>
      <c r="N150" s="50">
        <v>0</v>
      </c>
      <c r="O150" t="s">
        <v>34</v>
      </c>
      <c r="P150" s="44">
        <v>9416.9585965000006</v>
      </c>
      <c r="Q150" s="45">
        <v>0</v>
      </c>
      <c r="R150" s="45">
        <v>3.2967032967033003E-2</v>
      </c>
      <c r="S150" s="45">
        <v>3.2967032967033003E-2</v>
      </c>
      <c r="T150" s="44">
        <v>56234.002747252802</v>
      </c>
      <c r="U150" s="44">
        <v>310.4491845</v>
      </c>
      <c r="V150" s="44">
        <v>9416.9585965000006</v>
      </c>
      <c r="W150">
        <v>0</v>
      </c>
      <c r="X150" s="45">
        <v>3.2967032967033003E-2</v>
      </c>
      <c r="Y150" s="45">
        <v>3.2967032967033003E-2</v>
      </c>
      <c r="Z150" s="44">
        <v>56234.002747252802</v>
      </c>
      <c r="AA150" s="44">
        <v>310.4491845</v>
      </c>
    </row>
    <row r="151" spans="1:27" x14ac:dyDescent="0.25">
      <c r="A151" s="27">
        <v>45016</v>
      </c>
      <c r="B151" s="27">
        <v>45107</v>
      </c>
      <c r="C151" t="s">
        <v>30</v>
      </c>
      <c r="D151" t="s">
        <v>31</v>
      </c>
      <c r="E151" t="s">
        <v>32</v>
      </c>
      <c r="F151">
        <v>7</v>
      </c>
      <c r="G151" t="s">
        <v>74</v>
      </c>
      <c r="H151" s="27">
        <v>45015</v>
      </c>
      <c r="I151" s="27">
        <v>45019</v>
      </c>
      <c r="J151" s="27">
        <v>45110</v>
      </c>
      <c r="K151" s="27">
        <v>45110</v>
      </c>
      <c r="L151" s="44">
        <v>1675762.69</v>
      </c>
      <c r="M151" t="s">
        <v>33</v>
      </c>
      <c r="N151" s="50">
        <v>0</v>
      </c>
      <c r="O151" t="s">
        <v>34</v>
      </c>
      <c r="P151" s="44">
        <v>12928.136761641101</v>
      </c>
      <c r="Q151" s="45">
        <v>0</v>
      </c>
      <c r="R151" s="45">
        <v>0.96703296703296704</v>
      </c>
      <c r="S151" s="45">
        <v>0.96703296703296704</v>
      </c>
      <c r="T151" s="44">
        <v>1620517.7661538499</v>
      </c>
      <c r="U151" s="44">
        <v>12501.9344508178</v>
      </c>
      <c r="V151" s="44">
        <v>12928.136761641101</v>
      </c>
      <c r="W151">
        <v>0</v>
      </c>
      <c r="X151" s="45">
        <v>0.96703296703296704</v>
      </c>
      <c r="Y151" s="45">
        <v>0.96703296703296704</v>
      </c>
      <c r="Z151" s="44">
        <v>1620517.7661538499</v>
      </c>
      <c r="AA151" s="44">
        <v>12501.9344508178</v>
      </c>
    </row>
    <row r="152" spans="1:27" x14ac:dyDescent="0.25">
      <c r="A152" s="27">
        <v>45016</v>
      </c>
      <c r="B152" s="27">
        <v>45107</v>
      </c>
      <c r="C152" t="s">
        <v>30</v>
      </c>
      <c r="D152" t="s">
        <v>31</v>
      </c>
      <c r="E152" t="s">
        <v>32</v>
      </c>
      <c r="F152">
        <v>7</v>
      </c>
      <c r="G152" t="s">
        <v>74</v>
      </c>
      <c r="H152" s="27">
        <v>45106</v>
      </c>
      <c r="I152" s="27">
        <v>45110</v>
      </c>
      <c r="J152" s="27">
        <v>45201</v>
      </c>
      <c r="K152" s="27">
        <v>45201</v>
      </c>
      <c r="L152" s="44">
        <v>1626375.52</v>
      </c>
      <c r="M152" t="s">
        <v>33</v>
      </c>
      <c r="N152" s="50">
        <v>0</v>
      </c>
      <c r="O152" t="s">
        <v>34</v>
      </c>
      <c r="P152" s="44">
        <v>14746.572725328901</v>
      </c>
      <c r="Q152" s="45">
        <v>0</v>
      </c>
      <c r="R152" s="45">
        <v>-3.2967032967033003E-2</v>
      </c>
      <c r="S152" s="45">
        <v>-3.2967032967033003E-2</v>
      </c>
      <c r="T152" s="44">
        <v>-53616.775384615401</v>
      </c>
      <c r="U152" s="44">
        <v>-486.15074918666699</v>
      </c>
      <c r="V152" s="44">
        <v>14746.572725328901</v>
      </c>
      <c r="W152">
        <v>0</v>
      </c>
      <c r="X152" s="45">
        <v>-3.2967032967033003E-2</v>
      </c>
      <c r="Y152" s="45">
        <v>-3.2967032967033003E-2</v>
      </c>
      <c r="Z152" s="44">
        <v>-53616.775384615401</v>
      </c>
      <c r="AA152" s="44">
        <v>-486.15074918666699</v>
      </c>
    </row>
    <row r="153" spans="1:27" x14ac:dyDescent="0.25">
      <c r="A153" s="27">
        <v>45016</v>
      </c>
      <c r="B153" s="27">
        <v>45107</v>
      </c>
      <c r="C153" t="s">
        <v>30</v>
      </c>
      <c r="D153" t="s">
        <v>37</v>
      </c>
      <c r="E153" t="s">
        <v>38</v>
      </c>
      <c r="F153">
        <v>8</v>
      </c>
      <c r="G153" t="s">
        <v>76</v>
      </c>
      <c r="H153" s="27">
        <v>44946</v>
      </c>
      <c r="I153" s="27">
        <v>44950</v>
      </c>
      <c r="J153" s="27">
        <v>45040</v>
      </c>
      <c r="K153" s="27">
        <v>45040</v>
      </c>
      <c r="L153" s="44">
        <v>1509900</v>
      </c>
      <c r="M153" t="s">
        <v>33</v>
      </c>
      <c r="N153" s="50">
        <v>0</v>
      </c>
      <c r="O153" t="s">
        <v>34</v>
      </c>
      <c r="P153" s="44">
        <v>9123.5707500000008</v>
      </c>
      <c r="Q153" s="45">
        <v>0</v>
      </c>
      <c r="R153" s="45">
        <v>0.26373626373626402</v>
      </c>
      <c r="S153" s="45">
        <v>0.266666666666667</v>
      </c>
      <c r="T153" s="44">
        <v>398215.38461538497</v>
      </c>
      <c r="U153" s="44">
        <v>2432.9522000000002</v>
      </c>
      <c r="V153" s="44">
        <v>9123.5707500000008</v>
      </c>
      <c r="W153">
        <v>0</v>
      </c>
      <c r="X153" s="45">
        <v>0.26373626373626402</v>
      </c>
      <c r="Y153" s="45">
        <v>0.266666666666667</v>
      </c>
      <c r="Z153" s="44">
        <v>398215.38461538497</v>
      </c>
      <c r="AA153" s="44">
        <v>2432.9522000000002</v>
      </c>
    </row>
    <row r="154" spans="1:27" x14ac:dyDescent="0.25">
      <c r="A154" s="27">
        <v>45016</v>
      </c>
      <c r="B154" s="27">
        <v>45107</v>
      </c>
      <c r="C154" t="s">
        <v>30</v>
      </c>
      <c r="D154" t="s">
        <v>37</v>
      </c>
      <c r="E154" t="s">
        <v>38</v>
      </c>
      <c r="F154">
        <v>8</v>
      </c>
      <c r="G154" t="s">
        <v>76</v>
      </c>
      <c r="H154" s="27">
        <v>45036</v>
      </c>
      <c r="I154" s="27">
        <v>45040</v>
      </c>
      <c r="J154" s="27">
        <v>45131</v>
      </c>
      <c r="K154" s="27">
        <v>45131</v>
      </c>
      <c r="L154" s="44">
        <v>1473130</v>
      </c>
      <c r="M154" t="s">
        <v>33</v>
      </c>
      <c r="N154" s="50">
        <v>0</v>
      </c>
      <c r="O154" t="s">
        <v>34</v>
      </c>
      <c r="P154" s="44">
        <v>11956.946086944399</v>
      </c>
      <c r="Q154" s="45">
        <v>0</v>
      </c>
      <c r="R154" s="45">
        <v>0.73626373626373598</v>
      </c>
      <c r="S154" s="45">
        <v>0.73626373626373598</v>
      </c>
      <c r="T154" s="44">
        <v>1084612.1978022</v>
      </c>
      <c r="U154" s="44">
        <v>8803.4658002777796</v>
      </c>
      <c r="V154" s="44">
        <v>11956.946086944399</v>
      </c>
      <c r="W154">
        <v>0</v>
      </c>
      <c r="X154" s="45">
        <v>0.73626373626373598</v>
      </c>
      <c r="Y154" s="45">
        <v>0.73626373626373598</v>
      </c>
      <c r="Z154" s="44">
        <v>1084612.1978022</v>
      </c>
      <c r="AA154" s="44">
        <v>8803.4658002777796</v>
      </c>
    </row>
    <row r="155" spans="1:27" x14ac:dyDescent="0.25">
      <c r="A155" s="27">
        <v>45016</v>
      </c>
      <c r="B155" s="27">
        <v>45107</v>
      </c>
      <c r="C155" t="s">
        <v>30</v>
      </c>
      <c r="D155" t="s">
        <v>39</v>
      </c>
      <c r="E155" t="s">
        <v>40</v>
      </c>
      <c r="F155">
        <v>9</v>
      </c>
      <c r="G155" t="s">
        <v>77</v>
      </c>
      <c r="H155" s="27">
        <v>44966</v>
      </c>
      <c r="I155" s="27">
        <v>44970</v>
      </c>
      <c r="J155" s="27">
        <v>45061</v>
      </c>
      <c r="K155" s="27">
        <v>45061</v>
      </c>
      <c r="L155" s="44">
        <v>3875657</v>
      </c>
      <c r="M155" t="s">
        <v>33</v>
      </c>
      <c r="N155" s="50">
        <v>0</v>
      </c>
      <c r="O155" t="s">
        <v>34</v>
      </c>
      <c r="P155" s="44">
        <v>25540.256658583301</v>
      </c>
      <c r="Q155" s="45">
        <v>0</v>
      </c>
      <c r="R155" s="45">
        <v>0.49450549450549502</v>
      </c>
      <c r="S155" s="45">
        <v>0.49450549450549502</v>
      </c>
      <c r="T155" s="44">
        <v>1916533.6813186801</v>
      </c>
      <c r="U155" s="44">
        <v>12629.797248749999</v>
      </c>
      <c r="V155" s="44">
        <v>25540.256658583301</v>
      </c>
      <c r="W155">
        <v>0</v>
      </c>
      <c r="X155" s="45">
        <v>0.49450549450549502</v>
      </c>
      <c r="Y155" s="45">
        <v>0.49450549450549502</v>
      </c>
      <c r="Z155" s="44">
        <v>1916533.6813186801</v>
      </c>
      <c r="AA155" s="44">
        <v>12629.797248749999</v>
      </c>
    </row>
    <row r="156" spans="1:27" x14ac:dyDescent="0.25">
      <c r="A156" s="27">
        <v>45016</v>
      </c>
      <c r="B156" s="27">
        <v>45107</v>
      </c>
      <c r="C156" t="s">
        <v>30</v>
      </c>
      <c r="D156" t="s">
        <v>39</v>
      </c>
      <c r="E156" t="s">
        <v>40</v>
      </c>
      <c r="F156">
        <v>9</v>
      </c>
      <c r="G156" t="s">
        <v>77</v>
      </c>
      <c r="H156" s="27">
        <v>45057</v>
      </c>
      <c r="I156" s="27">
        <v>45061</v>
      </c>
      <c r="J156" s="27">
        <v>45152</v>
      </c>
      <c r="K156" s="27">
        <v>45152</v>
      </c>
      <c r="L156" s="44">
        <v>3783816</v>
      </c>
      <c r="M156" t="s">
        <v>33</v>
      </c>
      <c r="N156" s="50">
        <v>0</v>
      </c>
      <c r="O156" t="s">
        <v>34</v>
      </c>
      <c r="P156" s="44">
        <v>31783.318658</v>
      </c>
      <c r="Q156" s="45">
        <v>0</v>
      </c>
      <c r="R156" s="45">
        <v>0.50549450549450503</v>
      </c>
      <c r="S156" s="45">
        <v>0.50549450549450503</v>
      </c>
      <c r="T156" s="44">
        <v>1912698.1978022</v>
      </c>
      <c r="U156" s="44">
        <v>16066.292948</v>
      </c>
      <c r="V156" s="44">
        <v>31783.318658</v>
      </c>
      <c r="W156">
        <v>0</v>
      </c>
      <c r="X156" s="45">
        <v>0.50549450549450503</v>
      </c>
      <c r="Y156" s="45">
        <v>0.50549450549450503</v>
      </c>
      <c r="Z156" s="44">
        <v>1912698.1978022</v>
      </c>
      <c r="AA156" s="44">
        <v>16066.292948</v>
      </c>
    </row>
    <row r="157" spans="1:27" x14ac:dyDescent="0.25">
      <c r="A157" s="27">
        <v>45016</v>
      </c>
      <c r="B157" s="27">
        <v>45107</v>
      </c>
      <c r="C157" t="s">
        <v>30</v>
      </c>
      <c r="D157" t="s">
        <v>41</v>
      </c>
      <c r="E157" t="s">
        <v>42</v>
      </c>
      <c r="F157">
        <v>3</v>
      </c>
      <c r="G157" t="s">
        <v>78</v>
      </c>
      <c r="H157" s="27">
        <v>44929</v>
      </c>
      <c r="I157" s="27">
        <v>44931</v>
      </c>
      <c r="J157" s="27">
        <v>45021</v>
      </c>
      <c r="K157" s="27">
        <v>45021</v>
      </c>
      <c r="L157" s="44">
        <v>3978352.01</v>
      </c>
      <c r="M157" t="s">
        <v>33</v>
      </c>
      <c r="N157" s="50">
        <v>0</v>
      </c>
      <c r="O157" t="s">
        <v>34</v>
      </c>
      <c r="P157" s="44">
        <v>21602.451414300001</v>
      </c>
      <c r="Q157" s="45">
        <v>0</v>
      </c>
      <c r="R157" s="45">
        <v>5.4945054945054903E-2</v>
      </c>
      <c r="S157" s="45">
        <v>5.5555555555555601E-2</v>
      </c>
      <c r="T157" s="44">
        <v>218590.76978022</v>
      </c>
      <c r="U157" s="44">
        <v>1200.13618968333</v>
      </c>
      <c r="V157" s="44">
        <v>21602.451414300001</v>
      </c>
      <c r="W157">
        <v>0</v>
      </c>
      <c r="X157" s="45">
        <v>5.4945054945054903E-2</v>
      </c>
      <c r="Y157" s="45">
        <v>5.5555555555555601E-2</v>
      </c>
      <c r="Z157" s="44">
        <v>218590.76978022</v>
      </c>
      <c r="AA157" s="44">
        <v>1200.13618968333</v>
      </c>
    </row>
    <row r="158" spans="1:27" x14ac:dyDescent="0.25">
      <c r="A158" s="27">
        <v>45016</v>
      </c>
      <c r="B158" s="27">
        <v>45107</v>
      </c>
      <c r="C158" t="s">
        <v>30</v>
      </c>
      <c r="D158" t="s">
        <v>41</v>
      </c>
      <c r="E158" t="s">
        <v>42</v>
      </c>
      <c r="F158">
        <v>3</v>
      </c>
      <c r="G158" t="s">
        <v>78</v>
      </c>
      <c r="H158" s="27">
        <v>45019</v>
      </c>
      <c r="I158" s="27">
        <v>45021</v>
      </c>
      <c r="J158" s="27">
        <v>45112</v>
      </c>
      <c r="K158" s="27">
        <v>45112</v>
      </c>
      <c r="L158" s="44">
        <v>3906997.35</v>
      </c>
      <c r="M158" t="s">
        <v>33</v>
      </c>
      <c r="N158" s="50">
        <v>0</v>
      </c>
      <c r="O158" t="s">
        <v>34</v>
      </c>
      <c r="P158" s="44">
        <v>30151.492354695802</v>
      </c>
      <c r="Q158" s="45">
        <v>0</v>
      </c>
      <c r="R158" s="45">
        <v>0.94505494505494503</v>
      </c>
      <c r="S158" s="45">
        <v>0.94505494505494503</v>
      </c>
      <c r="T158" s="44">
        <v>3692327.16593407</v>
      </c>
      <c r="U158" s="44">
        <v>28494.816950591699</v>
      </c>
      <c r="V158" s="44">
        <v>30151.492354695802</v>
      </c>
      <c r="W158">
        <v>0</v>
      </c>
      <c r="X158" s="45">
        <v>0.94505494505494503</v>
      </c>
      <c r="Y158" s="45">
        <v>0.94505494505494503</v>
      </c>
      <c r="Z158" s="44">
        <v>3692327.16593407</v>
      </c>
      <c r="AA158" s="44">
        <v>28494.816950591699</v>
      </c>
    </row>
    <row r="159" spans="1:27" x14ac:dyDescent="0.25">
      <c r="A159" s="27">
        <v>45016</v>
      </c>
      <c r="B159" s="27">
        <v>45107</v>
      </c>
      <c r="C159" t="s">
        <v>30</v>
      </c>
      <c r="D159" t="s">
        <v>35</v>
      </c>
      <c r="E159" t="s">
        <v>36</v>
      </c>
      <c r="F159">
        <v>6</v>
      </c>
      <c r="G159" t="s">
        <v>75</v>
      </c>
      <c r="H159" s="27">
        <v>44924</v>
      </c>
      <c r="I159" s="27">
        <v>44928</v>
      </c>
      <c r="J159" s="27">
        <v>45019</v>
      </c>
      <c r="K159" s="27">
        <v>45019</v>
      </c>
      <c r="L159" s="44">
        <v>2558646.87</v>
      </c>
      <c r="M159" t="s">
        <v>33</v>
      </c>
      <c r="N159" s="50">
        <v>0</v>
      </c>
      <c r="O159" t="s">
        <v>34</v>
      </c>
      <c r="P159" s="44">
        <v>14125.436486979999</v>
      </c>
      <c r="Q159" s="45">
        <v>0</v>
      </c>
      <c r="R159" s="45">
        <v>3.2967032967033003E-2</v>
      </c>
      <c r="S159" s="45">
        <v>3.2967032967033003E-2</v>
      </c>
      <c r="T159" s="44">
        <v>84350.995714285702</v>
      </c>
      <c r="U159" s="44">
        <v>465.67373034000002</v>
      </c>
      <c r="V159" s="44">
        <v>14125.436486979999</v>
      </c>
      <c r="W159">
        <v>0</v>
      </c>
      <c r="X159" s="45">
        <v>3.2967032967033003E-2</v>
      </c>
      <c r="Y159" s="45">
        <v>3.2967032967033003E-2</v>
      </c>
      <c r="Z159" s="44">
        <v>84350.995714285702</v>
      </c>
      <c r="AA159" s="44">
        <v>465.67373034000002</v>
      </c>
    </row>
    <row r="160" spans="1:27" x14ac:dyDescent="0.25">
      <c r="A160" s="27">
        <v>45016</v>
      </c>
      <c r="B160" s="27">
        <v>45107</v>
      </c>
      <c r="C160" t="s">
        <v>30</v>
      </c>
      <c r="D160" t="s">
        <v>35</v>
      </c>
      <c r="E160" t="s">
        <v>36</v>
      </c>
      <c r="F160">
        <v>6</v>
      </c>
      <c r="G160" t="s">
        <v>75</v>
      </c>
      <c r="H160" s="27">
        <v>45015</v>
      </c>
      <c r="I160" s="27">
        <v>45019</v>
      </c>
      <c r="J160" s="27">
        <v>45110</v>
      </c>
      <c r="K160" s="27">
        <v>45110</v>
      </c>
      <c r="L160" s="44">
        <v>2513643.77</v>
      </c>
      <c r="M160" t="s">
        <v>33</v>
      </c>
      <c r="N160" s="50">
        <v>0</v>
      </c>
      <c r="O160" t="s">
        <v>34</v>
      </c>
      <c r="P160" s="44">
        <v>19392.2030980456</v>
      </c>
      <c r="Q160" s="45">
        <v>0</v>
      </c>
      <c r="R160" s="45">
        <v>0.96703296703296704</v>
      </c>
      <c r="S160" s="45">
        <v>0.96703296703296704</v>
      </c>
      <c r="T160" s="44">
        <v>2430776.3929670299</v>
      </c>
      <c r="U160" s="44">
        <v>18752.899699208901</v>
      </c>
      <c r="V160" s="44">
        <v>19392.2030980456</v>
      </c>
      <c r="W160">
        <v>0</v>
      </c>
      <c r="X160" s="45">
        <v>0.96703296703296704</v>
      </c>
      <c r="Y160" s="45">
        <v>0.96703296703296704</v>
      </c>
      <c r="Z160" s="44">
        <v>2430776.3929670299</v>
      </c>
      <c r="AA160" s="44">
        <v>18752.899699208901</v>
      </c>
    </row>
    <row r="161" spans="1:27" x14ac:dyDescent="0.25">
      <c r="A161" s="27">
        <v>45016</v>
      </c>
      <c r="B161" s="27">
        <v>45107</v>
      </c>
      <c r="C161" t="s">
        <v>30</v>
      </c>
      <c r="D161" t="s">
        <v>35</v>
      </c>
      <c r="E161" t="s">
        <v>36</v>
      </c>
      <c r="F161">
        <v>6</v>
      </c>
      <c r="G161" t="s">
        <v>75</v>
      </c>
      <c r="H161" s="27">
        <v>45106</v>
      </c>
      <c r="I161" s="27">
        <v>45110</v>
      </c>
      <c r="J161" s="27">
        <v>45201</v>
      </c>
      <c r="K161" s="27">
        <v>45201</v>
      </c>
      <c r="L161" s="44">
        <v>2439563.0299999998</v>
      </c>
      <c r="M161" t="s">
        <v>33</v>
      </c>
      <c r="N161" s="50">
        <v>0</v>
      </c>
      <c r="O161" t="s">
        <v>34</v>
      </c>
      <c r="P161" s="44">
        <v>22119.856821208599</v>
      </c>
      <c r="Q161" s="45">
        <v>0</v>
      </c>
      <c r="R161" s="45">
        <v>-3.2967032967033003E-2</v>
      </c>
      <c r="S161" s="45">
        <v>-3.2967032967033003E-2</v>
      </c>
      <c r="T161" s="44">
        <v>-80425.154835164794</v>
      </c>
      <c r="U161" s="44">
        <v>-729.22604905083301</v>
      </c>
      <c r="V161" s="44">
        <v>22119.856821208599</v>
      </c>
      <c r="W161">
        <v>0</v>
      </c>
      <c r="X161" s="45">
        <v>-3.2967032967033003E-2</v>
      </c>
      <c r="Y161" s="45">
        <v>-3.2967032967033003E-2</v>
      </c>
      <c r="Z161" s="44">
        <v>-80425.154835164794</v>
      </c>
      <c r="AA161" s="44">
        <v>-729.22604905083301</v>
      </c>
    </row>
    <row r="162" spans="1:27" x14ac:dyDescent="0.25">
      <c r="A162" s="27">
        <v>45016</v>
      </c>
      <c r="B162" s="27">
        <v>45107</v>
      </c>
      <c r="C162" t="s">
        <v>43</v>
      </c>
      <c r="D162" t="s">
        <v>44</v>
      </c>
      <c r="E162" t="s">
        <v>45</v>
      </c>
      <c r="F162">
        <v>10001</v>
      </c>
      <c r="G162" t="s">
        <v>46</v>
      </c>
      <c r="H162" s="27">
        <v>44929</v>
      </c>
      <c r="I162" s="27">
        <v>44931</v>
      </c>
      <c r="J162" s="27">
        <v>45021</v>
      </c>
      <c r="K162" s="27">
        <v>45021</v>
      </c>
      <c r="L162" s="44">
        <v>3978352.0127889202</v>
      </c>
      <c r="M162" t="s">
        <v>33</v>
      </c>
      <c r="N162" s="50">
        <v>1.7500000000000002E-2</v>
      </c>
      <c r="O162" t="s">
        <v>34</v>
      </c>
      <c r="P162" s="44">
        <v>-39007.741485396102</v>
      </c>
      <c r="Q162" s="45">
        <v>0</v>
      </c>
      <c r="R162" s="45">
        <v>5.4945054945054903E-2</v>
      </c>
      <c r="S162" s="45">
        <v>5.5555555555555601E-2</v>
      </c>
      <c r="T162" s="44">
        <v>218590.76993345699</v>
      </c>
      <c r="U162" s="44">
        <v>-2167.0967491886699</v>
      </c>
      <c r="V162" s="44">
        <v>-39007.741485396102</v>
      </c>
      <c r="W162">
        <v>0</v>
      </c>
      <c r="X162" s="45">
        <v>5.4945054945054903E-2</v>
      </c>
      <c r="Y162" s="45">
        <v>5.5555555555555601E-2</v>
      </c>
      <c r="Z162" s="44">
        <v>218590.76993345699</v>
      </c>
      <c r="AA162" s="44">
        <v>-2167.0967491886699</v>
      </c>
    </row>
    <row r="163" spans="1:27" x14ac:dyDescent="0.25">
      <c r="A163" s="27">
        <v>45016</v>
      </c>
      <c r="B163" s="27">
        <v>45107</v>
      </c>
      <c r="C163" t="s">
        <v>43</v>
      </c>
      <c r="D163" t="s">
        <v>44</v>
      </c>
      <c r="E163" t="s">
        <v>45</v>
      </c>
      <c r="F163">
        <v>10001</v>
      </c>
      <c r="G163" t="s">
        <v>46</v>
      </c>
      <c r="H163" s="27">
        <v>45019</v>
      </c>
      <c r="I163" s="27">
        <v>45021</v>
      </c>
      <c r="J163" s="27">
        <v>45112</v>
      </c>
      <c r="K163" s="27">
        <v>45112</v>
      </c>
      <c r="L163" s="44">
        <v>3906997.3528448702</v>
      </c>
      <c r="M163" t="s">
        <v>33</v>
      </c>
      <c r="N163" s="50">
        <v>1.7500000000000002E-2</v>
      </c>
      <c r="O163" t="s">
        <v>34</v>
      </c>
      <c r="P163" s="44">
        <v>-47434.529277778398</v>
      </c>
      <c r="Q163" s="45">
        <v>0</v>
      </c>
      <c r="R163" s="45">
        <v>0.94505494505494503</v>
      </c>
      <c r="S163" s="45">
        <v>0.94505494505494503</v>
      </c>
      <c r="T163" s="44">
        <v>3692327.1686226199</v>
      </c>
      <c r="U163" s="44">
        <v>-44828.236460318098</v>
      </c>
      <c r="V163" s="44">
        <v>-47434.529277778398</v>
      </c>
      <c r="W163">
        <v>0</v>
      </c>
      <c r="X163" s="45">
        <v>0.94505494505494503</v>
      </c>
      <c r="Y163" s="45">
        <v>0.94505494505494503</v>
      </c>
      <c r="Z163" s="44">
        <v>3692327.1686226199</v>
      </c>
      <c r="AA163" s="44">
        <v>-44828.236460318098</v>
      </c>
    </row>
    <row r="164" spans="1:27" x14ac:dyDescent="0.25">
      <c r="A164" s="27">
        <v>45016</v>
      </c>
      <c r="B164" s="27">
        <v>45107</v>
      </c>
      <c r="C164" t="s">
        <v>43</v>
      </c>
      <c r="D164" t="s">
        <v>47</v>
      </c>
      <c r="E164" t="s">
        <v>48</v>
      </c>
      <c r="F164">
        <v>10003</v>
      </c>
      <c r="G164" t="s">
        <v>49</v>
      </c>
      <c r="H164" s="27">
        <v>44964</v>
      </c>
      <c r="I164" s="27">
        <v>44966</v>
      </c>
      <c r="J164" s="27">
        <v>45055</v>
      </c>
      <c r="K164" s="27">
        <v>45055</v>
      </c>
      <c r="L164" s="44">
        <v>5622592.7599999998</v>
      </c>
      <c r="M164" t="s">
        <v>33</v>
      </c>
      <c r="N164" s="50">
        <v>1.8499999999999999E-2</v>
      </c>
      <c r="O164" t="s">
        <v>34</v>
      </c>
      <c r="P164" s="44">
        <v>-61884.130114146697</v>
      </c>
      <c r="Q164" s="45">
        <v>0</v>
      </c>
      <c r="R164" s="45">
        <v>0.42857142857142899</v>
      </c>
      <c r="S164" s="45">
        <v>0.43820224719101097</v>
      </c>
      <c r="T164" s="44">
        <v>2409682.61142857</v>
      </c>
      <c r="U164" s="44">
        <v>-27117.764881480001</v>
      </c>
      <c r="V164" s="44">
        <v>-61884.130114146697</v>
      </c>
      <c r="W164">
        <v>0</v>
      </c>
      <c r="X164" s="45">
        <v>0.42857142857142899</v>
      </c>
      <c r="Y164" s="45">
        <v>0.43820224719101097</v>
      </c>
      <c r="Z164" s="44">
        <v>2409682.61142857</v>
      </c>
      <c r="AA164" s="44">
        <v>-27117.764881480001</v>
      </c>
    </row>
    <row r="165" spans="1:27" x14ac:dyDescent="0.25">
      <c r="A165" s="27">
        <v>45016</v>
      </c>
      <c r="B165" s="27">
        <v>45107</v>
      </c>
      <c r="C165" t="s">
        <v>43</v>
      </c>
      <c r="D165" t="s">
        <v>47</v>
      </c>
      <c r="E165" t="s">
        <v>48</v>
      </c>
      <c r="F165">
        <v>10003</v>
      </c>
      <c r="G165" t="s">
        <v>49</v>
      </c>
      <c r="H165" s="27">
        <v>45051</v>
      </c>
      <c r="I165" s="27">
        <v>45055</v>
      </c>
      <c r="J165" s="27">
        <v>45147</v>
      </c>
      <c r="K165" s="27">
        <v>45147</v>
      </c>
      <c r="L165" s="44">
        <v>5602638.7300000004</v>
      </c>
      <c r="M165" t="s">
        <v>33</v>
      </c>
      <c r="N165" s="50">
        <v>1.8499999999999999E-2</v>
      </c>
      <c r="O165" t="s">
        <v>34</v>
      </c>
      <c r="P165" s="44">
        <v>-73450.593750300002</v>
      </c>
      <c r="Q165" s="45">
        <v>0</v>
      </c>
      <c r="R165" s="45">
        <v>0.57142857142857095</v>
      </c>
      <c r="S165" s="45">
        <v>0.565217391304348</v>
      </c>
      <c r="T165" s="44">
        <v>3201507.8457142902</v>
      </c>
      <c r="U165" s="44">
        <v>-41515.552989299998</v>
      </c>
      <c r="V165" s="44">
        <v>-73450.593750300002</v>
      </c>
      <c r="W165">
        <v>0</v>
      </c>
      <c r="X165" s="45">
        <v>0.57142857142857095</v>
      </c>
      <c r="Y165" s="45">
        <v>0.565217391304348</v>
      </c>
      <c r="Z165" s="44">
        <v>3201507.8457142902</v>
      </c>
      <c r="AA165" s="44">
        <v>-41515.552989299998</v>
      </c>
    </row>
    <row r="166" spans="1:27" x14ac:dyDescent="0.25">
      <c r="A166" s="27">
        <v>45016</v>
      </c>
      <c r="B166" s="27">
        <v>45107</v>
      </c>
      <c r="C166" t="s">
        <v>43</v>
      </c>
      <c r="D166" t="s">
        <v>50</v>
      </c>
      <c r="E166" t="s">
        <v>51</v>
      </c>
      <c r="F166">
        <v>10004</v>
      </c>
      <c r="G166" t="s">
        <v>52</v>
      </c>
      <c r="H166" s="27">
        <v>44946</v>
      </c>
      <c r="I166" s="27">
        <v>44950</v>
      </c>
      <c r="J166" s="27">
        <v>45040</v>
      </c>
      <c r="K166" s="27">
        <v>45040</v>
      </c>
      <c r="L166" s="44">
        <v>1493422.15</v>
      </c>
      <c r="M166" t="s">
        <v>33</v>
      </c>
      <c r="N166" s="50">
        <v>2.3300000000000001E-2</v>
      </c>
      <c r="O166" t="s">
        <v>34</v>
      </c>
      <c r="P166" s="44">
        <v>-17723.187365124999</v>
      </c>
      <c r="Q166" s="45">
        <v>0</v>
      </c>
      <c r="R166" s="45">
        <v>0.26373626373626402</v>
      </c>
      <c r="S166" s="45">
        <v>0.266666666666667</v>
      </c>
      <c r="T166" s="44">
        <v>393869.57802197803</v>
      </c>
      <c r="U166" s="44">
        <v>-4726.1832973666696</v>
      </c>
      <c r="V166" s="44">
        <v>-17723.187365124999</v>
      </c>
      <c r="W166">
        <v>0</v>
      </c>
      <c r="X166" s="45">
        <v>0.26373626373626402</v>
      </c>
      <c r="Y166" s="45">
        <v>0.266666666666667</v>
      </c>
      <c r="Z166" s="44">
        <v>393869.57802197803</v>
      </c>
      <c r="AA166" s="44">
        <v>-4726.1832973666696</v>
      </c>
    </row>
    <row r="167" spans="1:27" x14ac:dyDescent="0.25">
      <c r="A167" s="27">
        <v>45016</v>
      </c>
      <c r="B167" s="27">
        <v>45107</v>
      </c>
      <c r="C167" t="s">
        <v>43</v>
      </c>
      <c r="D167" t="s">
        <v>50</v>
      </c>
      <c r="E167" t="s">
        <v>51</v>
      </c>
      <c r="F167">
        <v>10004</v>
      </c>
      <c r="G167" t="s">
        <v>52</v>
      </c>
      <c r="H167" s="27">
        <v>45036</v>
      </c>
      <c r="I167" s="27">
        <v>45040</v>
      </c>
      <c r="J167" s="27">
        <v>45131</v>
      </c>
      <c r="K167" s="27">
        <v>45131</v>
      </c>
      <c r="L167" s="44">
        <v>1456930.4</v>
      </c>
      <c r="M167" t="s">
        <v>33</v>
      </c>
      <c r="N167" s="50">
        <v>2.3300000000000001E-2</v>
      </c>
      <c r="O167" t="s">
        <v>34</v>
      </c>
      <c r="P167" s="44">
        <v>-20406.3742367333</v>
      </c>
      <c r="Q167" s="45">
        <v>0</v>
      </c>
      <c r="R167" s="45">
        <v>0.73626373626373598</v>
      </c>
      <c r="S167" s="45">
        <v>0.73626373626373598</v>
      </c>
      <c r="T167" s="44">
        <v>1072685.01978022</v>
      </c>
      <c r="U167" s="44">
        <v>-15024.473339133299</v>
      </c>
      <c r="V167" s="44">
        <v>-20406.3742367333</v>
      </c>
      <c r="W167">
        <v>0</v>
      </c>
      <c r="X167" s="45">
        <v>0.73626373626373598</v>
      </c>
      <c r="Y167" s="45">
        <v>0.73626373626373598</v>
      </c>
      <c r="Z167" s="44">
        <v>1072685.01978022</v>
      </c>
      <c r="AA167" s="44">
        <v>-15024.473339133299</v>
      </c>
    </row>
    <row r="168" spans="1:27" x14ac:dyDescent="0.25">
      <c r="A168" s="27">
        <v>45016</v>
      </c>
      <c r="B168" s="27">
        <v>45107</v>
      </c>
      <c r="C168" t="s">
        <v>43</v>
      </c>
      <c r="D168" t="s">
        <v>53</v>
      </c>
      <c r="E168" t="s">
        <v>54</v>
      </c>
      <c r="F168">
        <v>10005</v>
      </c>
      <c r="G168" t="s">
        <v>52</v>
      </c>
      <c r="H168" s="27">
        <v>44946</v>
      </c>
      <c r="I168" s="27">
        <v>44950</v>
      </c>
      <c r="J168" s="27">
        <v>45040</v>
      </c>
      <c r="K168" s="27">
        <v>45040</v>
      </c>
      <c r="L168" s="44">
        <v>519778.17</v>
      </c>
      <c r="M168" t="s">
        <v>33</v>
      </c>
      <c r="N168" s="50">
        <v>2.0299999999999999E-2</v>
      </c>
      <c r="O168" t="s">
        <v>34</v>
      </c>
      <c r="P168" s="44">
        <v>-5778.6338049750002</v>
      </c>
      <c r="Q168" s="45">
        <v>0</v>
      </c>
      <c r="R168" s="45">
        <v>0.26373626373626402</v>
      </c>
      <c r="S168" s="45">
        <v>0.266666666666667</v>
      </c>
      <c r="T168" s="44">
        <v>137084.35252747301</v>
      </c>
      <c r="U168" s="44">
        <v>-1540.9690146600001</v>
      </c>
      <c r="V168" s="44">
        <v>-5778.6338049750002</v>
      </c>
      <c r="W168">
        <v>0</v>
      </c>
      <c r="X168" s="45">
        <v>0.26373626373626402</v>
      </c>
      <c r="Y168" s="45">
        <v>0.266666666666667</v>
      </c>
      <c r="Z168" s="44">
        <v>137084.35252747301</v>
      </c>
      <c r="AA168" s="44">
        <v>-1540.9690146600001</v>
      </c>
    </row>
    <row r="169" spans="1:27" x14ac:dyDescent="0.25">
      <c r="A169" s="27">
        <v>45016</v>
      </c>
      <c r="B169" s="27">
        <v>45107</v>
      </c>
      <c r="C169" t="s">
        <v>43</v>
      </c>
      <c r="D169" t="s">
        <v>53</v>
      </c>
      <c r="E169" t="s">
        <v>54</v>
      </c>
      <c r="F169">
        <v>10005</v>
      </c>
      <c r="G169" t="s">
        <v>52</v>
      </c>
      <c r="H169" s="27">
        <v>45036</v>
      </c>
      <c r="I169" s="27">
        <v>45040</v>
      </c>
      <c r="J169" s="27">
        <v>45131</v>
      </c>
      <c r="K169" s="27">
        <v>45131</v>
      </c>
      <c r="L169" s="44">
        <v>507243.35</v>
      </c>
      <c r="M169" t="s">
        <v>33</v>
      </c>
      <c r="N169" s="50">
        <v>2.0299999999999999E-2</v>
      </c>
      <c r="O169" t="s">
        <v>34</v>
      </c>
      <c r="P169" s="44">
        <v>-6720.0021710791698</v>
      </c>
      <c r="Q169" s="45">
        <v>0</v>
      </c>
      <c r="R169" s="45">
        <v>0.73626373626373598</v>
      </c>
      <c r="S169" s="45">
        <v>0.73626373626373598</v>
      </c>
      <c r="T169" s="44">
        <v>373464.88406593399</v>
      </c>
      <c r="U169" s="44">
        <v>-4947.69390617917</v>
      </c>
      <c r="V169" s="44">
        <v>-6720.0021710791698</v>
      </c>
      <c r="W169">
        <v>0</v>
      </c>
      <c r="X169" s="45">
        <v>0.73626373626373598</v>
      </c>
      <c r="Y169" s="45">
        <v>0.73626373626373598</v>
      </c>
      <c r="Z169" s="44">
        <v>373464.88406593399</v>
      </c>
      <c r="AA169" s="44">
        <v>-4947.69390617917</v>
      </c>
    </row>
    <row r="170" spans="1:27" x14ac:dyDescent="0.25">
      <c r="A170" s="27">
        <v>45016</v>
      </c>
      <c r="B170" s="27">
        <v>45107</v>
      </c>
      <c r="C170" t="s">
        <v>43</v>
      </c>
      <c r="D170" t="s">
        <v>55</v>
      </c>
      <c r="E170" t="s">
        <v>56</v>
      </c>
      <c r="F170">
        <v>10006</v>
      </c>
      <c r="G170" t="s">
        <v>57</v>
      </c>
      <c r="H170" s="27">
        <v>44981</v>
      </c>
      <c r="I170" s="27">
        <v>44985</v>
      </c>
      <c r="J170" s="27">
        <v>45077</v>
      </c>
      <c r="K170" s="27">
        <v>45077</v>
      </c>
      <c r="L170" s="44">
        <v>5181432.05</v>
      </c>
      <c r="M170" t="s">
        <v>33</v>
      </c>
      <c r="N170" s="50">
        <v>1.6500000000000001E-2</v>
      </c>
      <c r="O170" t="s">
        <v>34</v>
      </c>
      <c r="P170" s="44">
        <v>-57573.770080911097</v>
      </c>
      <c r="Q170" s="45">
        <v>0</v>
      </c>
      <c r="R170" s="45">
        <v>0.67032967032966995</v>
      </c>
      <c r="S170" s="45">
        <v>0.66304347826086996</v>
      </c>
      <c r="T170" s="44">
        <v>3473267.6379120899</v>
      </c>
      <c r="U170" s="44">
        <v>-38173.9127710389</v>
      </c>
      <c r="V170" s="44">
        <v>-57573.770080911097</v>
      </c>
      <c r="W170">
        <v>0</v>
      </c>
      <c r="X170" s="45">
        <v>0.67032967032966995</v>
      </c>
      <c r="Y170" s="45">
        <v>0.66304347826086996</v>
      </c>
      <c r="Z170" s="44">
        <v>3473267.6379120899</v>
      </c>
      <c r="AA170" s="44">
        <v>-38173.9127710389</v>
      </c>
    </row>
    <row r="171" spans="1:27" x14ac:dyDescent="0.25">
      <c r="A171" s="27">
        <v>45016</v>
      </c>
      <c r="B171" s="27">
        <v>45107</v>
      </c>
      <c r="C171" t="s">
        <v>43</v>
      </c>
      <c r="D171" t="s">
        <v>55</v>
      </c>
      <c r="E171" t="s">
        <v>56</v>
      </c>
      <c r="F171">
        <v>10006</v>
      </c>
      <c r="G171" t="s">
        <v>57</v>
      </c>
      <c r="H171" s="27">
        <v>45075</v>
      </c>
      <c r="I171" s="27">
        <v>45077</v>
      </c>
      <c r="J171" s="27">
        <v>45169</v>
      </c>
      <c r="K171" s="27">
        <v>45169</v>
      </c>
      <c r="L171" s="44">
        <v>5029705.45</v>
      </c>
      <c r="M171" t="s">
        <v>33</v>
      </c>
      <c r="N171" s="50">
        <v>1.6500000000000001E-2</v>
      </c>
      <c r="O171" t="s">
        <v>34</v>
      </c>
      <c r="P171" s="44">
        <v>-65977.999524616695</v>
      </c>
      <c r="Q171" s="45">
        <v>0</v>
      </c>
      <c r="R171" s="45">
        <v>0.32967032967033</v>
      </c>
      <c r="S171" s="45">
        <v>0.32608695652173902</v>
      </c>
      <c r="T171" s="44">
        <v>1658144.65384615</v>
      </c>
      <c r="U171" s="44">
        <v>-21514.565062375001</v>
      </c>
      <c r="V171" s="44">
        <v>-65977.999524616695</v>
      </c>
      <c r="W171">
        <v>0</v>
      </c>
      <c r="X171" s="45">
        <v>0.32967032967033</v>
      </c>
      <c r="Y171" s="45">
        <v>0.32608695652173902</v>
      </c>
      <c r="Z171" s="44">
        <v>1658144.65384615</v>
      </c>
      <c r="AA171" s="44">
        <v>-21514.565062375001</v>
      </c>
    </row>
    <row r="172" spans="1:27" x14ac:dyDescent="0.25">
      <c r="A172" s="27">
        <v>45016</v>
      </c>
      <c r="B172" s="27">
        <v>45107</v>
      </c>
      <c r="C172" t="s">
        <v>43</v>
      </c>
      <c r="D172" t="s">
        <v>58</v>
      </c>
      <c r="E172" t="s">
        <v>59</v>
      </c>
      <c r="F172">
        <v>10007</v>
      </c>
      <c r="G172" t="s">
        <v>60</v>
      </c>
      <c r="H172" s="27">
        <v>44966</v>
      </c>
      <c r="I172" s="27">
        <v>44970</v>
      </c>
      <c r="J172" s="27">
        <v>45061</v>
      </c>
      <c r="K172" s="27">
        <v>45061</v>
      </c>
      <c r="L172" s="44">
        <v>2477778.8199999998</v>
      </c>
      <c r="M172" t="s">
        <v>33</v>
      </c>
      <c r="N172" s="50">
        <v>4.36E-2</v>
      </c>
      <c r="O172" t="s">
        <v>34</v>
      </c>
      <c r="P172" s="44">
        <v>-43636.231626209403</v>
      </c>
      <c r="Q172" s="45">
        <v>0</v>
      </c>
      <c r="R172" s="45">
        <v>0.49450549450549502</v>
      </c>
      <c r="S172" s="45">
        <v>0.49450549450549502</v>
      </c>
      <c r="T172" s="44">
        <v>1225275.2406593401</v>
      </c>
      <c r="U172" s="44">
        <v>-21578.356298675</v>
      </c>
      <c r="V172" s="44">
        <v>-43636.231626209403</v>
      </c>
      <c r="W172">
        <v>0</v>
      </c>
      <c r="X172" s="45">
        <v>0.49450549450549502</v>
      </c>
      <c r="Y172" s="45">
        <v>0.49450549450549502</v>
      </c>
      <c r="Z172" s="44">
        <v>1225275.2406593401</v>
      </c>
      <c r="AA172" s="44">
        <v>-21578.356298675</v>
      </c>
    </row>
    <row r="173" spans="1:27" x14ac:dyDescent="0.25">
      <c r="A173" s="27">
        <v>45016</v>
      </c>
      <c r="B173" s="27">
        <v>45107</v>
      </c>
      <c r="C173" t="s">
        <v>43</v>
      </c>
      <c r="D173" t="s">
        <v>58</v>
      </c>
      <c r="E173" t="s">
        <v>59</v>
      </c>
      <c r="F173">
        <v>10007</v>
      </c>
      <c r="G173" t="s">
        <v>60</v>
      </c>
      <c r="H173" s="27">
        <v>45057</v>
      </c>
      <c r="I173" s="27">
        <v>45061</v>
      </c>
      <c r="J173" s="27">
        <v>45152</v>
      </c>
      <c r="K173" s="27">
        <v>45152</v>
      </c>
      <c r="L173" s="44">
        <v>2419136.08</v>
      </c>
      <c r="M173" t="s">
        <v>33</v>
      </c>
      <c r="N173" s="50">
        <v>4.36E-2</v>
      </c>
      <c r="O173" t="s">
        <v>34</v>
      </c>
      <c r="P173" s="44">
        <v>-46981.840215006698</v>
      </c>
      <c r="Q173" s="45">
        <v>0</v>
      </c>
      <c r="R173" s="45">
        <v>0.50549450549450503</v>
      </c>
      <c r="S173" s="45">
        <v>0.50549450549450503</v>
      </c>
      <c r="T173" s="44">
        <v>1222859.9964835199</v>
      </c>
      <c r="U173" s="44">
        <v>-23749.062086706701</v>
      </c>
      <c r="V173" s="44">
        <v>-46981.840215006698</v>
      </c>
      <c r="W173">
        <v>0</v>
      </c>
      <c r="X173" s="45">
        <v>0.50549450549450503</v>
      </c>
      <c r="Y173" s="45">
        <v>0.50549450549450503</v>
      </c>
      <c r="Z173" s="44">
        <v>1222859.9964835199</v>
      </c>
      <c r="AA173" s="44">
        <v>-23749.062086706701</v>
      </c>
    </row>
    <row r="174" spans="1:27" x14ac:dyDescent="0.25">
      <c r="A174" s="27">
        <v>45016</v>
      </c>
      <c r="B174" s="27">
        <v>45107</v>
      </c>
      <c r="C174" t="s">
        <v>43</v>
      </c>
      <c r="D174" t="s">
        <v>61</v>
      </c>
      <c r="E174" t="s">
        <v>62</v>
      </c>
      <c r="F174">
        <v>10008</v>
      </c>
      <c r="G174" t="s">
        <v>60</v>
      </c>
      <c r="H174" s="27">
        <v>44966</v>
      </c>
      <c r="I174" s="27">
        <v>44970</v>
      </c>
      <c r="J174" s="27">
        <v>45061</v>
      </c>
      <c r="K174" s="27">
        <v>45061</v>
      </c>
      <c r="L174" s="44">
        <v>2689763.67</v>
      </c>
      <c r="M174" t="s">
        <v>33</v>
      </c>
      <c r="N174" s="50">
        <v>4.7300000000000002E-2</v>
      </c>
      <c r="O174" t="s">
        <v>34</v>
      </c>
      <c r="P174" s="44">
        <v>-49885.178896052501</v>
      </c>
      <c r="Q174" s="45">
        <v>0</v>
      </c>
      <c r="R174" s="45">
        <v>0.49450549450549502</v>
      </c>
      <c r="S174" s="45">
        <v>0.49450549450549502</v>
      </c>
      <c r="T174" s="44">
        <v>1330102.91373626</v>
      </c>
      <c r="U174" s="44">
        <v>-24668.495058487501</v>
      </c>
      <c r="V174" s="44">
        <v>-49885.178896052501</v>
      </c>
      <c r="W174">
        <v>0</v>
      </c>
      <c r="X174" s="45">
        <v>0.49450549450549502</v>
      </c>
      <c r="Y174" s="45">
        <v>0.49450549450549502</v>
      </c>
      <c r="Z174" s="44">
        <v>1330102.91373626</v>
      </c>
      <c r="AA174" s="44">
        <v>-24668.495058487501</v>
      </c>
    </row>
    <row r="175" spans="1:27" x14ac:dyDescent="0.25">
      <c r="A175" s="27">
        <v>45016</v>
      </c>
      <c r="B175" s="27">
        <v>45107</v>
      </c>
      <c r="C175" t="s">
        <v>43</v>
      </c>
      <c r="D175" t="s">
        <v>61</v>
      </c>
      <c r="E175" t="s">
        <v>62</v>
      </c>
      <c r="F175">
        <v>10008</v>
      </c>
      <c r="G175" t="s">
        <v>60</v>
      </c>
      <c r="H175" s="27">
        <v>45057</v>
      </c>
      <c r="I175" s="27">
        <v>45061</v>
      </c>
      <c r="J175" s="27">
        <v>45152</v>
      </c>
      <c r="K175" s="27">
        <v>45152</v>
      </c>
      <c r="L175" s="44">
        <v>2625952.39</v>
      </c>
      <c r="M175" t="s">
        <v>33</v>
      </c>
      <c r="N175" s="50">
        <v>4.7300000000000002E-2</v>
      </c>
      <c r="O175" t="s">
        <v>34</v>
      </c>
      <c r="P175" s="44">
        <v>-53454.3974526936</v>
      </c>
      <c r="Q175" s="45">
        <v>0</v>
      </c>
      <c r="R175" s="45">
        <v>0.50549450549450503</v>
      </c>
      <c r="S175" s="45">
        <v>0.50549450549450503</v>
      </c>
      <c r="T175" s="44">
        <v>1327404.50483516</v>
      </c>
      <c r="U175" s="44">
        <v>-27020.904206856099</v>
      </c>
      <c r="V175" s="44">
        <v>-53454.3974526936</v>
      </c>
      <c r="W175">
        <v>0</v>
      </c>
      <c r="X175" s="45">
        <v>0.50549450549450503</v>
      </c>
      <c r="Y175" s="45">
        <v>0.50549450549450503</v>
      </c>
      <c r="Z175" s="44">
        <v>1327404.50483516</v>
      </c>
      <c r="AA175" s="44">
        <v>-27020.904206856099</v>
      </c>
    </row>
    <row r="176" spans="1:27" x14ac:dyDescent="0.25">
      <c r="A176" s="27">
        <v>45107</v>
      </c>
      <c r="B176" s="27">
        <v>45198</v>
      </c>
      <c r="C176" t="s">
        <v>30</v>
      </c>
      <c r="D176" t="s">
        <v>31</v>
      </c>
      <c r="E176" t="s">
        <v>32</v>
      </c>
      <c r="F176">
        <v>7</v>
      </c>
      <c r="G176" t="s">
        <v>74</v>
      </c>
      <c r="H176" s="27">
        <v>45015</v>
      </c>
      <c r="I176" s="27">
        <v>45019</v>
      </c>
      <c r="J176" s="27">
        <v>45110</v>
      </c>
      <c r="K176" s="27">
        <v>45110</v>
      </c>
      <c r="L176" s="44">
        <v>1675762.69</v>
      </c>
      <c r="M176" t="s">
        <v>33</v>
      </c>
      <c r="N176" s="50">
        <v>0</v>
      </c>
      <c r="O176" t="s">
        <v>34</v>
      </c>
      <c r="P176" s="44">
        <v>12928.136761641101</v>
      </c>
      <c r="Q176" s="45">
        <v>0</v>
      </c>
      <c r="R176" s="45">
        <v>3.2967032967033003E-2</v>
      </c>
      <c r="S176" s="45">
        <v>3.2967032967033003E-2</v>
      </c>
      <c r="T176" s="44">
        <v>55244.923846153797</v>
      </c>
      <c r="U176" s="44">
        <v>426.20231082333299</v>
      </c>
      <c r="V176" s="44">
        <v>12928.136761641101</v>
      </c>
      <c r="W176">
        <v>0</v>
      </c>
      <c r="X176" s="45">
        <v>3.2967032967033003E-2</v>
      </c>
      <c r="Y176" s="45">
        <v>3.2967032967033003E-2</v>
      </c>
      <c r="Z176" s="44">
        <v>55244.923846153797</v>
      </c>
      <c r="AA176" s="44">
        <v>426.20231082333299</v>
      </c>
    </row>
    <row r="177" spans="1:27" x14ac:dyDescent="0.25">
      <c r="A177" s="27">
        <v>45107</v>
      </c>
      <c r="B177" s="27">
        <v>45198</v>
      </c>
      <c r="C177" t="s">
        <v>30</v>
      </c>
      <c r="D177" t="s">
        <v>31</v>
      </c>
      <c r="E177" t="s">
        <v>32</v>
      </c>
      <c r="F177">
        <v>7</v>
      </c>
      <c r="G177" t="s">
        <v>74</v>
      </c>
      <c r="H177" s="27">
        <v>45106</v>
      </c>
      <c r="I177" s="27">
        <v>45110</v>
      </c>
      <c r="J177" s="27">
        <v>45201</v>
      </c>
      <c r="K177" s="27">
        <v>45201</v>
      </c>
      <c r="L177" s="44">
        <v>1626375.52</v>
      </c>
      <c r="M177" t="s">
        <v>33</v>
      </c>
      <c r="N177" s="50">
        <v>0</v>
      </c>
      <c r="O177" t="s">
        <v>34</v>
      </c>
      <c r="P177" s="44">
        <v>14746.572725328901</v>
      </c>
      <c r="Q177" s="45">
        <v>0</v>
      </c>
      <c r="R177" s="45">
        <v>0.96703296703296704</v>
      </c>
      <c r="S177" s="45">
        <v>0.96703296703296704</v>
      </c>
      <c r="T177" s="44">
        <v>1572758.74461538</v>
      </c>
      <c r="U177" s="44">
        <v>14260.421976142199</v>
      </c>
      <c r="V177" s="44">
        <v>14746.572725328901</v>
      </c>
      <c r="W177">
        <v>0</v>
      </c>
      <c r="X177" s="45">
        <v>0.96703296703296704</v>
      </c>
      <c r="Y177" s="45">
        <v>0.96703296703296704</v>
      </c>
      <c r="Z177" s="44">
        <v>1572758.74461538</v>
      </c>
      <c r="AA177" s="44">
        <v>14260.421976142199</v>
      </c>
    </row>
    <row r="178" spans="1:27" x14ac:dyDescent="0.25">
      <c r="A178" s="27">
        <v>45107</v>
      </c>
      <c r="B178" s="27">
        <v>45198</v>
      </c>
      <c r="C178" t="s">
        <v>30</v>
      </c>
      <c r="D178" t="s">
        <v>31</v>
      </c>
      <c r="E178" t="s">
        <v>32</v>
      </c>
      <c r="F178">
        <v>7</v>
      </c>
      <c r="G178" t="s">
        <v>74</v>
      </c>
      <c r="H178" s="27">
        <v>45197</v>
      </c>
      <c r="I178" s="27">
        <v>45201</v>
      </c>
      <c r="J178" s="27">
        <v>45293</v>
      </c>
      <c r="K178" s="27">
        <v>45293</v>
      </c>
      <c r="L178" s="44">
        <v>1615398.18</v>
      </c>
      <c r="M178" t="s">
        <v>33</v>
      </c>
      <c r="N178" s="50">
        <v>0</v>
      </c>
      <c r="O178" t="s">
        <v>34</v>
      </c>
      <c r="P178" s="44">
        <v>16327.1883826333</v>
      </c>
      <c r="Q178" s="45">
        <v>0</v>
      </c>
      <c r="R178" s="45">
        <v>-3.2967032967033003E-2</v>
      </c>
      <c r="S178" s="45">
        <v>-3.2608695652173898E-2</v>
      </c>
      <c r="T178" s="44">
        <v>-53254.885054945102</v>
      </c>
      <c r="U178" s="44">
        <v>-532.40831682500004</v>
      </c>
      <c r="V178" s="44">
        <v>16327.1883826333</v>
      </c>
      <c r="W178">
        <v>0</v>
      </c>
      <c r="X178" s="45">
        <v>-3.2967032967033003E-2</v>
      </c>
      <c r="Y178" s="45">
        <v>-3.2608695652173898E-2</v>
      </c>
      <c r="Z178" s="44">
        <v>-53254.885054945102</v>
      </c>
      <c r="AA178" s="44">
        <v>-532.40831682500004</v>
      </c>
    </row>
    <row r="179" spans="1:27" x14ac:dyDescent="0.25">
      <c r="A179" s="27">
        <v>45107</v>
      </c>
      <c r="B179" s="27">
        <v>45198</v>
      </c>
      <c r="C179" t="s">
        <v>30</v>
      </c>
      <c r="D179" t="s">
        <v>37</v>
      </c>
      <c r="E179" t="s">
        <v>38</v>
      </c>
      <c r="F179">
        <v>8</v>
      </c>
      <c r="G179" t="s">
        <v>76</v>
      </c>
      <c r="H179" s="27">
        <v>45036</v>
      </c>
      <c r="I179" s="27">
        <v>45040</v>
      </c>
      <c r="J179" s="27">
        <v>45131</v>
      </c>
      <c r="K179" s="27">
        <v>45131</v>
      </c>
      <c r="L179" s="44">
        <v>1473130</v>
      </c>
      <c r="M179" t="s">
        <v>33</v>
      </c>
      <c r="N179" s="50">
        <v>0</v>
      </c>
      <c r="O179" t="s">
        <v>34</v>
      </c>
      <c r="P179" s="44">
        <v>11956.946086944399</v>
      </c>
      <c r="Q179" s="45">
        <v>0</v>
      </c>
      <c r="R179" s="45">
        <v>0.26373626373626402</v>
      </c>
      <c r="S179" s="45">
        <v>0.26373626373626402</v>
      </c>
      <c r="T179" s="44">
        <v>388517.802197802</v>
      </c>
      <c r="U179" s="44">
        <v>3153.4802866666701</v>
      </c>
      <c r="V179" s="44">
        <v>11956.946086944399</v>
      </c>
      <c r="W179">
        <v>0</v>
      </c>
      <c r="X179" s="45">
        <v>0.26373626373626402</v>
      </c>
      <c r="Y179" s="45">
        <v>0.26373626373626402</v>
      </c>
      <c r="Z179" s="44">
        <v>388517.802197802</v>
      </c>
      <c r="AA179" s="44">
        <v>3153.4802866666701</v>
      </c>
    </row>
    <row r="180" spans="1:27" x14ac:dyDescent="0.25">
      <c r="A180" s="27">
        <v>45107</v>
      </c>
      <c r="B180" s="27">
        <v>45198</v>
      </c>
      <c r="C180" t="s">
        <v>30</v>
      </c>
      <c r="D180" t="s">
        <v>37</v>
      </c>
      <c r="E180" t="s">
        <v>38</v>
      </c>
      <c r="F180">
        <v>8</v>
      </c>
      <c r="G180" t="s">
        <v>76</v>
      </c>
      <c r="H180" s="27">
        <v>45127</v>
      </c>
      <c r="I180" s="27">
        <v>45131</v>
      </c>
      <c r="J180" s="27">
        <v>45223</v>
      </c>
      <c r="K180" s="27">
        <v>45223</v>
      </c>
      <c r="L180" s="44">
        <v>1436198</v>
      </c>
      <c r="M180" t="s">
        <v>33</v>
      </c>
      <c r="N180" s="50">
        <v>0</v>
      </c>
      <c r="O180" t="s">
        <v>34</v>
      </c>
      <c r="P180" s="44">
        <v>13572.7094102222</v>
      </c>
      <c r="Q180" s="45">
        <v>0</v>
      </c>
      <c r="R180" s="45">
        <v>0.73626373626373598</v>
      </c>
      <c r="S180" s="45">
        <v>0.72826086956521696</v>
      </c>
      <c r="T180" s="44">
        <v>1057420.5054945101</v>
      </c>
      <c r="U180" s="44">
        <v>9884.4731574444395</v>
      </c>
      <c r="V180" s="44">
        <v>13572.7094102222</v>
      </c>
      <c r="W180">
        <v>0</v>
      </c>
      <c r="X180" s="45">
        <v>0.73626373626373598</v>
      </c>
      <c r="Y180" s="45">
        <v>0.72826086956521696</v>
      </c>
      <c r="Z180" s="44">
        <v>1057420.5054945101</v>
      </c>
      <c r="AA180" s="44">
        <v>9884.4731574444395</v>
      </c>
    </row>
    <row r="181" spans="1:27" x14ac:dyDescent="0.25">
      <c r="A181" s="27">
        <v>45107</v>
      </c>
      <c r="B181" s="27">
        <v>45198</v>
      </c>
      <c r="C181" t="s">
        <v>30</v>
      </c>
      <c r="D181" t="s">
        <v>39</v>
      </c>
      <c r="E181" t="s">
        <v>40</v>
      </c>
      <c r="F181">
        <v>9</v>
      </c>
      <c r="G181" t="s">
        <v>77</v>
      </c>
      <c r="H181" s="27">
        <v>45057</v>
      </c>
      <c r="I181" s="27">
        <v>45061</v>
      </c>
      <c r="J181" s="27">
        <v>45152</v>
      </c>
      <c r="K181" s="27">
        <v>45152</v>
      </c>
      <c r="L181" s="44">
        <v>3783816</v>
      </c>
      <c r="M181" t="s">
        <v>33</v>
      </c>
      <c r="N181" s="50">
        <v>0</v>
      </c>
      <c r="O181" t="s">
        <v>34</v>
      </c>
      <c r="P181" s="44">
        <v>31783.318658</v>
      </c>
      <c r="Q181" s="45">
        <v>0</v>
      </c>
      <c r="R181" s="45">
        <v>0.49450549450549502</v>
      </c>
      <c r="S181" s="45">
        <v>0.49450549450549502</v>
      </c>
      <c r="T181" s="44">
        <v>1871117.8021978</v>
      </c>
      <c r="U181" s="44">
        <v>15717.02571</v>
      </c>
      <c r="V181" s="44">
        <v>31783.318658</v>
      </c>
      <c r="W181">
        <v>0</v>
      </c>
      <c r="X181" s="45">
        <v>0.49450549450549502</v>
      </c>
      <c r="Y181" s="45">
        <v>0.49450549450549502</v>
      </c>
      <c r="Z181" s="44">
        <v>1871117.8021978</v>
      </c>
      <c r="AA181" s="44">
        <v>15717.02571</v>
      </c>
    </row>
    <row r="182" spans="1:27" x14ac:dyDescent="0.25">
      <c r="A182" s="27">
        <v>45107</v>
      </c>
      <c r="B182" s="27">
        <v>45198</v>
      </c>
      <c r="C182" t="s">
        <v>30</v>
      </c>
      <c r="D182" t="s">
        <v>39</v>
      </c>
      <c r="E182" t="s">
        <v>40</v>
      </c>
      <c r="F182">
        <v>9</v>
      </c>
      <c r="G182" t="s">
        <v>77</v>
      </c>
      <c r="H182" s="27">
        <v>45148</v>
      </c>
      <c r="I182" s="27">
        <v>45152</v>
      </c>
      <c r="J182" s="27">
        <v>45243</v>
      </c>
      <c r="K182" s="27">
        <v>45243</v>
      </c>
      <c r="L182" s="44">
        <v>3691463</v>
      </c>
      <c r="M182" t="s">
        <v>33</v>
      </c>
      <c r="N182" s="50">
        <v>0</v>
      </c>
      <c r="O182" t="s">
        <v>34</v>
      </c>
      <c r="P182" s="44">
        <v>35346.578550111102</v>
      </c>
      <c r="Q182" s="45">
        <v>0</v>
      </c>
      <c r="R182" s="45">
        <v>0.50549450549450503</v>
      </c>
      <c r="S182" s="45">
        <v>0.50549450549450503</v>
      </c>
      <c r="T182" s="44">
        <v>1866014.2637362599</v>
      </c>
      <c r="U182" s="44">
        <v>17867.5012451111</v>
      </c>
      <c r="V182" s="44">
        <v>35346.578550111102</v>
      </c>
      <c r="W182">
        <v>0</v>
      </c>
      <c r="X182" s="45">
        <v>0.50549450549450503</v>
      </c>
      <c r="Y182" s="45">
        <v>0.50549450549450503</v>
      </c>
      <c r="Z182" s="44">
        <v>1866014.2637362599</v>
      </c>
      <c r="AA182" s="44">
        <v>17867.5012451111</v>
      </c>
    </row>
    <row r="183" spans="1:27" x14ac:dyDescent="0.25">
      <c r="A183" s="27">
        <v>45107</v>
      </c>
      <c r="B183" s="27">
        <v>45198</v>
      </c>
      <c r="C183" t="s">
        <v>30</v>
      </c>
      <c r="D183" t="s">
        <v>41</v>
      </c>
      <c r="E183" t="s">
        <v>42</v>
      </c>
      <c r="F183">
        <v>3</v>
      </c>
      <c r="G183" t="s">
        <v>78</v>
      </c>
      <c r="H183" s="27">
        <v>45019</v>
      </c>
      <c r="I183" s="27">
        <v>45021</v>
      </c>
      <c r="J183" s="27">
        <v>45112</v>
      </c>
      <c r="K183" s="27">
        <v>45112</v>
      </c>
      <c r="L183" s="44">
        <v>3906997.35</v>
      </c>
      <c r="M183" t="s">
        <v>33</v>
      </c>
      <c r="N183" s="50">
        <v>0</v>
      </c>
      <c r="O183" t="s">
        <v>34</v>
      </c>
      <c r="P183" s="44">
        <v>30151.492354695802</v>
      </c>
      <c r="Q183" s="45">
        <v>0</v>
      </c>
      <c r="R183" s="45">
        <v>5.4945054945054903E-2</v>
      </c>
      <c r="S183" s="45">
        <v>5.4945054945054903E-2</v>
      </c>
      <c r="T183" s="44">
        <v>214670.18406593401</v>
      </c>
      <c r="U183" s="44">
        <v>1656.67540410417</v>
      </c>
      <c r="V183" s="44">
        <v>30151.492354695802</v>
      </c>
      <c r="W183">
        <v>0</v>
      </c>
      <c r="X183" s="45">
        <v>5.4945054945054903E-2</v>
      </c>
      <c r="Y183" s="45">
        <v>5.4945054945054903E-2</v>
      </c>
      <c r="Z183" s="44">
        <v>214670.18406593401</v>
      </c>
      <c r="AA183" s="44">
        <v>1656.67540410417</v>
      </c>
    </row>
    <row r="184" spans="1:27" x14ac:dyDescent="0.25">
      <c r="A184" s="27">
        <v>45107</v>
      </c>
      <c r="B184" s="27">
        <v>45198</v>
      </c>
      <c r="C184" t="s">
        <v>30</v>
      </c>
      <c r="D184" t="s">
        <v>41</v>
      </c>
      <c r="E184" t="s">
        <v>42</v>
      </c>
      <c r="F184">
        <v>3</v>
      </c>
      <c r="G184" t="s">
        <v>78</v>
      </c>
      <c r="H184" s="27">
        <v>45110</v>
      </c>
      <c r="I184" s="27">
        <v>45112</v>
      </c>
      <c r="J184" s="27">
        <v>45204</v>
      </c>
      <c r="K184" s="27">
        <v>45204</v>
      </c>
      <c r="L184" s="44">
        <v>3835330.51</v>
      </c>
      <c r="M184" t="s">
        <v>33</v>
      </c>
      <c r="N184" s="50">
        <v>0</v>
      </c>
      <c r="O184" t="s">
        <v>34</v>
      </c>
      <c r="P184" s="44">
        <v>35255.636491423298</v>
      </c>
      <c r="Q184" s="45">
        <v>0</v>
      </c>
      <c r="R184" s="45">
        <v>0.94505494505494503</v>
      </c>
      <c r="S184" s="45">
        <v>0.934782608695652</v>
      </c>
      <c r="T184" s="44">
        <v>3624598.0643956</v>
      </c>
      <c r="U184" s="44">
        <v>32956.355850678301</v>
      </c>
      <c r="V184" s="44">
        <v>35255.636491423298</v>
      </c>
      <c r="W184">
        <v>0</v>
      </c>
      <c r="X184" s="45">
        <v>0.94505494505494503</v>
      </c>
      <c r="Y184" s="45">
        <v>0.934782608695652</v>
      </c>
      <c r="Z184" s="44">
        <v>3624598.0643956</v>
      </c>
      <c r="AA184" s="44">
        <v>32956.355850678301</v>
      </c>
    </row>
    <row r="185" spans="1:27" x14ac:dyDescent="0.25">
      <c r="A185" s="27">
        <v>45107</v>
      </c>
      <c r="B185" s="27">
        <v>45198</v>
      </c>
      <c r="C185" t="s">
        <v>30</v>
      </c>
      <c r="D185" t="s">
        <v>35</v>
      </c>
      <c r="E185" t="s">
        <v>36</v>
      </c>
      <c r="F185">
        <v>6</v>
      </c>
      <c r="G185" t="s">
        <v>75</v>
      </c>
      <c r="H185" s="27">
        <v>45015</v>
      </c>
      <c r="I185" s="27">
        <v>45019</v>
      </c>
      <c r="J185" s="27">
        <v>45110</v>
      </c>
      <c r="K185" s="27">
        <v>45110</v>
      </c>
      <c r="L185" s="44">
        <v>2513643.77</v>
      </c>
      <c r="M185" t="s">
        <v>33</v>
      </c>
      <c r="N185" s="50">
        <v>0</v>
      </c>
      <c r="O185" t="s">
        <v>34</v>
      </c>
      <c r="P185" s="44">
        <v>19392.2030980456</v>
      </c>
      <c r="Q185" s="45">
        <v>0</v>
      </c>
      <c r="R185" s="45">
        <v>3.2967032967033003E-2</v>
      </c>
      <c r="S185" s="45">
        <v>3.2967032967033003E-2</v>
      </c>
      <c r="T185" s="44">
        <v>82867.377032966993</v>
      </c>
      <c r="U185" s="44">
        <v>639.30339883666704</v>
      </c>
      <c r="V185" s="44">
        <v>19392.2030980456</v>
      </c>
      <c r="W185">
        <v>0</v>
      </c>
      <c r="X185" s="45">
        <v>3.2967032967033003E-2</v>
      </c>
      <c r="Y185" s="45">
        <v>3.2967032967033003E-2</v>
      </c>
      <c r="Z185" s="44">
        <v>82867.377032966993</v>
      </c>
      <c r="AA185" s="44">
        <v>639.30339883666704</v>
      </c>
    </row>
    <row r="186" spans="1:27" x14ac:dyDescent="0.25">
      <c r="A186" s="27">
        <v>45107</v>
      </c>
      <c r="B186" s="27">
        <v>45198</v>
      </c>
      <c r="C186" t="s">
        <v>30</v>
      </c>
      <c r="D186" t="s">
        <v>35</v>
      </c>
      <c r="E186" t="s">
        <v>36</v>
      </c>
      <c r="F186">
        <v>6</v>
      </c>
      <c r="G186" t="s">
        <v>75</v>
      </c>
      <c r="H186" s="27">
        <v>45106</v>
      </c>
      <c r="I186" s="27">
        <v>45110</v>
      </c>
      <c r="J186" s="27">
        <v>45201</v>
      </c>
      <c r="K186" s="27">
        <v>45201</v>
      </c>
      <c r="L186" s="44">
        <v>2439563.0299999998</v>
      </c>
      <c r="M186" t="s">
        <v>33</v>
      </c>
      <c r="N186" s="50">
        <v>0</v>
      </c>
      <c r="O186" t="s">
        <v>34</v>
      </c>
      <c r="P186" s="44">
        <v>22119.856821208599</v>
      </c>
      <c r="Q186" s="45">
        <v>0</v>
      </c>
      <c r="R186" s="45">
        <v>0.96703296703296704</v>
      </c>
      <c r="S186" s="45">
        <v>0.96703296703296704</v>
      </c>
      <c r="T186" s="44">
        <v>2359137.8751648301</v>
      </c>
      <c r="U186" s="44">
        <v>21390.630772157801</v>
      </c>
      <c r="V186" s="44">
        <v>22119.856821208599</v>
      </c>
      <c r="W186">
        <v>0</v>
      </c>
      <c r="X186" s="45">
        <v>0.96703296703296704</v>
      </c>
      <c r="Y186" s="45">
        <v>0.96703296703296704</v>
      </c>
      <c r="Z186" s="44">
        <v>2359137.8751648301</v>
      </c>
      <c r="AA186" s="44">
        <v>21390.630772157801</v>
      </c>
    </row>
    <row r="187" spans="1:27" x14ac:dyDescent="0.25">
      <c r="A187" s="27">
        <v>45107</v>
      </c>
      <c r="B187" s="27">
        <v>45198</v>
      </c>
      <c r="C187" t="s">
        <v>30</v>
      </c>
      <c r="D187" t="s">
        <v>35</v>
      </c>
      <c r="E187" t="s">
        <v>36</v>
      </c>
      <c r="F187">
        <v>6</v>
      </c>
      <c r="G187" t="s">
        <v>75</v>
      </c>
      <c r="H187" s="27">
        <v>45197</v>
      </c>
      <c r="I187" s="27">
        <v>45201</v>
      </c>
      <c r="J187" s="27">
        <v>45293</v>
      </c>
      <c r="K187" s="27">
        <v>45293</v>
      </c>
      <c r="L187" s="44">
        <v>2423097.0099999998</v>
      </c>
      <c r="M187" t="s">
        <v>33</v>
      </c>
      <c r="N187" s="50">
        <v>0</v>
      </c>
      <c r="O187" t="s">
        <v>34</v>
      </c>
      <c r="P187" s="44">
        <v>24490.779946072202</v>
      </c>
      <c r="Q187" s="45">
        <v>0</v>
      </c>
      <c r="R187" s="45">
        <v>-3.2967032967033003E-2</v>
      </c>
      <c r="S187" s="45">
        <v>-3.2608695652173898E-2</v>
      </c>
      <c r="T187" s="44">
        <v>-79882.319010988998</v>
      </c>
      <c r="U187" s="44">
        <v>-798.61238954583303</v>
      </c>
      <c r="V187" s="44">
        <v>24490.779946072202</v>
      </c>
      <c r="W187">
        <v>0</v>
      </c>
      <c r="X187" s="45">
        <v>-3.2967032967033003E-2</v>
      </c>
      <c r="Y187" s="45">
        <v>-3.2608695652173898E-2</v>
      </c>
      <c r="Z187" s="44">
        <v>-79882.319010988998</v>
      </c>
      <c r="AA187" s="44">
        <v>-798.61238954583303</v>
      </c>
    </row>
    <row r="188" spans="1:27" x14ac:dyDescent="0.25">
      <c r="A188" s="27">
        <v>45107</v>
      </c>
      <c r="B188" s="27">
        <v>45198</v>
      </c>
      <c r="C188" t="s">
        <v>43</v>
      </c>
      <c r="D188" t="s">
        <v>44</v>
      </c>
      <c r="E188" t="s">
        <v>45</v>
      </c>
      <c r="F188">
        <v>10001</v>
      </c>
      <c r="G188" t="s">
        <v>46</v>
      </c>
      <c r="H188" s="27">
        <v>45019</v>
      </c>
      <c r="I188" s="27">
        <v>45021</v>
      </c>
      <c r="J188" s="27">
        <v>45112</v>
      </c>
      <c r="K188" s="27">
        <v>45112</v>
      </c>
      <c r="L188" s="44">
        <v>3906997.3528448702</v>
      </c>
      <c r="M188" t="s">
        <v>33</v>
      </c>
      <c r="N188" s="50">
        <v>1.7500000000000002E-2</v>
      </c>
      <c r="O188" t="s">
        <v>34</v>
      </c>
      <c r="P188" s="44">
        <v>-47434.529277778398</v>
      </c>
      <c r="Q188" s="45">
        <v>0</v>
      </c>
      <c r="R188" s="45">
        <v>5.4945054945054903E-2</v>
      </c>
      <c r="S188" s="45">
        <v>5.4945054945054903E-2</v>
      </c>
      <c r="T188" s="44">
        <v>214670.184222246</v>
      </c>
      <c r="U188" s="44">
        <v>-2606.2928174603499</v>
      </c>
      <c r="V188" s="44">
        <v>-47434.529277778398</v>
      </c>
      <c r="W188">
        <v>0</v>
      </c>
      <c r="X188" s="45">
        <v>5.4945054945054903E-2</v>
      </c>
      <c r="Y188" s="45">
        <v>5.4945054945054903E-2</v>
      </c>
      <c r="Z188" s="44">
        <v>214670.184222246</v>
      </c>
      <c r="AA188" s="44">
        <v>-2606.2928174603499</v>
      </c>
    </row>
    <row r="189" spans="1:27" x14ac:dyDescent="0.25">
      <c r="A189" s="27">
        <v>45107</v>
      </c>
      <c r="B189" s="27">
        <v>45198</v>
      </c>
      <c r="C189" t="s">
        <v>43</v>
      </c>
      <c r="D189" t="s">
        <v>44</v>
      </c>
      <c r="E189" t="s">
        <v>45</v>
      </c>
      <c r="F189">
        <v>10001</v>
      </c>
      <c r="G189" t="s">
        <v>46</v>
      </c>
      <c r="H189" s="27">
        <v>45110</v>
      </c>
      <c r="I189" s="27">
        <v>45112</v>
      </c>
      <c r="J189" s="27">
        <v>45204</v>
      </c>
      <c r="K189" s="27">
        <v>45204</v>
      </c>
      <c r="L189" s="44">
        <v>3835330.5162635599</v>
      </c>
      <c r="M189" t="s">
        <v>33</v>
      </c>
      <c r="N189" s="50">
        <v>1.7500000000000002E-2</v>
      </c>
      <c r="O189" t="s">
        <v>34</v>
      </c>
      <c r="P189" s="44">
        <v>-52408.086913407002</v>
      </c>
      <c r="Q189" s="45">
        <v>0</v>
      </c>
      <c r="R189" s="45">
        <v>0.94505494505494503</v>
      </c>
      <c r="S189" s="45">
        <v>0.934782608695652</v>
      </c>
      <c r="T189" s="44">
        <v>3624598.0703150099</v>
      </c>
      <c r="U189" s="44">
        <v>-48990.168201663102</v>
      </c>
      <c r="V189" s="44">
        <v>-52408.086913407002</v>
      </c>
      <c r="W189">
        <v>0</v>
      </c>
      <c r="X189" s="45">
        <v>0.94505494505494503</v>
      </c>
      <c r="Y189" s="45">
        <v>0.934782608695652</v>
      </c>
      <c r="Z189" s="44">
        <v>3624598.0703150099</v>
      </c>
      <c r="AA189" s="44">
        <v>-48990.168201663102</v>
      </c>
    </row>
    <row r="190" spans="1:27" x14ac:dyDescent="0.25">
      <c r="A190" s="27">
        <v>45107</v>
      </c>
      <c r="B190" s="27">
        <v>45198</v>
      </c>
      <c r="C190" t="s">
        <v>43</v>
      </c>
      <c r="D190" t="s">
        <v>47</v>
      </c>
      <c r="E190" t="s">
        <v>48</v>
      </c>
      <c r="F190">
        <v>10003</v>
      </c>
      <c r="G190" t="s">
        <v>49</v>
      </c>
      <c r="H190" s="27">
        <v>45051</v>
      </c>
      <c r="I190" s="27">
        <v>45055</v>
      </c>
      <c r="J190" s="27">
        <v>45147</v>
      </c>
      <c r="K190" s="27">
        <v>45147</v>
      </c>
      <c r="L190" s="44">
        <v>5602638.7300000004</v>
      </c>
      <c r="M190" t="s">
        <v>33</v>
      </c>
      <c r="N190" s="50">
        <v>1.8499999999999999E-2</v>
      </c>
      <c r="O190" t="s">
        <v>34</v>
      </c>
      <c r="P190" s="44">
        <v>-73450.593750300002</v>
      </c>
      <c r="Q190" s="45">
        <v>0</v>
      </c>
      <c r="R190" s="45">
        <v>0.43956043956044</v>
      </c>
      <c r="S190" s="45">
        <v>0.434782608695652</v>
      </c>
      <c r="T190" s="44">
        <v>2462698.3428571401</v>
      </c>
      <c r="U190" s="44">
        <v>-31935.040761</v>
      </c>
      <c r="V190" s="44">
        <v>-73450.593750300002</v>
      </c>
      <c r="W190">
        <v>0</v>
      </c>
      <c r="X190" s="45">
        <v>0.43956043956044</v>
      </c>
      <c r="Y190" s="45">
        <v>0.434782608695652</v>
      </c>
      <c r="Z190" s="44">
        <v>2462698.3428571401</v>
      </c>
      <c r="AA190" s="44">
        <v>-31935.040761</v>
      </c>
    </row>
    <row r="191" spans="1:27" x14ac:dyDescent="0.25">
      <c r="A191" s="27">
        <v>45107</v>
      </c>
      <c r="B191" s="27">
        <v>45198</v>
      </c>
      <c r="C191" t="s">
        <v>43</v>
      </c>
      <c r="D191" t="s">
        <v>47</v>
      </c>
      <c r="E191" t="s">
        <v>48</v>
      </c>
      <c r="F191">
        <v>10003</v>
      </c>
      <c r="G191" t="s">
        <v>49</v>
      </c>
      <c r="H191" s="27">
        <v>45145</v>
      </c>
      <c r="I191" s="27">
        <v>45147</v>
      </c>
      <c r="J191" s="27">
        <v>45239</v>
      </c>
      <c r="K191" s="27">
        <v>45239</v>
      </c>
      <c r="L191" s="44">
        <v>5489514.8399999999</v>
      </c>
      <c r="M191" t="s">
        <v>33</v>
      </c>
      <c r="N191" s="50">
        <v>1.8499999999999999E-2</v>
      </c>
      <c r="O191" t="s">
        <v>34</v>
      </c>
      <c r="P191" s="44">
        <v>-78617.171861919996</v>
      </c>
      <c r="Q191" s="45">
        <v>0</v>
      </c>
      <c r="R191" s="45">
        <v>0.56043956043956</v>
      </c>
      <c r="S191" s="45">
        <v>0.55434782608695699</v>
      </c>
      <c r="T191" s="44">
        <v>3076541.2839560402</v>
      </c>
      <c r="U191" s="44">
        <v>-43581.258314760002</v>
      </c>
      <c r="V191" s="44">
        <v>-78617.171861919996</v>
      </c>
      <c r="W191">
        <v>0</v>
      </c>
      <c r="X191" s="45">
        <v>0.56043956043956</v>
      </c>
      <c r="Y191" s="45">
        <v>0.55434782608695699</v>
      </c>
      <c r="Z191" s="44">
        <v>3076541.2839560402</v>
      </c>
      <c r="AA191" s="44">
        <v>-43581.258314760002</v>
      </c>
    </row>
    <row r="192" spans="1:27" x14ac:dyDescent="0.25">
      <c r="A192" s="27">
        <v>45107</v>
      </c>
      <c r="B192" s="27">
        <v>45198</v>
      </c>
      <c r="C192" t="s">
        <v>43</v>
      </c>
      <c r="D192" t="s">
        <v>50</v>
      </c>
      <c r="E192" t="s">
        <v>51</v>
      </c>
      <c r="F192">
        <v>10004</v>
      </c>
      <c r="G192" t="s">
        <v>52</v>
      </c>
      <c r="H192" s="27">
        <v>45036</v>
      </c>
      <c r="I192" s="27">
        <v>45040</v>
      </c>
      <c r="J192" s="27">
        <v>45131</v>
      </c>
      <c r="K192" s="27">
        <v>45131</v>
      </c>
      <c r="L192" s="44">
        <v>1456930.4</v>
      </c>
      <c r="M192" t="s">
        <v>33</v>
      </c>
      <c r="N192" s="50">
        <v>2.3300000000000001E-2</v>
      </c>
      <c r="O192" t="s">
        <v>34</v>
      </c>
      <c r="P192" s="44">
        <v>-20406.3742367333</v>
      </c>
      <c r="Q192" s="45">
        <v>0</v>
      </c>
      <c r="R192" s="45">
        <v>0.26373626373626402</v>
      </c>
      <c r="S192" s="45">
        <v>0.26373626373626402</v>
      </c>
      <c r="T192" s="44">
        <v>384245.38021978003</v>
      </c>
      <c r="U192" s="44">
        <v>-5381.9008975999996</v>
      </c>
      <c r="V192" s="44">
        <v>-20406.3742367333</v>
      </c>
      <c r="W192">
        <v>0</v>
      </c>
      <c r="X192" s="45">
        <v>0.26373626373626402</v>
      </c>
      <c r="Y192" s="45">
        <v>0.26373626373626402</v>
      </c>
      <c r="Z192" s="44">
        <v>384245.38021978003</v>
      </c>
      <c r="AA192" s="44">
        <v>-5381.9008975999996</v>
      </c>
    </row>
    <row r="193" spans="1:27" x14ac:dyDescent="0.25">
      <c r="A193" s="27">
        <v>45107</v>
      </c>
      <c r="B193" s="27">
        <v>45198</v>
      </c>
      <c r="C193" t="s">
        <v>43</v>
      </c>
      <c r="D193" t="s">
        <v>50</v>
      </c>
      <c r="E193" t="s">
        <v>51</v>
      </c>
      <c r="F193">
        <v>10004</v>
      </c>
      <c r="G193" t="s">
        <v>52</v>
      </c>
      <c r="H193" s="27">
        <v>45127</v>
      </c>
      <c r="I193" s="27">
        <v>45131</v>
      </c>
      <c r="J193" s="27">
        <v>45223</v>
      </c>
      <c r="K193" s="27">
        <v>45223</v>
      </c>
      <c r="L193" s="44">
        <v>1420284.21</v>
      </c>
      <c r="M193" t="s">
        <v>33</v>
      </c>
      <c r="N193" s="50">
        <v>2.3300000000000001E-2</v>
      </c>
      <c r="O193" t="s">
        <v>34</v>
      </c>
      <c r="P193" s="44">
        <v>-21879.320445693302</v>
      </c>
      <c r="Q193" s="45">
        <v>0</v>
      </c>
      <c r="R193" s="45">
        <v>0.73626373626373598</v>
      </c>
      <c r="S193" s="45">
        <v>0.72826086956521696</v>
      </c>
      <c r="T193" s="44">
        <v>1045703.75901099</v>
      </c>
      <c r="U193" s="44">
        <v>-15933.852933276699</v>
      </c>
      <c r="V193" s="44">
        <v>-21879.320445693302</v>
      </c>
      <c r="W193">
        <v>0</v>
      </c>
      <c r="X193" s="45">
        <v>0.73626373626373598</v>
      </c>
      <c r="Y193" s="45">
        <v>0.72826086956521696</v>
      </c>
      <c r="Z193" s="44">
        <v>1045703.75901099</v>
      </c>
      <c r="AA193" s="44">
        <v>-15933.852933276699</v>
      </c>
    </row>
    <row r="194" spans="1:27" x14ac:dyDescent="0.25">
      <c r="A194" s="27">
        <v>45107</v>
      </c>
      <c r="B194" s="27">
        <v>45198</v>
      </c>
      <c r="C194" t="s">
        <v>43</v>
      </c>
      <c r="D194" t="s">
        <v>53</v>
      </c>
      <c r="E194" t="s">
        <v>54</v>
      </c>
      <c r="F194">
        <v>10005</v>
      </c>
      <c r="G194" t="s">
        <v>52</v>
      </c>
      <c r="H194" s="27">
        <v>45036</v>
      </c>
      <c r="I194" s="27">
        <v>45040</v>
      </c>
      <c r="J194" s="27">
        <v>45131</v>
      </c>
      <c r="K194" s="27">
        <v>45131</v>
      </c>
      <c r="L194" s="44">
        <v>507243.35</v>
      </c>
      <c r="M194" t="s">
        <v>33</v>
      </c>
      <c r="N194" s="50">
        <v>2.0299999999999999E-2</v>
      </c>
      <c r="O194" t="s">
        <v>34</v>
      </c>
      <c r="P194" s="44">
        <v>-6720.0021710791698</v>
      </c>
      <c r="Q194" s="45">
        <v>0</v>
      </c>
      <c r="R194" s="45">
        <v>0.26373626373626402</v>
      </c>
      <c r="S194" s="45">
        <v>0.26373626373626402</v>
      </c>
      <c r="T194" s="44">
        <v>133778.46593406599</v>
      </c>
      <c r="U194" s="44">
        <v>-1772.3082649</v>
      </c>
      <c r="V194" s="44">
        <v>-6720.0021710791698</v>
      </c>
      <c r="W194">
        <v>0</v>
      </c>
      <c r="X194" s="45">
        <v>0.26373626373626402</v>
      </c>
      <c r="Y194" s="45">
        <v>0.26373626373626402</v>
      </c>
      <c r="Z194" s="44">
        <v>133778.46593406599</v>
      </c>
      <c r="AA194" s="44">
        <v>-1772.3082649</v>
      </c>
    </row>
    <row r="195" spans="1:27" x14ac:dyDescent="0.25">
      <c r="A195" s="27">
        <v>45107</v>
      </c>
      <c r="B195" s="27">
        <v>45198</v>
      </c>
      <c r="C195" t="s">
        <v>43</v>
      </c>
      <c r="D195" t="s">
        <v>53</v>
      </c>
      <c r="E195" t="s">
        <v>54</v>
      </c>
      <c r="F195">
        <v>10005</v>
      </c>
      <c r="G195" t="s">
        <v>52</v>
      </c>
      <c r="H195" s="27">
        <v>45127</v>
      </c>
      <c r="I195" s="27">
        <v>45131</v>
      </c>
      <c r="J195" s="27">
        <v>45223</v>
      </c>
      <c r="K195" s="27">
        <v>45223</v>
      </c>
      <c r="L195" s="44">
        <v>494646.81</v>
      </c>
      <c r="M195" t="s">
        <v>33</v>
      </c>
      <c r="N195" s="50">
        <v>2.0299999999999999E-2</v>
      </c>
      <c r="O195" t="s">
        <v>34</v>
      </c>
      <c r="P195" s="44">
        <v>-7240.7499262933297</v>
      </c>
      <c r="Q195" s="45">
        <v>0</v>
      </c>
      <c r="R195" s="45">
        <v>0.73626373626373598</v>
      </c>
      <c r="S195" s="45">
        <v>0.72826086956521696</v>
      </c>
      <c r="T195" s="44">
        <v>364190.508461538</v>
      </c>
      <c r="U195" s="44">
        <v>-5273.1548376266701</v>
      </c>
      <c r="V195" s="44">
        <v>-7240.7499262933297</v>
      </c>
      <c r="W195">
        <v>0</v>
      </c>
      <c r="X195" s="45">
        <v>0.73626373626373598</v>
      </c>
      <c r="Y195" s="45">
        <v>0.72826086956521696</v>
      </c>
      <c r="Z195" s="44">
        <v>364190.508461538</v>
      </c>
      <c r="AA195" s="44">
        <v>-5273.1548376266701</v>
      </c>
    </row>
    <row r="196" spans="1:27" x14ac:dyDescent="0.25">
      <c r="A196" s="27">
        <v>45107</v>
      </c>
      <c r="B196" s="27">
        <v>45198</v>
      </c>
      <c r="C196" t="s">
        <v>43</v>
      </c>
      <c r="D196" t="s">
        <v>55</v>
      </c>
      <c r="E196" t="s">
        <v>56</v>
      </c>
      <c r="F196">
        <v>10006</v>
      </c>
      <c r="G196" t="s">
        <v>57</v>
      </c>
      <c r="H196" s="27">
        <v>45075</v>
      </c>
      <c r="I196" s="27">
        <v>45077</v>
      </c>
      <c r="J196" s="27">
        <v>45169</v>
      </c>
      <c r="K196" s="27">
        <v>45169</v>
      </c>
      <c r="L196" s="44">
        <v>5029705.45</v>
      </c>
      <c r="M196" t="s">
        <v>33</v>
      </c>
      <c r="N196" s="50">
        <v>1.6500000000000001E-2</v>
      </c>
      <c r="O196" t="s">
        <v>34</v>
      </c>
      <c r="P196" s="44">
        <v>-65977.999524616695</v>
      </c>
      <c r="Q196" s="45">
        <v>0</v>
      </c>
      <c r="R196" s="45">
        <v>0.68131868131868101</v>
      </c>
      <c r="S196" s="45">
        <v>0.67391304347826098</v>
      </c>
      <c r="T196" s="44">
        <v>3426832.2846153802</v>
      </c>
      <c r="U196" s="44">
        <v>-44463.434462241697</v>
      </c>
      <c r="V196" s="44">
        <v>-65977.999524616695</v>
      </c>
      <c r="W196">
        <v>0</v>
      </c>
      <c r="X196" s="45">
        <v>0.68131868131868101</v>
      </c>
      <c r="Y196" s="45">
        <v>0.67391304347826098</v>
      </c>
      <c r="Z196" s="44">
        <v>3426832.2846153802</v>
      </c>
      <c r="AA196" s="44">
        <v>-44463.434462241697</v>
      </c>
    </row>
    <row r="197" spans="1:27" x14ac:dyDescent="0.25">
      <c r="A197" s="27">
        <v>45107</v>
      </c>
      <c r="B197" s="27">
        <v>45198</v>
      </c>
      <c r="C197" t="s">
        <v>43</v>
      </c>
      <c r="D197" t="s">
        <v>55</v>
      </c>
      <c r="E197" t="s">
        <v>56</v>
      </c>
      <c r="F197">
        <v>10006</v>
      </c>
      <c r="G197" t="s">
        <v>57</v>
      </c>
      <c r="H197" s="27">
        <v>45167</v>
      </c>
      <c r="I197" s="27">
        <v>45169</v>
      </c>
      <c r="J197" s="27">
        <v>45260</v>
      </c>
      <c r="K197" s="27">
        <v>45260</v>
      </c>
      <c r="L197" s="44">
        <v>4876766.76</v>
      </c>
      <c r="M197" t="s">
        <v>33</v>
      </c>
      <c r="N197" s="50">
        <v>1.6500000000000001E-2</v>
      </c>
      <c r="O197" t="s">
        <v>34</v>
      </c>
      <c r="P197" s="44">
        <v>-66974.669901229994</v>
      </c>
      <c r="Q197" s="45">
        <v>0</v>
      </c>
      <c r="R197" s="45">
        <v>0.31868131868131899</v>
      </c>
      <c r="S197" s="45">
        <v>0.31868131868131899</v>
      </c>
      <c r="T197" s="44">
        <v>1554134.4619780199</v>
      </c>
      <c r="U197" s="44">
        <v>-21343.576122369999</v>
      </c>
      <c r="V197" s="44">
        <v>-66974.669901229994</v>
      </c>
      <c r="W197">
        <v>0</v>
      </c>
      <c r="X197" s="45">
        <v>0.31868131868131899</v>
      </c>
      <c r="Y197" s="45">
        <v>0.31868131868131899</v>
      </c>
      <c r="Z197" s="44">
        <v>1554134.4619780199</v>
      </c>
      <c r="AA197" s="44">
        <v>-21343.576122369999</v>
      </c>
    </row>
    <row r="198" spans="1:27" x14ac:dyDescent="0.25">
      <c r="A198" s="27">
        <v>45107</v>
      </c>
      <c r="B198" s="27">
        <v>45198</v>
      </c>
      <c r="C198" t="s">
        <v>43</v>
      </c>
      <c r="D198" t="s">
        <v>58</v>
      </c>
      <c r="E198" t="s">
        <v>59</v>
      </c>
      <c r="F198">
        <v>10007</v>
      </c>
      <c r="G198" t="s">
        <v>60</v>
      </c>
      <c r="H198" s="27">
        <v>45057</v>
      </c>
      <c r="I198" s="27">
        <v>45061</v>
      </c>
      <c r="J198" s="27">
        <v>45152</v>
      </c>
      <c r="K198" s="27">
        <v>45152</v>
      </c>
      <c r="L198" s="44">
        <v>2419136.08</v>
      </c>
      <c r="M198" t="s">
        <v>33</v>
      </c>
      <c r="N198" s="50">
        <v>4.36E-2</v>
      </c>
      <c r="O198" t="s">
        <v>34</v>
      </c>
      <c r="P198" s="44">
        <v>-46981.840215006698</v>
      </c>
      <c r="Q198" s="45">
        <v>0</v>
      </c>
      <c r="R198" s="45">
        <v>0.49450549450549502</v>
      </c>
      <c r="S198" s="45">
        <v>0.49450549450549502</v>
      </c>
      <c r="T198" s="44">
        <v>1196276.0835164799</v>
      </c>
      <c r="U198" s="44">
        <v>-23232.7781283</v>
      </c>
      <c r="V198" s="44">
        <v>-46981.840215006698</v>
      </c>
      <c r="W198">
        <v>0</v>
      </c>
      <c r="X198" s="45">
        <v>0.49450549450549502</v>
      </c>
      <c r="Y198" s="45">
        <v>0.49450549450549502</v>
      </c>
      <c r="Z198" s="44">
        <v>1196276.0835164799</v>
      </c>
      <c r="AA198" s="44">
        <v>-23232.7781283</v>
      </c>
    </row>
    <row r="199" spans="1:27" x14ac:dyDescent="0.25">
      <c r="A199" s="27">
        <v>45107</v>
      </c>
      <c r="B199" s="27">
        <v>45198</v>
      </c>
      <c r="C199" t="s">
        <v>43</v>
      </c>
      <c r="D199" t="s">
        <v>58</v>
      </c>
      <c r="E199" t="s">
        <v>59</v>
      </c>
      <c r="F199">
        <v>10007</v>
      </c>
      <c r="G199" t="s">
        <v>60</v>
      </c>
      <c r="H199" s="27">
        <v>45148</v>
      </c>
      <c r="I199" s="27">
        <v>45152</v>
      </c>
      <c r="J199" s="27">
        <v>45243</v>
      </c>
      <c r="K199" s="27">
        <v>45243</v>
      </c>
      <c r="L199" s="44">
        <v>2360162.4300000002</v>
      </c>
      <c r="M199" t="s">
        <v>33</v>
      </c>
      <c r="N199" s="50">
        <v>4.36E-2</v>
      </c>
      <c r="O199" t="s">
        <v>34</v>
      </c>
      <c r="P199" s="44">
        <v>-48610.692129089999</v>
      </c>
      <c r="Q199" s="45">
        <v>0</v>
      </c>
      <c r="R199" s="45">
        <v>0.50549450549450503</v>
      </c>
      <c r="S199" s="45">
        <v>0.50549450549450503</v>
      </c>
      <c r="T199" s="44">
        <v>1193049.1404395599</v>
      </c>
      <c r="U199" s="44">
        <v>-24572.43777954</v>
      </c>
      <c r="V199" s="44">
        <v>-48610.692129089999</v>
      </c>
      <c r="W199">
        <v>0</v>
      </c>
      <c r="X199" s="45">
        <v>0.50549450549450503</v>
      </c>
      <c r="Y199" s="45">
        <v>0.50549450549450503</v>
      </c>
      <c r="Z199" s="44">
        <v>1193049.1404395599</v>
      </c>
      <c r="AA199" s="44">
        <v>-24572.43777954</v>
      </c>
    </row>
    <row r="200" spans="1:27" x14ac:dyDescent="0.25">
      <c r="A200" s="27">
        <v>45107</v>
      </c>
      <c r="B200" s="27">
        <v>45198</v>
      </c>
      <c r="C200" t="s">
        <v>43</v>
      </c>
      <c r="D200" t="s">
        <v>61</v>
      </c>
      <c r="E200" t="s">
        <v>62</v>
      </c>
      <c r="F200">
        <v>10008</v>
      </c>
      <c r="G200" t="s">
        <v>60</v>
      </c>
      <c r="H200" s="27">
        <v>45057</v>
      </c>
      <c r="I200" s="27">
        <v>45061</v>
      </c>
      <c r="J200" s="27">
        <v>45152</v>
      </c>
      <c r="K200" s="27">
        <v>45152</v>
      </c>
      <c r="L200" s="44">
        <v>2625952.39</v>
      </c>
      <c r="M200" t="s">
        <v>33</v>
      </c>
      <c r="N200" s="50">
        <v>4.7300000000000002E-2</v>
      </c>
      <c r="O200" t="s">
        <v>34</v>
      </c>
      <c r="P200" s="44">
        <v>-53454.3974526936</v>
      </c>
      <c r="Q200" s="45">
        <v>0</v>
      </c>
      <c r="R200" s="45">
        <v>0.49450549450549502</v>
      </c>
      <c r="S200" s="45">
        <v>0.49450549450549502</v>
      </c>
      <c r="T200" s="44">
        <v>1298547.8851648399</v>
      </c>
      <c r="U200" s="44">
        <v>-26433.493245837501</v>
      </c>
      <c r="V200" s="44">
        <v>-53454.3974526936</v>
      </c>
      <c r="W200">
        <v>0</v>
      </c>
      <c r="X200" s="45">
        <v>0.49450549450549502</v>
      </c>
      <c r="Y200" s="45">
        <v>0.49450549450549502</v>
      </c>
      <c r="Z200" s="44">
        <v>1298547.8851648399</v>
      </c>
      <c r="AA200" s="44">
        <v>-26433.493245837501</v>
      </c>
    </row>
    <row r="201" spans="1:27" x14ac:dyDescent="0.25">
      <c r="A201" s="27">
        <v>45107</v>
      </c>
      <c r="B201" s="27">
        <v>45198</v>
      </c>
      <c r="C201" t="s">
        <v>43</v>
      </c>
      <c r="D201" t="s">
        <v>61</v>
      </c>
      <c r="E201" t="s">
        <v>62</v>
      </c>
      <c r="F201">
        <v>10008</v>
      </c>
      <c r="G201" t="s">
        <v>60</v>
      </c>
      <c r="H201" s="27">
        <v>45148</v>
      </c>
      <c r="I201" s="27">
        <v>45152</v>
      </c>
      <c r="J201" s="27">
        <v>45243</v>
      </c>
      <c r="K201" s="27">
        <v>45243</v>
      </c>
      <c r="L201" s="44">
        <v>2561788.84</v>
      </c>
      <c r="M201" t="s">
        <v>33</v>
      </c>
      <c r="N201" s="50">
        <v>4.7300000000000002E-2</v>
      </c>
      <c r="O201" t="s">
        <v>34</v>
      </c>
      <c r="P201" s="44">
        <v>-55159.441051664398</v>
      </c>
      <c r="Q201" s="45">
        <v>0</v>
      </c>
      <c r="R201" s="45">
        <v>0.50549450549450503</v>
      </c>
      <c r="S201" s="45">
        <v>0.50549450549450503</v>
      </c>
      <c r="T201" s="44">
        <v>1294970.18285714</v>
      </c>
      <c r="U201" s="44">
        <v>-27882.7943777644</v>
      </c>
      <c r="V201" s="44">
        <v>-55159.441051664398</v>
      </c>
      <c r="W201">
        <v>0</v>
      </c>
      <c r="X201" s="45">
        <v>0.50549450549450503</v>
      </c>
      <c r="Y201" s="45">
        <v>0.50549450549450503</v>
      </c>
      <c r="Z201" s="44">
        <v>1294970.18285714</v>
      </c>
      <c r="AA201" s="44">
        <v>-27882.7943777644</v>
      </c>
    </row>
    <row r="202" spans="1:27" x14ac:dyDescent="0.25">
      <c r="A202" s="27">
        <v>45198</v>
      </c>
      <c r="B202" s="27">
        <v>45289</v>
      </c>
      <c r="C202" t="s">
        <v>30</v>
      </c>
      <c r="D202" t="s">
        <v>63</v>
      </c>
      <c r="E202" t="s">
        <v>64</v>
      </c>
      <c r="F202">
        <v>1</v>
      </c>
      <c r="G202" t="s">
        <v>79</v>
      </c>
      <c r="H202" s="27">
        <v>45254</v>
      </c>
      <c r="I202" s="27">
        <v>45258</v>
      </c>
      <c r="J202" s="27">
        <v>45350</v>
      </c>
      <c r="K202" s="27">
        <v>45350</v>
      </c>
      <c r="L202" s="44">
        <v>6087606</v>
      </c>
      <c r="M202" t="s">
        <v>33</v>
      </c>
      <c r="N202" s="50">
        <v>0</v>
      </c>
      <c r="O202" t="s">
        <v>34</v>
      </c>
      <c r="P202" s="44">
        <v>61217.6423366667</v>
      </c>
      <c r="Q202" s="45">
        <v>0</v>
      </c>
      <c r="R202" s="45">
        <v>0.340659340659341</v>
      </c>
      <c r="S202" s="45">
        <v>0.33695652173912999</v>
      </c>
      <c r="T202" s="44">
        <v>2073799.84615385</v>
      </c>
      <c r="U202" s="44">
        <v>20627.683830833299</v>
      </c>
      <c r="V202" s="44">
        <v>61217.6423366667</v>
      </c>
      <c r="W202">
        <v>0</v>
      </c>
      <c r="X202" s="45">
        <v>0.340659340659341</v>
      </c>
      <c r="Y202" s="45">
        <v>0.33695652173912999</v>
      </c>
      <c r="Z202" s="44">
        <v>2073799.84615385</v>
      </c>
      <c r="AA202" s="44">
        <v>20627.683830833299</v>
      </c>
    </row>
    <row r="203" spans="1:27" x14ac:dyDescent="0.25">
      <c r="A203" s="27">
        <v>45198</v>
      </c>
      <c r="B203" s="27">
        <v>45289</v>
      </c>
      <c r="C203" t="s">
        <v>30</v>
      </c>
      <c r="D203" t="s">
        <v>31</v>
      </c>
      <c r="E203" t="s">
        <v>32</v>
      </c>
      <c r="F203">
        <v>7</v>
      </c>
      <c r="G203" t="s">
        <v>74</v>
      </c>
      <c r="H203" s="27">
        <v>45106</v>
      </c>
      <c r="I203" s="27">
        <v>45110</v>
      </c>
      <c r="J203" s="27">
        <v>45201</v>
      </c>
      <c r="K203" s="27">
        <v>45201</v>
      </c>
      <c r="L203" s="44">
        <v>1626375.52</v>
      </c>
      <c r="M203" t="s">
        <v>33</v>
      </c>
      <c r="N203" s="50">
        <v>0</v>
      </c>
      <c r="O203" t="s">
        <v>34</v>
      </c>
      <c r="P203" s="44">
        <v>14746.572725328901</v>
      </c>
      <c r="Q203" s="45">
        <v>0</v>
      </c>
      <c r="R203" s="45">
        <v>3.2967032967033003E-2</v>
      </c>
      <c r="S203" s="45">
        <v>3.2967032967033003E-2</v>
      </c>
      <c r="T203" s="44">
        <v>53616.775384615401</v>
      </c>
      <c r="U203" s="44">
        <v>486.15074918666699</v>
      </c>
      <c r="V203" s="44">
        <v>14746.572725328901</v>
      </c>
      <c r="W203">
        <v>0</v>
      </c>
      <c r="X203" s="45">
        <v>3.2967032967033003E-2</v>
      </c>
      <c r="Y203" s="45">
        <v>3.2967032967033003E-2</v>
      </c>
      <c r="Z203" s="44">
        <v>53616.775384615401</v>
      </c>
      <c r="AA203" s="44">
        <v>486.15074918666699</v>
      </c>
    </row>
    <row r="204" spans="1:27" x14ac:dyDescent="0.25">
      <c r="A204" s="27">
        <v>45198</v>
      </c>
      <c r="B204" s="27">
        <v>45289</v>
      </c>
      <c r="C204" t="s">
        <v>30</v>
      </c>
      <c r="D204" t="s">
        <v>31</v>
      </c>
      <c r="E204" t="s">
        <v>32</v>
      </c>
      <c r="F204">
        <v>7</v>
      </c>
      <c r="G204" t="s">
        <v>74</v>
      </c>
      <c r="H204" s="27">
        <v>45197</v>
      </c>
      <c r="I204" s="27">
        <v>45201</v>
      </c>
      <c r="J204" s="27">
        <v>45293</v>
      </c>
      <c r="K204" s="27">
        <v>45293</v>
      </c>
      <c r="L204" s="44">
        <v>1615398.18</v>
      </c>
      <c r="M204" t="s">
        <v>33</v>
      </c>
      <c r="N204" s="50">
        <v>0</v>
      </c>
      <c r="O204" t="s">
        <v>34</v>
      </c>
      <c r="P204" s="44">
        <v>16327.1883826333</v>
      </c>
      <c r="Q204" s="45">
        <v>0</v>
      </c>
      <c r="R204" s="45">
        <v>0.96703296703296704</v>
      </c>
      <c r="S204" s="45">
        <v>0.95652173913043503</v>
      </c>
      <c r="T204" s="44">
        <v>1562143.29494505</v>
      </c>
      <c r="U204" s="44">
        <v>15617.3106268667</v>
      </c>
      <c r="V204" s="44">
        <v>16327.1883826333</v>
      </c>
      <c r="W204">
        <v>0</v>
      </c>
      <c r="X204" s="45">
        <v>0.96703296703296704</v>
      </c>
      <c r="Y204" s="45">
        <v>0.95652173913043503</v>
      </c>
      <c r="Z204" s="44">
        <v>1562143.29494505</v>
      </c>
      <c r="AA204" s="44">
        <v>15617.3106268667</v>
      </c>
    </row>
    <row r="205" spans="1:27" x14ac:dyDescent="0.25">
      <c r="A205" s="27">
        <v>45198</v>
      </c>
      <c r="B205" s="27">
        <v>45289</v>
      </c>
      <c r="C205" t="s">
        <v>30</v>
      </c>
      <c r="D205" t="s">
        <v>31</v>
      </c>
      <c r="E205" t="s">
        <v>32</v>
      </c>
      <c r="F205">
        <v>7</v>
      </c>
      <c r="G205" t="s">
        <v>74</v>
      </c>
      <c r="H205" s="27">
        <v>45288</v>
      </c>
      <c r="I205" s="27">
        <v>45293</v>
      </c>
      <c r="J205" s="27">
        <v>45384</v>
      </c>
      <c r="K205" s="27">
        <v>45384</v>
      </c>
      <c r="L205" s="44">
        <v>1610697.16</v>
      </c>
      <c r="M205" t="s">
        <v>33</v>
      </c>
      <c r="N205" s="50">
        <v>0</v>
      </c>
      <c r="O205" t="s">
        <v>34</v>
      </c>
      <c r="P205" s="44">
        <v>15850.2891109189</v>
      </c>
      <c r="Q205" s="45">
        <v>0</v>
      </c>
      <c r="R205" s="45">
        <v>-4.3956043956044001E-2</v>
      </c>
      <c r="S205" s="45">
        <v>-4.3956043956044001E-2</v>
      </c>
      <c r="T205" s="44">
        <v>-70799.875164835204</v>
      </c>
      <c r="U205" s="44">
        <v>-696.716004875556</v>
      </c>
      <c r="V205" s="44">
        <v>15850.2891109189</v>
      </c>
      <c r="W205">
        <v>0</v>
      </c>
      <c r="X205" s="45">
        <v>-4.3956043956044001E-2</v>
      </c>
      <c r="Y205" s="45">
        <v>-4.3956043956044001E-2</v>
      </c>
      <c r="Z205" s="44">
        <v>-70799.875164835204</v>
      </c>
      <c r="AA205" s="44">
        <v>-696.716004875556</v>
      </c>
    </row>
    <row r="206" spans="1:27" x14ac:dyDescent="0.25">
      <c r="A206" s="27">
        <v>45198</v>
      </c>
      <c r="B206" s="27">
        <v>45289</v>
      </c>
      <c r="C206" t="s">
        <v>30</v>
      </c>
      <c r="D206" t="s">
        <v>37</v>
      </c>
      <c r="E206" t="s">
        <v>38</v>
      </c>
      <c r="F206">
        <v>8</v>
      </c>
      <c r="G206" t="s">
        <v>76</v>
      </c>
      <c r="H206" s="27">
        <v>45127</v>
      </c>
      <c r="I206" s="27">
        <v>45131</v>
      </c>
      <c r="J206" s="27">
        <v>45223</v>
      </c>
      <c r="K206" s="27">
        <v>45223</v>
      </c>
      <c r="L206" s="44">
        <v>1436198</v>
      </c>
      <c r="M206" t="s">
        <v>33</v>
      </c>
      <c r="N206" s="50">
        <v>0</v>
      </c>
      <c r="O206" t="s">
        <v>34</v>
      </c>
      <c r="P206" s="44">
        <v>13572.7094102222</v>
      </c>
      <c r="Q206" s="45">
        <v>0</v>
      </c>
      <c r="R206" s="45">
        <v>0.27472527472527503</v>
      </c>
      <c r="S206" s="45">
        <v>0.27173913043478298</v>
      </c>
      <c r="T206" s="44">
        <v>394559.89010989002</v>
      </c>
      <c r="U206" s="44">
        <v>3688.23625277778</v>
      </c>
      <c r="V206" s="44">
        <v>13572.7094102222</v>
      </c>
      <c r="W206">
        <v>0</v>
      </c>
      <c r="X206" s="45">
        <v>0.27472527472527503</v>
      </c>
      <c r="Y206" s="45">
        <v>0.27173913043478298</v>
      </c>
      <c r="Z206" s="44">
        <v>394559.89010989002</v>
      </c>
      <c r="AA206" s="44">
        <v>3688.23625277778</v>
      </c>
    </row>
    <row r="207" spans="1:27" x14ac:dyDescent="0.25">
      <c r="A207" s="27">
        <v>45198</v>
      </c>
      <c r="B207" s="27">
        <v>45289</v>
      </c>
      <c r="C207" t="s">
        <v>30</v>
      </c>
      <c r="D207" t="s">
        <v>37</v>
      </c>
      <c r="E207" t="s">
        <v>38</v>
      </c>
      <c r="F207">
        <v>8</v>
      </c>
      <c r="G207" t="s">
        <v>76</v>
      </c>
      <c r="H207" s="27">
        <v>45219</v>
      </c>
      <c r="I207" s="27">
        <v>45223</v>
      </c>
      <c r="J207" s="27">
        <v>45315</v>
      </c>
      <c r="K207" s="27">
        <v>45315</v>
      </c>
      <c r="L207" s="44">
        <v>1399054</v>
      </c>
      <c r="M207" t="s">
        <v>33</v>
      </c>
      <c r="N207" s="50">
        <v>0</v>
      </c>
      <c r="O207" t="s">
        <v>34</v>
      </c>
      <c r="P207" s="44">
        <v>14190.604722</v>
      </c>
      <c r="Q207" s="45">
        <v>0</v>
      </c>
      <c r="R207" s="45">
        <v>0.72527472527472503</v>
      </c>
      <c r="S207" s="45">
        <v>0.71739130434782605</v>
      </c>
      <c r="T207" s="44">
        <v>1014698.5054945101</v>
      </c>
      <c r="U207" s="44">
        <v>10180.216431000001</v>
      </c>
      <c r="V207" s="44">
        <v>14190.604722</v>
      </c>
      <c r="W207">
        <v>0</v>
      </c>
      <c r="X207" s="45">
        <v>0.72527472527472503</v>
      </c>
      <c r="Y207" s="45">
        <v>0.71739130434782605</v>
      </c>
      <c r="Z207" s="44">
        <v>1014698.5054945101</v>
      </c>
      <c r="AA207" s="44">
        <v>10180.216431000001</v>
      </c>
    </row>
    <row r="208" spans="1:27" x14ac:dyDescent="0.25">
      <c r="A208" s="27">
        <v>45198</v>
      </c>
      <c r="B208" s="27">
        <v>45289</v>
      </c>
      <c r="C208" t="s">
        <v>30</v>
      </c>
      <c r="D208" t="s">
        <v>39</v>
      </c>
      <c r="E208" t="s">
        <v>40</v>
      </c>
      <c r="F208">
        <v>9</v>
      </c>
      <c r="G208" t="s">
        <v>77</v>
      </c>
      <c r="H208" s="27">
        <v>45148</v>
      </c>
      <c r="I208" s="27">
        <v>45152</v>
      </c>
      <c r="J208" s="27">
        <v>45243</v>
      </c>
      <c r="K208" s="27">
        <v>45243</v>
      </c>
      <c r="L208" s="44">
        <v>3691463</v>
      </c>
      <c r="M208" t="s">
        <v>33</v>
      </c>
      <c r="N208" s="50">
        <v>0</v>
      </c>
      <c r="O208" t="s">
        <v>34</v>
      </c>
      <c r="P208" s="44">
        <v>35346.578550111102</v>
      </c>
      <c r="Q208" s="45">
        <v>0</v>
      </c>
      <c r="R208" s="45">
        <v>0.49450549450549502</v>
      </c>
      <c r="S208" s="45">
        <v>0.49450549450549502</v>
      </c>
      <c r="T208" s="44">
        <v>1825448.7362637401</v>
      </c>
      <c r="U208" s="44">
        <v>17479.077304999999</v>
      </c>
      <c r="V208" s="44">
        <v>35346.578550111102</v>
      </c>
      <c r="W208">
        <v>0</v>
      </c>
      <c r="X208" s="45">
        <v>0.49450549450549502</v>
      </c>
      <c r="Y208" s="45">
        <v>0.49450549450549502</v>
      </c>
      <c r="Z208" s="44">
        <v>1825448.7362637401</v>
      </c>
      <c r="AA208" s="44">
        <v>17479.077304999999</v>
      </c>
    </row>
    <row r="209" spans="1:27" x14ac:dyDescent="0.25">
      <c r="A209" s="27">
        <v>45198</v>
      </c>
      <c r="B209" s="27">
        <v>45289</v>
      </c>
      <c r="C209" t="s">
        <v>30</v>
      </c>
      <c r="D209" t="s">
        <v>39</v>
      </c>
      <c r="E209" t="s">
        <v>40</v>
      </c>
      <c r="F209">
        <v>9</v>
      </c>
      <c r="G209" t="s">
        <v>77</v>
      </c>
      <c r="H209" s="27">
        <v>45239</v>
      </c>
      <c r="I209" s="27">
        <v>45243</v>
      </c>
      <c r="J209" s="27">
        <v>45335</v>
      </c>
      <c r="K209" s="27">
        <v>45335</v>
      </c>
      <c r="L209" s="44">
        <v>3598595</v>
      </c>
      <c r="M209" t="s">
        <v>33</v>
      </c>
      <c r="N209" s="50">
        <v>0</v>
      </c>
      <c r="O209" t="s">
        <v>34</v>
      </c>
      <c r="P209" s="44">
        <v>36666.084454999997</v>
      </c>
      <c r="Q209" s="45">
        <v>0</v>
      </c>
      <c r="R209" s="45">
        <v>0.50549450549450503</v>
      </c>
      <c r="S209" s="45">
        <v>0.5</v>
      </c>
      <c r="T209" s="44">
        <v>1819070</v>
      </c>
      <c r="U209" s="44">
        <v>18333.042227499998</v>
      </c>
      <c r="V209" s="44">
        <v>36666.084454999997</v>
      </c>
      <c r="W209">
        <v>0</v>
      </c>
      <c r="X209" s="45">
        <v>0.50549450549450503</v>
      </c>
      <c r="Y209" s="45">
        <v>0.5</v>
      </c>
      <c r="Z209" s="44">
        <v>1819070</v>
      </c>
      <c r="AA209" s="44">
        <v>18333.042227499998</v>
      </c>
    </row>
    <row r="210" spans="1:27" x14ac:dyDescent="0.25">
      <c r="A210" s="27">
        <v>45198</v>
      </c>
      <c r="B210" s="27">
        <v>45289</v>
      </c>
      <c r="C210" t="s">
        <v>30</v>
      </c>
      <c r="D210" t="s">
        <v>41</v>
      </c>
      <c r="E210" t="s">
        <v>42</v>
      </c>
      <c r="F210">
        <v>3</v>
      </c>
      <c r="G210" t="s">
        <v>78</v>
      </c>
      <c r="H210" s="27">
        <v>45110</v>
      </c>
      <c r="I210" s="27">
        <v>45112</v>
      </c>
      <c r="J210" s="27">
        <v>45204</v>
      </c>
      <c r="K210" s="27">
        <v>45204</v>
      </c>
      <c r="L210" s="44">
        <v>3835330.51</v>
      </c>
      <c r="M210" t="s">
        <v>33</v>
      </c>
      <c r="N210" s="50">
        <v>0</v>
      </c>
      <c r="O210" t="s">
        <v>34</v>
      </c>
      <c r="P210" s="44">
        <v>35255.636491423298</v>
      </c>
      <c r="Q210" s="45">
        <v>0</v>
      </c>
      <c r="R210" s="45">
        <v>6.5934065934065894E-2</v>
      </c>
      <c r="S210" s="45">
        <v>6.5217391304347797E-2</v>
      </c>
      <c r="T210" s="44">
        <v>252878.934725275</v>
      </c>
      <c r="U210" s="44">
        <v>2299.2806407449998</v>
      </c>
      <c r="V210" s="44">
        <v>35255.636491423298</v>
      </c>
      <c r="W210">
        <v>0</v>
      </c>
      <c r="X210" s="45">
        <v>6.5934065934065894E-2</v>
      </c>
      <c r="Y210" s="45">
        <v>6.5217391304347797E-2</v>
      </c>
      <c r="Z210" s="44">
        <v>252878.934725275</v>
      </c>
      <c r="AA210" s="44">
        <v>2299.2806407449998</v>
      </c>
    </row>
    <row r="211" spans="1:27" x14ac:dyDescent="0.25">
      <c r="A211" s="27">
        <v>45198</v>
      </c>
      <c r="B211" s="27">
        <v>45289</v>
      </c>
      <c r="C211" t="s">
        <v>30</v>
      </c>
      <c r="D211" t="s">
        <v>41</v>
      </c>
      <c r="E211" t="s">
        <v>42</v>
      </c>
      <c r="F211">
        <v>3</v>
      </c>
      <c r="G211" t="s">
        <v>78</v>
      </c>
      <c r="H211" s="27">
        <v>45202</v>
      </c>
      <c r="I211" s="27">
        <v>45204</v>
      </c>
      <c r="J211" s="27">
        <v>45296</v>
      </c>
      <c r="K211" s="27">
        <v>45296</v>
      </c>
      <c r="L211" s="44">
        <v>3765350.13</v>
      </c>
      <c r="M211" t="s">
        <v>33</v>
      </c>
      <c r="N211" s="50">
        <v>0</v>
      </c>
      <c r="O211" t="s">
        <v>34</v>
      </c>
      <c r="P211" s="44">
        <v>38143.8335613733</v>
      </c>
      <c r="Q211" s="45">
        <v>0</v>
      </c>
      <c r="R211" s="45">
        <v>0.93406593406593397</v>
      </c>
      <c r="S211" s="45">
        <v>0.92391304347826098</v>
      </c>
      <c r="T211" s="44">
        <v>3517085.2862637402</v>
      </c>
      <c r="U211" s="44">
        <v>35241.585355616699</v>
      </c>
      <c r="V211" s="44">
        <v>38143.8335613733</v>
      </c>
      <c r="W211">
        <v>0</v>
      </c>
      <c r="X211" s="45">
        <v>0.93406593406593397</v>
      </c>
      <c r="Y211" s="45">
        <v>0.92391304347826098</v>
      </c>
      <c r="Z211" s="44">
        <v>3517085.2862637402</v>
      </c>
      <c r="AA211" s="44">
        <v>35241.585355616699</v>
      </c>
    </row>
    <row r="212" spans="1:27" x14ac:dyDescent="0.25">
      <c r="A212" s="27">
        <v>45198</v>
      </c>
      <c r="B212" s="27">
        <v>45289</v>
      </c>
      <c r="C212" t="s">
        <v>30</v>
      </c>
      <c r="D212" t="s">
        <v>35</v>
      </c>
      <c r="E212" t="s">
        <v>36</v>
      </c>
      <c r="F212">
        <v>6</v>
      </c>
      <c r="G212" t="s">
        <v>75</v>
      </c>
      <c r="H212" s="27">
        <v>45106</v>
      </c>
      <c r="I212" s="27">
        <v>45110</v>
      </c>
      <c r="J212" s="27">
        <v>45201</v>
      </c>
      <c r="K212" s="27">
        <v>45201</v>
      </c>
      <c r="L212" s="44">
        <v>2439563.0299999998</v>
      </c>
      <c r="M212" t="s">
        <v>33</v>
      </c>
      <c r="N212" s="50">
        <v>0</v>
      </c>
      <c r="O212" t="s">
        <v>34</v>
      </c>
      <c r="P212" s="44">
        <v>22119.856821208599</v>
      </c>
      <c r="Q212" s="45">
        <v>0</v>
      </c>
      <c r="R212" s="45">
        <v>3.2967032967033003E-2</v>
      </c>
      <c r="S212" s="45">
        <v>3.2967032967033003E-2</v>
      </c>
      <c r="T212" s="44">
        <v>80425.154835164794</v>
      </c>
      <c r="U212" s="44">
        <v>729.22604905083301</v>
      </c>
      <c r="V212" s="44">
        <v>22119.856821208599</v>
      </c>
      <c r="W212">
        <v>0</v>
      </c>
      <c r="X212" s="45">
        <v>3.2967032967033003E-2</v>
      </c>
      <c r="Y212" s="45">
        <v>3.2967032967033003E-2</v>
      </c>
      <c r="Z212" s="44">
        <v>80425.154835164794</v>
      </c>
      <c r="AA212" s="44">
        <v>729.22604905083301</v>
      </c>
    </row>
    <row r="213" spans="1:27" x14ac:dyDescent="0.25">
      <c r="A213" s="27">
        <v>45198</v>
      </c>
      <c r="B213" s="27">
        <v>45289</v>
      </c>
      <c r="C213" t="s">
        <v>30</v>
      </c>
      <c r="D213" t="s">
        <v>35</v>
      </c>
      <c r="E213" t="s">
        <v>36</v>
      </c>
      <c r="F213">
        <v>6</v>
      </c>
      <c r="G213" t="s">
        <v>75</v>
      </c>
      <c r="H213" s="27">
        <v>45197</v>
      </c>
      <c r="I213" s="27">
        <v>45201</v>
      </c>
      <c r="J213" s="27">
        <v>45293</v>
      </c>
      <c r="K213" s="27">
        <v>45293</v>
      </c>
      <c r="L213" s="44">
        <v>2423097.0099999998</v>
      </c>
      <c r="M213" t="s">
        <v>33</v>
      </c>
      <c r="N213" s="50">
        <v>0</v>
      </c>
      <c r="O213" t="s">
        <v>34</v>
      </c>
      <c r="P213" s="44">
        <v>24490.779946072202</v>
      </c>
      <c r="Q213" s="45">
        <v>0</v>
      </c>
      <c r="R213" s="45">
        <v>0.96703296703296704</v>
      </c>
      <c r="S213" s="45">
        <v>0.95652173913043503</v>
      </c>
      <c r="T213" s="44">
        <v>2343214.69098901</v>
      </c>
      <c r="U213" s="44">
        <v>23425.963426677801</v>
      </c>
      <c r="V213" s="44">
        <v>24490.779946072202</v>
      </c>
      <c r="W213">
        <v>0</v>
      </c>
      <c r="X213" s="45">
        <v>0.96703296703296704</v>
      </c>
      <c r="Y213" s="45">
        <v>0.95652173913043503</v>
      </c>
      <c r="Z213" s="44">
        <v>2343214.69098901</v>
      </c>
      <c r="AA213" s="44">
        <v>23425.963426677801</v>
      </c>
    </row>
    <row r="214" spans="1:27" x14ac:dyDescent="0.25">
      <c r="A214" s="27">
        <v>45198</v>
      </c>
      <c r="B214" s="27">
        <v>45289</v>
      </c>
      <c r="C214" t="s">
        <v>30</v>
      </c>
      <c r="D214" t="s">
        <v>35</v>
      </c>
      <c r="E214" t="s">
        <v>36</v>
      </c>
      <c r="F214">
        <v>6</v>
      </c>
      <c r="G214" t="s">
        <v>75</v>
      </c>
      <c r="H214" s="27">
        <v>45288</v>
      </c>
      <c r="I214" s="27">
        <v>45293</v>
      </c>
      <c r="J214" s="27">
        <v>45384</v>
      </c>
      <c r="K214" s="27">
        <v>45384</v>
      </c>
      <c r="L214" s="44">
        <v>2416045.46</v>
      </c>
      <c r="M214" t="s">
        <v>33</v>
      </c>
      <c r="N214" s="50">
        <v>0</v>
      </c>
      <c r="O214" t="s">
        <v>34</v>
      </c>
      <c r="P214" s="44">
        <v>23775.430910999399</v>
      </c>
      <c r="Q214" s="45">
        <v>0</v>
      </c>
      <c r="R214" s="45">
        <v>-4.3956043956044001E-2</v>
      </c>
      <c r="S214" s="45">
        <v>-4.3956043956044001E-2</v>
      </c>
      <c r="T214" s="44">
        <v>-106199.80043956</v>
      </c>
      <c r="U214" s="44">
        <v>-1045.07388619778</v>
      </c>
      <c r="V214" s="44">
        <v>23775.430910999399</v>
      </c>
      <c r="W214">
        <v>0</v>
      </c>
      <c r="X214" s="45">
        <v>-4.3956043956044001E-2</v>
      </c>
      <c r="Y214" s="45">
        <v>-4.3956043956044001E-2</v>
      </c>
      <c r="Z214" s="44">
        <v>-106199.80043956</v>
      </c>
      <c r="AA214" s="44">
        <v>-1045.07388619778</v>
      </c>
    </row>
    <row r="215" spans="1:27" x14ac:dyDescent="0.25">
      <c r="A215" s="27">
        <v>45198</v>
      </c>
      <c r="B215" s="27">
        <v>45289</v>
      </c>
      <c r="C215" t="s">
        <v>43</v>
      </c>
      <c r="D215" t="s">
        <v>44</v>
      </c>
      <c r="E215" t="s">
        <v>45</v>
      </c>
      <c r="F215">
        <v>10001</v>
      </c>
      <c r="G215" t="s">
        <v>46</v>
      </c>
      <c r="H215" s="27">
        <v>45110</v>
      </c>
      <c r="I215" s="27">
        <v>45112</v>
      </c>
      <c r="J215" s="27">
        <v>45204</v>
      </c>
      <c r="K215" s="27">
        <v>45204</v>
      </c>
      <c r="L215" s="44">
        <v>3835330.5162635599</v>
      </c>
      <c r="M215" t="s">
        <v>33</v>
      </c>
      <c r="N215" s="50">
        <v>1.7500000000000002E-2</v>
      </c>
      <c r="O215" t="s">
        <v>34</v>
      </c>
      <c r="P215" s="44">
        <v>-52408.086913407002</v>
      </c>
      <c r="Q215" s="45">
        <v>0</v>
      </c>
      <c r="R215" s="45">
        <v>6.5934065934065894E-2</v>
      </c>
      <c r="S215" s="45">
        <v>6.5217391304347797E-2</v>
      </c>
      <c r="T215" s="44">
        <v>252878.93513825699</v>
      </c>
      <c r="U215" s="44">
        <v>-3417.9187117439301</v>
      </c>
      <c r="V215" s="44">
        <v>-52408.086913407002</v>
      </c>
      <c r="W215">
        <v>0</v>
      </c>
      <c r="X215" s="45">
        <v>6.5934065934065894E-2</v>
      </c>
      <c r="Y215" s="45">
        <v>6.5217391304347797E-2</v>
      </c>
      <c r="Z215" s="44">
        <v>252878.93513825699</v>
      </c>
      <c r="AA215" s="44">
        <v>-3417.9187117439301</v>
      </c>
    </row>
    <row r="216" spans="1:27" x14ac:dyDescent="0.25">
      <c r="A216" s="27">
        <v>45198</v>
      </c>
      <c r="B216" s="27">
        <v>45289</v>
      </c>
      <c r="C216" t="s">
        <v>43</v>
      </c>
      <c r="D216" t="s">
        <v>44</v>
      </c>
      <c r="E216" t="s">
        <v>45</v>
      </c>
      <c r="F216">
        <v>10001</v>
      </c>
      <c r="G216" t="s">
        <v>46</v>
      </c>
      <c r="H216" s="27">
        <v>45202</v>
      </c>
      <c r="I216" s="27">
        <v>45204</v>
      </c>
      <c r="J216" s="27">
        <v>45296</v>
      </c>
      <c r="K216" s="27">
        <v>45296</v>
      </c>
      <c r="L216" s="44">
        <v>3763350.1372722201</v>
      </c>
      <c r="M216" t="s">
        <v>33</v>
      </c>
      <c r="N216" s="50">
        <v>1.7500000000000002E-2</v>
      </c>
      <c r="O216" t="s">
        <v>34</v>
      </c>
      <c r="P216" s="44">
        <v>-54954.111304506703</v>
      </c>
      <c r="Q216" s="45">
        <v>0</v>
      </c>
      <c r="R216" s="45">
        <v>0.93406593406593397</v>
      </c>
      <c r="S216" s="45">
        <v>0.92391304347826098</v>
      </c>
      <c r="T216" s="44">
        <v>3515217.1611883398</v>
      </c>
      <c r="U216" s="44">
        <v>-50772.820226989897</v>
      </c>
      <c r="V216" s="44">
        <v>-54954.111304506703</v>
      </c>
      <c r="W216">
        <v>0</v>
      </c>
      <c r="X216" s="45">
        <v>0.93406593406593397</v>
      </c>
      <c r="Y216" s="45">
        <v>0.92391304347826098</v>
      </c>
      <c r="Z216" s="44">
        <v>3515217.1611883398</v>
      </c>
      <c r="AA216" s="44">
        <v>-50772.820226989897</v>
      </c>
    </row>
    <row r="217" spans="1:27" x14ac:dyDescent="0.25">
      <c r="A217" s="27">
        <v>45198</v>
      </c>
      <c r="B217" s="27">
        <v>45289</v>
      </c>
      <c r="C217" t="s">
        <v>43</v>
      </c>
      <c r="D217" t="s">
        <v>47</v>
      </c>
      <c r="E217" t="s">
        <v>48</v>
      </c>
      <c r="F217">
        <v>10003</v>
      </c>
      <c r="G217" t="s">
        <v>49</v>
      </c>
      <c r="H217" s="27">
        <v>45145</v>
      </c>
      <c r="I217" s="27">
        <v>45147</v>
      </c>
      <c r="J217" s="27">
        <v>45239</v>
      </c>
      <c r="K217" s="27">
        <v>45239</v>
      </c>
      <c r="L217" s="44">
        <v>5489514.8399999999</v>
      </c>
      <c r="M217" t="s">
        <v>33</v>
      </c>
      <c r="N217" s="50">
        <v>1.8499999999999999E-2</v>
      </c>
      <c r="O217" t="s">
        <v>34</v>
      </c>
      <c r="P217" s="44">
        <v>-78617.171861919996</v>
      </c>
      <c r="Q217" s="45">
        <v>0</v>
      </c>
      <c r="R217" s="45">
        <v>0.450549450549451</v>
      </c>
      <c r="S217" s="45">
        <v>0.44565217391304301</v>
      </c>
      <c r="T217" s="44">
        <v>2473297.8949450501</v>
      </c>
      <c r="U217" s="44">
        <v>-35035.913547160002</v>
      </c>
      <c r="V217" s="44">
        <v>-78617.171861919996</v>
      </c>
      <c r="W217">
        <v>0</v>
      </c>
      <c r="X217" s="45">
        <v>0.450549450549451</v>
      </c>
      <c r="Y217" s="45">
        <v>0.44565217391304301</v>
      </c>
      <c r="Z217" s="44">
        <v>2473297.8949450501</v>
      </c>
      <c r="AA217" s="44">
        <v>-35035.913547160002</v>
      </c>
    </row>
    <row r="218" spans="1:27" x14ac:dyDescent="0.25">
      <c r="A218" s="27">
        <v>45198</v>
      </c>
      <c r="B218" s="27">
        <v>45289</v>
      </c>
      <c r="C218" t="s">
        <v>43</v>
      </c>
      <c r="D218" t="s">
        <v>47</v>
      </c>
      <c r="E218" t="s">
        <v>48</v>
      </c>
      <c r="F218">
        <v>10003</v>
      </c>
      <c r="G218" t="s">
        <v>49</v>
      </c>
      <c r="H218" s="27">
        <v>45237</v>
      </c>
      <c r="I218" s="27">
        <v>45239</v>
      </c>
      <c r="J218" s="27">
        <v>45331</v>
      </c>
      <c r="K218" s="27">
        <v>45331</v>
      </c>
      <c r="L218" s="44">
        <v>5306049.4400000004</v>
      </c>
      <c r="M218" t="s">
        <v>33</v>
      </c>
      <c r="N218" s="50">
        <v>1.8499999999999999E-2</v>
      </c>
      <c r="O218" t="s">
        <v>34</v>
      </c>
      <c r="P218" s="44">
        <v>-78864.402387768903</v>
      </c>
      <c r="Q218" s="45">
        <v>0</v>
      </c>
      <c r="R218" s="45">
        <v>0.54945054945054905</v>
      </c>
      <c r="S218" s="45">
        <v>0.54347826086956497</v>
      </c>
      <c r="T218" s="44">
        <v>2915411.7802197798</v>
      </c>
      <c r="U218" s="44">
        <v>-42861.088254222203</v>
      </c>
      <c r="V218" s="44">
        <v>-78864.402387768903</v>
      </c>
      <c r="W218">
        <v>0</v>
      </c>
      <c r="X218" s="45">
        <v>0.54945054945054905</v>
      </c>
      <c r="Y218" s="45">
        <v>0.54347826086956497</v>
      </c>
      <c r="Z218" s="44">
        <v>2915411.7802197798</v>
      </c>
      <c r="AA218" s="44">
        <v>-42861.088254222203</v>
      </c>
    </row>
    <row r="219" spans="1:27" x14ac:dyDescent="0.25">
      <c r="A219" s="27">
        <v>45198</v>
      </c>
      <c r="B219" s="27">
        <v>45289</v>
      </c>
      <c r="C219" t="s">
        <v>43</v>
      </c>
      <c r="D219" t="s">
        <v>50</v>
      </c>
      <c r="E219" t="s">
        <v>51</v>
      </c>
      <c r="F219">
        <v>10004</v>
      </c>
      <c r="G219" t="s">
        <v>52</v>
      </c>
      <c r="H219" s="27">
        <v>45127</v>
      </c>
      <c r="I219" s="27">
        <v>45131</v>
      </c>
      <c r="J219" s="27">
        <v>45223</v>
      </c>
      <c r="K219" s="27">
        <v>45223</v>
      </c>
      <c r="L219" s="44">
        <v>1420284.21</v>
      </c>
      <c r="M219" t="s">
        <v>33</v>
      </c>
      <c r="N219" s="50">
        <v>2.3300000000000001E-2</v>
      </c>
      <c r="O219" t="s">
        <v>34</v>
      </c>
      <c r="P219" s="44">
        <v>-21879.320445693302</v>
      </c>
      <c r="Q219" s="45">
        <v>0</v>
      </c>
      <c r="R219" s="45">
        <v>0.27472527472527503</v>
      </c>
      <c r="S219" s="45">
        <v>0.27173913043478298</v>
      </c>
      <c r="T219" s="44">
        <v>390187.96978022001</v>
      </c>
      <c r="U219" s="44">
        <v>-5945.4675124166697</v>
      </c>
      <c r="V219" s="44">
        <v>-21879.320445693302</v>
      </c>
      <c r="W219">
        <v>0</v>
      </c>
      <c r="X219" s="45">
        <v>0.27472527472527503</v>
      </c>
      <c r="Y219" s="45">
        <v>0.27173913043478298</v>
      </c>
      <c r="Z219" s="44">
        <v>390187.96978022001</v>
      </c>
      <c r="AA219" s="44">
        <v>-5945.4675124166697</v>
      </c>
    </row>
    <row r="220" spans="1:27" x14ac:dyDescent="0.25">
      <c r="A220" s="27">
        <v>45198</v>
      </c>
      <c r="B220" s="27">
        <v>45289</v>
      </c>
      <c r="C220" t="s">
        <v>43</v>
      </c>
      <c r="D220" t="s">
        <v>50</v>
      </c>
      <c r="E220" t="s">
        <v>51</v>
      </c>
      <c r="F220">
        <v>10004</v>
      </c>
      <c r="G220" t="s">
        <v>52</v>
      </c>
      <c r="H220" s="27">
        <v>45219</v>
      </c>
      <c r="I220" s="27">
        <v>45223</v>
      </c>
      <c r="J220" s="27">
        <v>45315</v>
      </c>
      <c r="K220" s="27">
        <v>45315</v>
      </c>
      <c r="L220" s="44">
        <v>1383434.1</v>
      </c>
      <c r="M220" t="s">
        <v>33</v>
      </c>
      <c r="N220" s="50">
        <v>2.3300000000000001E-2</v>
      </c>
      <c r="O220" t="s">
        <v>34</v>
      </c>
      <c r="P220" s="44">
        <v>-22269.753567299998</v>
      </c>
      <c r="Q220" s="45">
        <v>0</v>
      </c>
      <c r="R220" s="45">
        <v>0.72527472527472503</v>
      </c>
      <c r="S220" s="45">
        <v>0.71739130434782605</v>
      </c>
      <c r="T220" s="44">
        <v>1003369.78681319</v>
      </c>
      <c r="U220" s="44">
        <v>-15976.12755915</v>
      </c>
      <c r="V220" s="44">
        <v>-22269.753567299998</v>
      </c>
      <c r="W220">
        <v>0</v>
      </c>
      <c r="X220" s="45">
        <v>0.72527472527472503</v>
      </c>
      <c r="Y220" s="45">
        <v>0.71739130434782605</v>
      </c>
      <c r="Z220" s="44">
        <v>1003369.78681319</v>
      </c>
      <c r="AA220" s="44">
        <v>-15976.12755915</v>
      </c>
    </row>
    <row r="221" spans="1:27" x14ac:dyDescent="0.25">
      <c r="A221" s="27">
        <v>45198</v>
      </c>
      <c r="B221" s="27">
        <v>45289</v>
      </c>
      <c r="C221" t="s">
        <v>43</v>
      </c>
      <c r="D221" t="s">
        <v>53</v>
      </c>
      <c r="E221" t="s">
        <v>54</v>
      </c>
      <c r="F221">
        <v>10005</v>
      </c>
      <c r="G221" t="s">
        <v>52</v>
      </c>
      <c r="H221" s="27">
        <v>45127</v>
      </c>
      <c r="I221" s="27">
        <v>45131</v>
      </c>
      <c r="J221" s="27">
        <v>45223</v>
      </c>
      <c r="K221" s="27">
        <v>45223</v>
      </c>
      <c r="L221" s="44">
        <v>494646.81</v>
      </c>
      <c r="M221" t="s">
        <v>33</v>
      </c>
      <c r="N221" s="50">
        <v>2.0299999999999999E-2</v>
      </c>
      <c r="O221" t="s">
        <v>34</v>
      </c>
      <c r="P221" s="44">
        <v>-7240.7499262933297</v>
      </c>
      <c r="Q221" s="45">
        <v>0</v>
      </c>
      <c r="R221" s="45">
        <v>0.27472527472527503</v>
      </c>
      <c r="S221" s="45">
        <v>0.27173913043478298</v>
      </c>
      <c r="T221" s="44">
        <v>135891.98076923101</v>
      </c>
      <c r="U221" s="44">
        <v>-1967.5950886666701</v>
      </c>
      <c r="V221" s="44">
        <v>-7240.7499262933297</v>
      </c>
      <c r="W221">
        <v>0</v>
      </c>
      <c r="X221" s="45">
        <v>0.27472527472527503</v>
      </c>
      <c r="Y221" s="45">
        <v>0.27173913043478298</v>
      </c>
      <c r="Z221" s="44">
        <v>135891.98076923101</v>
      </c>
      <c r="AA221" s="44">
        <v>-1967.5950886666701</v>
      </c>
    </row>
    <row r="222" spans="1:27" x14ac:dyDescent="0.25">
      <c r="A222" s="27">
        <v>45198</v>
      </c>
      <c r="B222" s="27">
        <v>45289</v>
      </c>
      <c r="C222" t="s">
        <v>43</v>
      </c>
      <c r="D222" t="s">
        <v>53</v>
      </c>
      <c r="E222" t="s">
        <v>54</v>
      </c>
      <c r="F222">
        <v>10005</v>
      </c>
      <c r="G222" t="s">
        <v>52</v>
      </c>
      <c r="H222" s="27">
        <v>45219</v>
      </c>
      <c r="I222" s="27">
        <v>45223</v>
      </c>
      <c r="J222" s="27">
        <v>45315</v>
      </c>
      <c r="K222" s="27">
        <v>45315</v>
      </c>
      <c r="L222" s="44">
        <v>481971.25</v>
      </c>
      <c r="M222" t="s">
        <v>33</v>
      </c>
      <c r="N222" s="50">
        <v>2.0299999999999999E-2</v>
      </c>
      <c r="O222" t="s">
        <v>34</v>
      </c>
      <c r="P222" s="44">
        <v>-7388.9941290277802</v>
      </c>
      <c r="Q222" s="45">
        <v>0</v>
      </c>
      <c r="R222" s="45">
        <v>0.72527472527472503</v>
      </c>
      <c r="S222" s="45">
        <v>0.71739130434782605</v>
      </c>
      <c r="T222" s="44">
        <v>349561.56593406602</v>
      </c>
      <c r="U222" s="44">
        <v>-5300.8001360416702</v>
      </c>
      <c r="V222" s="44">
        <v>-7388.9941290277802</v>
      </c>
      <c r="W222">
        <v>0</v>
      </c>
      <c r="X222" s="45">
        <v>0.72527472527472503</v>
      </c>
      <c r="Y222" s="45">
        <v>0.71739130434782605</v>
      </c>
      <c r="Z222" s="44">
        <v>349561.56593406602</v>
      </c>
      <c r="AA222" s="44">
        <v>-5300.8001360416702</v>
      </c>
    </row>
    <row r="223" spans="1:27" x14ac:dyDescent="0.25">
      <c r="A223" s="27">
        <v>45198</v>
      </c>
      <c r="B223" s="27">
        <v>45289</v>
      </c>
      <c r="C223" t="s">
        <v>43</v>
      </c>
      <c r="D223" t="s">
        <v>55</v>
      </c>
      <c r="E223" t="s">
        <v>56</v>
      </c>
      <c r="F223">
        <v>10006</v>
      </c>
      <c r="G223" t="s">
        <v>57</v>
      </c>
      <c r="H223" s="27">
        <v>45167</v>
      </c>
      <c r="I223" s="27">
        <v>45169</v>
      </c>
      <c r="J223" s="27">
        <v>45260</v>
      </c>
      <c r="K223" s="27">
        <v>45260</v>
      </c>
      <c r="L223" s="44">
        <v>4876766.76</v>
      </c>
      <c r="M223" t="s">
        <v>33</v>
      </c>
      <c r="N223" s="50">
        <v>1.6500000000000001E-2</v>
      </c>
      <c r="O223" t="s">
        <v>34</v>
      </c>
      <c r="P223" s="44">
        <v>-66974.669901229994</v>
      </c>
      <c r="Q223" s="45">
        <v>0</v>
      </c>
      <c r="R223" s="45">
        <v>0.68131868131868101</v>
      </c>
      <c r="S223" s="45">
        <v>0.68131868131868101</v>
      </c>
      <c r="T223" s="44">
        <v>3322632.2980219801</v>
      </c>
      <c r="U223" s="44">
        <v>-45631.093778859999</v>
      </c>
      <c r="V223" s="44">
        <v>-66974.669901229994</v>
      </c>
      <c r="W223">
        <v>0</v>
      </c>
      <c r="X223" s="45">
        <v>0.68131868131868101</v>
      </c>
      <c r="Y223" s="45">
        <v>0.68131868131868101</v>
      </c>
      <c r="Z223" s="44">
        <v>3322632.2980219801</v>
      </c>
      <c r="AA223" s="44">
        <v>-45631.093778859999</v>
      </c>
    </row>
    <row r="224" spans="1:27" x14ac:dyDescent="0.25">
      <c r="A224" s="27">
        <v>45198</v>
      </c>
      <c r="B224" s="27">
        <v>45289</v>
      </c>
      <c r="C224" t="s">
        <v>43</v>
      </c>
      <c r="D224" t="s">
        <v>55</v>
      </c>
      <c r="E224" t="s">
        <v>56</v>
      </c>
      <c r="F224">
        <v>10006</v>
      </c>
      <c r="G224" t="s">
        <v>57</v>
      </c>
      <c r="H224" s="27">
        <v>45258</v>
      </c>
      <c r="I224" s="27">
        <v>45260</v>
      </c>
      <c r="J224" s="27">
        <v>45351</v>
      </c>
      <c r="K224" s="27">
        <v>45351</v>
      </c>
      <c r="L224" s="44">
        <v>4722594.2300000004</v>
      </c>
      <c r="M224" t="s">
        <v>33</v>
      </c>
      <c r="N224" s="50">
        <v>1.6500000000000001E-2</v>
      </c>
      <c r="O224" t="s">
        <v>34</v>
      </c>
      <c r="P224" s="44">
        <v>-66910.633332851401</v>
      </c>
      <c r="Q224" s="45">
        <v>0</v>
      </c>
      <c r="R224" s="45">
        <v>0.31868131868131899</v>
      </c>
      <c r="S224" s="45">
        <v>0.31868131868131899</v>
      </c>
      <c r="T224" s="44">
        <v>1505002.55681319</v>
      </c>
      <c r="U224" s="44">
        <v>-21323.168864315299</v>
      </c>
      <c r="V224" s="44">
        <v>-66910.633332851401</v>
      </c>
      <c r="W224">
        <v>0</v>
      </c>
      <c r="X224" s="45">
        <v>0.31868131868131899</v>
      </c>
      <c r="Y224" s="45">
        <v>0.31868131868131899</v>
      </c>
      <c r="Z224" s="44">
        <v>1505002.55681319</v>
      </c>
      <c r="AA224" s="44">
        <v>-21323.168864315299</v>
      </c>
    </row>
    <row r="225" spans="1:27" x14ac:dyDescent="0.25">
      <c r="A225" s="27">
        <v>45198</v>
      </c>
      <c r="B225" s="27">
        <v>45289</v>
      </c>
      <c r="C225" t="s">
        <v>43</v>
      </c>
      <c r="D225" t="s">
        <v>58</v>
      </c>
      <c r="E225" t="s">
        <v>59</v>
      </c>
      <c r="F225">
        <v>10007</v>
      </c>
      <c r="G225" t="s">
        <v>60</v>
      </c>
      <c r="H225" s="27">
        <v>45148</v>
      </c>
      <c r="I225" s="27">
        <v>45152</v>
      </c>
      <c r="J225" s="27">
        <v>45243</v>
      </c>
      <c r="K225" s="27">
        <v>45243</v>
      </c>
      <c r="L225" s="44">
        <v>2360162.4300000002</v>
      </c>
      <c r="M225" t="s">
        <v>33</v>
      </c>
      <c r="N225" s="50">
        <v>4.36E-2</v>
      </c>
      <c r="O225" t="s">
        <v>34</v>
      </c>
      <c r="P225" s="44">
        <v>-48610.692129089999</v>
      </c>
      <c r="Q225" s="45">
        <v>0</v>
      </c>
      <c r="R225" s="45">
        <v>0.49450549450549502</v>
      </c>
      <c r="S225" s="45">
        <v>0.49450549450549502</v>
      </c>
      <c r="T225" s="44">
        <v>1167113.28956044</v>
      </c>
      <c r="U225" s="44">
        <v>-24038.254349549999</v>
      </c>
      <c r="V225" s="44">
        <v>-48610.692129089999</v>
      </c>
      <c r="W225">
        <v>0</v>
      </c>
      <c r="X225" s="45">
        <v>0.49450549450549502</v>
      </c>
      <c r="Y225" s="45">
        <v>0.49450549450549502</v>
      </c>
      <c r="Z225" s="44">
        <v>1167113.28956044</v>
      </c>
      <c r="AA225" s="44">
        <v>-24038.254349549999</v>
      </c>
    </row>
    <row r="226" spans="1:27" x14ac:dyDescent="0.25">
      <c r="A226" s="27">
        <v>45198</v>
      </c>
      <c r="B226" s="27">
        <v>45289</v>
      </c>
      <c r="C226" t="s">
        <v>43</v>
      </c>
      <c r="D226" t="s">
        <v>58</v>
      </c>
      <c r="E226" t="s">
        <v>59</v>
      </c>
      <c r="F226">
        <v>10007</v>
      </c>
      <c r="G226" t="s">
        <v>60</v>
      </c>
      <c r="H226" s="27">
        <v>45239</v>
      </c>
      <c r="I226" s="27">
        <v>45243</v>
      </c>
      <c r="J226" s="27">
        <v>45335</v>
      </c>
      <c r="K226" s="27">
        <v>45335</v>
      </c>
      <c r="L226" s="44">
        <v>2300856.0099999998</v>
      </c>
      <c r="M226" t="s">
        <v>33</v>
      </c>
      <c r="N226" s="50">
        <v>4.36E-2</v>
      </c>
      <c r="O226" t="s">
        <v>34</v>
      </c>
      <c r="P226" s="44">
        <v>-49080.070850645498</v>
      </c>
      <c r="Q226" s="45">
        <v>0</v>
      </c>
      <c r="R226" s="45">
        <v>0.50549450549450503</v>
      </c>
      <c r="S226" s="45">
        <v>0.5</v>
      </c>
      <c r="T226" s="44">
        <v>1163070.0709890099</v>
      </c>
      <c r="U226" s="44">
        <v>-24540.0354253228</v>
      </c>
      <c r="V226" s="44">
        <v>-49080.070850645498</v>
      </c>
      <c r="W226">
        <v>0</v>
      </c>
      <c r="X226" s="45">
        <v>0.50549450549450503</v>
      </c>
      <c r="Y226" s="45">
        <v>0.5</v>
      </c>
      <c r="Z226" s="44">
        <v>1163070.0709890099</v>
      </c>
      <c r="AA226" s="44">
        <v>-24540.0354253228</v>
      </c>
    </row>
    <row r="227" spans="1:27" x14ac:dyDescent="0.25">
      <c r="A227" s="27">
        <v>45198</v>
      </c>
      <c r="B227" s="27">
        <v>45289</v>
      </c>
      <c r="C227" t="s">
        <v>43</v>
      </c>
      <c r="D227" t="s">
        <v>61</v>
      </c>
      <c r="E227" t="s">
        <v>62</v>
      </c>
      <c r="F227">
        <v>10008</v>
      </c>
      <c r="G227" t="s">
        <v>60</v>
      </c>
      <c r="H227" s="27">
        <v>45148</v>
      </c>
      <c r="I227" s="27">
        <v>45152</v>
      </c>
      <c r="J227" s="27">
        <v>45243</v>
      </c>
      <c r="K227" s="27">
        <v>45243</v>
      </c>
      <c r="L227" s="44">
        <v>2561788.84</v>
      </c>
      <c r="M227" t="s">
        <v>33</v>
      </c>
      <c r="N227" s="50">
        <v>4.7300000000000002E-2</v>
      </c>
      <c r="O227" t="s">
        <v>34</v>
      </c>
      <c r="P227" s="44">
        <v>-55159.441051664398</v>
      </c>
      <c r="Q227" s="45">
        <v>0</v>
      </c>
      <c r="R227" s="45">
        <v>0.49450549450549502</v>
      </c>
      <c r="S227" s="45">
        <v>0.49450549450549502</v>
      </c>
      <c r="T227" s="44">
        <v>1266818.6571428599</v>
      </c>
      <c r="U227" s="44">
        <v>-27276.646673899999</v>
      </c>
      <c r="V227" s="44">
        <v>-55159.441051664398</v>
      </c>
      <c r="W227">
        <v>0</v>
      </c>
      <c r="X227" s="45">
        <v>0.49450549450549502</v>
      </c>
      <c r="Y227" s="45">
        <v>0.49450549450549502</v>
      </c>
      <c r="Z227" s="44">
        <v>1266818.6571428599</v>
      </c>
      <c r="AA227" s="44">
        <v>-27276.646673899999</v>
      </c>
    </row>
    <row r="228" spans="1:27" x14ac:dyDescent="0.25">
      <c r="A228" s="27">
        <v>45198</v>
      </c>
      <c r="B228" s="27">
        <v>45289</v>
      </c>
      <c r="C228" t="s">
        <v>43</v>
      </c>
      <c r="D228" t="s">
        <v>61</v>
      </c>
      <c r="E228" t="s">
        <v>62</v>
      </c>
      <c r="F228">
        <v>10008</v>
      </c>
      <c r="G228" t="s">
        <v>60</v>
      </c>
      <c r="H228" s="27">
        <v>45239</v>
      </c>
      <c r="I228" s="27">
        <v>45243</v>
      </c>
      <c r="J228" s="27">
        <v>45335</v>
      </c>
      <c r="K228" s="27">
        <v>45335</v>
      </c>
      <c r="L228" s="44">
        <v>2497271.06</v>
      </c>
      <c r="M228" t="s">
        <v>33</v>
      </c>
      <c r="N228" s="50">
        <v>4.7300000000000002E-2</v>
      </c>
      <c r="O228" t="s">
        <v>34</v>
      </c>
      <c r="P228" s="44">
        <v>-55631.152454495597</v>
      </c>
      <c r="Q228" s="45">
        <v>0</v>
      </c>
      <c r="R228" s="45">
        <v>0.50549450549450503</v>
      </c>
      <c r="S228" s="45">
        <v>0.5</v>
      </c>
      <c r="T228" s="44">
        <v>1262356.79956044</v>
      </c>
      <c r="U228" s="44">
        <v>-27815.576227247799</v>
      </c>
      <c r="V228" s="44">
        <v>-55631.152454495597</v>
      </c>
      <c r="W228">
        <v>0</v>
      </c>
      <c r="X228" s="45">
        <v>0.50549450549450503</v>
      </c>
      <c r="Y228" s="45">
        <v>0.5</v>
      </c>
      <c r="Z228" s="44">
        <v>1262356.79956044</v>
      </c>
      <c r="AA228" s="44">
        <v>-27815.576227247799</v>
      </c>
    </row>
    <row r="229" spans="1:27" x14ac:dyDescent="0.25">
      <c r="A229" s="27">
        <v>45289</v>
      </c>
      <c r="B229" s="27">
        <v>45380</v>
      </c>
      <c r="C229" t="s">
        <v>30</v>
      </c>
      <c r="D229" t="s">
        <v>63</v>
      </c>
      <c r="E229" t="s">
        <v>64</v>
      </c>
      <c r="F229">
        <v>1</v>
      </c>
      <c r="G229" t="s">
        <v>79</v>
      </c>
      <c r="H229" s="27">
        <v>45254</v>
      </c>
      <c r="I229" s="27">
        <v>45258</v>
      </c>
      <c r="J229" s="27">
        <v>45350</v>
      </c>
      <c r="K229" s="27">
        <v>45350</v>
      </c>
      <c r="L229" s="44">
        <v>6087606</v>
      </c>
      <c r="M229" t="s">
        <v>33</v>
      </c>
      <c r="N229" s="50">
        <v>0</v>
      </c>
      <c r="O229" t="s">
        <v>34</v>
      </c>
      <c r="P229" s="44">
        <v>61217.6423366667</v>
      </c>
      <c r="Q229" s="45">
        <v>0</v>
      </c>
      <c r="R229" s="45">
        <v>0.67032967032966995</v>
      </c>
      <c r="S229" s="45">
        <v>0.66304347826086996</v>
      </c>
      <c r="T229" s="44">
        <v>4080702.9230769202</v>
      </c>
      <c r="U229" s="44">
        <v>40589.958505833303</v>
      </c>
      <c r="V229" s="44">
        <v>61217.6423366667</v>
      </c>
      <c r="W229">
        <v>0</v>
      </c>
      <c r="X229" s="45">
        <v>0.67032967032966995</v>
      </c>
      <c r="Y229" s="45">
        <v>0.66304347826086996</v>
      </c>
      <c r="Z229" s="44">
        <v>4080702.9230769202</v>
      </c>
      <c r="AA229" s="44">
        <v>40589.958505833303</v>
      </c>
    </row>
    <row r="230" spans="1:27" x14ac:dyDescent="0.25">
      <c r="A230" s="27">
        <v>45289</v>
      </c>
      <c r="B230" s="27">
        <v>45380</v>
      </c>
      <c r="C230" t="s">
        <v>30</v>
      </c>
      <c r="D230" t="s">
        <v>63</v>
      </c>
      <c r="E230" t="s">
        <v>64</v>
      </c>
      <c r="F230">
        <v>1</v>
      </c>
      <c r="G230" t="s">
        <v>79</v>
      </c>
      <c r="H230" s="27">
        <v>45348</v>
      </c>
      <c r="I230" s="27">
        <v>45350</v>
      </c>
      <c r="J230" s="27">
        <v>45440</v>
      </c>
      <c r="K230" s="27">
        <v>45440</v>
      </c>
      <c r="L230" s="44">
        <v>5856149</v>
      </c>
      <c r="M230" t="s">
        <v>33</v>
      </c>
      <c r="N230" s="50">
        <v>0</v>
      </c>
      <c r="O230" t="s">
        <v>34</v>
      </c>
      <c r="P230" s="44">
        <v>57858.752119999997</v>
      </c>
      <c r="Q230" s="45">
        <v>0</v>
      </c>
      <c r="R230" s="45">
        <v>0.32967032967033</v>
      </c>
      <c r="S230" s="45">
        <v>0.33333333333333298</v>
      </c>
      <c r="T230" s="44">
        <v>1930598.57142857</v>
      </c>
      <c r="U230" s="44">
        <v>19286.250706666699</v>
      </c>
      <c r="V230" s="44">
        <v>57858.752119999997</v>
      </c>
      <c r="W230">
        <v>0</v>
      </c>
      <c r="X230" s="45">
        <v>0.32967032967033</v>
      </c>
      <c r="Y230" s="45">
        <v>0.33333333333333298</v>
      </c>
      <c r="Z230" s="44">
        <v>1930598.57142857</v>
      </c>
      <c r="AA230" s="44">
        <v>19286.250706666699</v>
      </c>
    </row>
    <row r="231" spans="1:27" x14ac:dyDescent="0.25">
      <c r="A231" s="27">
        <v>45289</v>
      </c>
      <c r="B231" s="27">
        <v>45380</v>
      </c>
      <c r="C231" t="s">
        <v>30</v>
      </c>
      <c r="D231" t="s">
        <v>31</v>
      </c>
      <c r="E231" t="s">
        <v>32</v>
      </c>
      <c r="F231">
        <v>7</v>
      </c>
      <c r="G231" t="s">
        <v>74</v>
      </c>
      <c r="H231" s="27">
        <v>45197</v>
      </c>
      <c r="I231" s="27">
        <v>45201</v>
      </c>
      <c r="J231" s="27">
        <v>45293</v>
      </c>
      <c r="K231" s="27">
        <v>45293</v>
      </c>
      <c r="L231" s="44">
        <v>1615398.18</v>
      </c>
      <c r="M231" t="s">
        <v>33</v>
      </c>
      <c r="N231" s="50">
        <v>0</v>
      </c>
      <c r="O231" t="s">
        <v>34</v>
      </c>
      <c r="P231" s="44">
        <v>16327.1883826333</v>
      </c>
      <c r="Q231" s="45">
        <v>0</v>
      </c>
      <c r="R231" s="45">
        <v>4.3956043956044001E-2</v>
      </c>
      <c r="S231" s="45">
        <v>4.3478260869565202E-2</v>
      </c>
      <c r="T231" s="44">
        <v>71006.513406593396</v>
      </c>
      <c r="U231" s="44">
        <v>709.87775576666695</v>
      </c>
      <c r="V231" s="44">
        <v>16327.1883826333</v>
      </c>
      <c r="W231">
        <v>0</v>
      </c>
      <c r="X231" s="45">
        <v>4.3956043956044001E-2</v>
      </c>
      <c r="Y231" s="45">
        <v>4.3478260869565202E-2</v>
      </c>
      <c r="Z231" s="44">
        <v>71006.513406593396</v>
      </c>
      <c r="AA231" s="44">
        <v>709.87775576666695</v>
      </c>
    </row>
    <row r="232" spans="1:27" x14ac:dyDescent="0.25">
      <c r="A232" s="27">
        <v>45289</v>
      </c>
      <c r="B232" s="27">
        <v>45380</v>
      </c>
      <c r="C232" t="s">
        <v>30</v>
      </c>
      <c r="D232" t="s">
        <v>31</v>
      </c>
      <c r="E232" t="s">
        <v>32</v>
      </c>
      <c r="F232">
        <v>7</v>
      </c>
      <c r="G232" t="s">
        <v>74</v>
      </c>
      <c r="H232" s="27">
        <v>45288</v>
      </c>
      <c r="I232" s="27">
        <v>45293</v>
      </c>
      <c r="J232" s="27">
        <v>45384</v>
      </c>
      <c r="K232" s="27">
        <v>45384</v>
      </c>
      <c r="L232" s="44">
        <v>1610697.16</v>
      </c>
      <c r="M232" t="s">
        <v>33</v>
      </c>
      <c r="N232" s="50">
        <v>0</v>
      </c>
      <c r="O232" t="s">
        <v>34</v>
      </c>
      <c r="P232" s="44">
        <v>15850.2891109189</v>
      </c>
      <c r="Q232" s="45">
        <v>0</v>
      </c>
      <c r="R232" s="45">
        <v>0.95604395604395598</v>
      </c>
      <c r="S232" s="45">
        <v>0.95604395604395598</v>
      </c>
      <c r="T232" s="44">
        <v>1539897.28483516</v>
      </c>
      <c r="U232" s="44">
        <v>15153.573106043301</v>
      </c>
      <c r="V232" s="44">
        <v>15850.2891109189</v>
      </c>
      <c r="W232">
        <v>0</v>
      </c>
      <c r="X232" s="45">
        <v>0.95604395604395598</v>
      </c>
      <c r="Y232" s="45">
        <v>0.95604395604395598</v>
      </c>
      <c r="Z232" s="44">
        <v>1539897.28483516</v>
      </c>
      <c r="AA232" s="44">
        <v>15153.573106043301</v>
      </c>
    </row>
    <row r="233" spans="1:27" x14ac:dyDescent="0.25">
      <c r="A233" s="27">
        <v>45289</v>
      </c>
      <c r="B233" s="27">
        <v>45380</v>
      </c>
      <c r="C233" t="s">
        <v>30</v>
      </c>
      <c r="D233" t="s">
        <v>31</v>
      </c>
      <c r="E233" t="s">
        <v>32</v>
      </c>
      <c r="F233">
        <v>7</v>
      </c>
      <c r="G233" t="s">
        <v>74</v>
      </c>
      <c r="H233" s="27">
        <v>45378</v>
      </c>
      <c r="I233" s="27">
        <v>45384</v>
      </c>
      <c r="J233" s="27">
        <v>45474</v>
      </c>
      <c r="K233" s="27">
        <v>45474</v>
      </c>
      <c r="L233" s="44">
        <v>1580184.99</v>
      </c>
      <c r="M233" t="s">
        <v>33</v>
      </c>
      <c r="N233" s="50">
        <v>0</v>
      </c>
      <c r="O233" t="s">
        <v>34</v>
      </c>
      <c r="P233" s="44">
        <v>15438.407352300001</v>
      </c>
      <c r="Q233" s="45">
        <v>0</v>
      </c>
      <c r="R233" s="45">
        <v>-4.3956043956044001E-2</v>
      </c>
      <c r="S233" s="45">
        <v>-4.4444444444444398E-2</v>
      </c>
      <c r="T233" s="44">
        <v>-69458.680879120904</v>
      </c>
      <c r="U233" s="44">
        <v>-686.15143788</v>
      </c>
      <c r="V233" s="44">
        <v>15438.407352300001</v>
      </c>
      <c r="W233">
        <v>0</v>
      </c>
      <c r="X233" s="45">
        <v>-4.3956043956044001E-2</v>
      </c>
      <c r="Y233" s="45">
        <v>-4.4444444444444398E-2</v>
      </c>
      <c r="Z233" s="44">
        <v>-69458.680879120904</v>
      </c>
      <c r="AA233" s="44">
        <v>-686.15143788</v>
      </c>
    </row>
    <row r="234" spans="1:27" x14ac:dyDescent="0.25">
      <c r="A234" s="27">
        <v>45289</v>
      </c>
      <c r="B234" s="27">
        <v>45380</v>
      </c>
      <c r="C234" t="s">
        <v>30</v>
      </c>
      <c r="D234" t="s">
        <v>37</v>
      </c>
      <c r="E234" t="s">
        <v>38</v>
      </c>
      <c r="F234">
        <v>8</v>
      </c>
      <c r="G234" t="s">
        <v>76</v>
      </c>
      <c r="H234" s="27">
        <v>45219</v>
      </c>
      <c r="I234" s="27">
        <v>45223</v>
      </c>
      <c r="J234" s="27">
        <v>45315</v>
      </c>
      <c r="K234" s="27">
        <v>45315</v>
      </c>
      <c r="L234" s="44">
        <v>1399054</v>
      </c>
      <c r="M234" t="s">
        <v>33</v>
      </c>
      <c r="N234" s="50">
        <v>0</v>
      </c>
      <c r="O234" t="s">
        <v>34</v>
      </c>
      <c r="P234" s="44">
        <v>14190.604722</v>
      </c>
      <c r="Q234" s="45">
        <v>0</v>
      </c>
      <c r="R234" s="45">
        <v>0.28571428571428598</v>
      </c>
      <c r="S234" s="45">
        <v>0.282608695652174</v>
      </c>
      <c r="T234" s="44">
        <v>399729.71428571403</v>
      </c>
      <c r="U234" s="44">
        <v>4010.3882910000002</v>
      </c>
      <c r="V234" s="44">
        <v>14190.604722</v>
      </c>
      <c r="W234">
        <v>0</v>
      </c>
      <c r="X234" s="45">
        <v>0.28571428571428598</v>
      </c>
      <c r="Y234" s="45">
        <v>0.282608695652174</v>
      </c>
      <c r="Z234" s="44">
        <v>399729.71428571403</v>
      </c>
      <c r="AA234" s="44">
        <v>4010.3882910000002</v>
      </c>
    </row>
    <row r="235" spans="1:27" x14ac:dyDescent="0.25">
      <c r="A235" s="27">
        <v>45289</v>
      </c>
      <c r="B235" s="27">
        <v>45380</v>
      </c>
      <c r="C235" t="s">
        <v>30</v>
      </c>
      <c r="D235" t="s">
        <v>37</v>
      </c>
      <c r="E235" t="s">
        <v>38</v>
      </c>
      <c r="F235">
        <v>8</v>
      </c>
      <c r="G235" t="s">
        <v>76</v>
      </c>
      <c r="H235" s="27">
        <v>45313</v>
      </c>
      <c r="I235" s="27">
        <v>45315</v>
      </c>
      <c r="J235" s="27">
        <v>45406</v>
      </c>
      <c r="K235" s="27">
        <v>45406</v>
      </c>
      <c r="L235" s="44">
        <v>1361651</v>
      </c>
      <c r="M235" t="s">
        <v>33</v>
      </c>
      <c r="N235" s="50">
        <v>0</v>
      </c>
      <c r="O235" t="s">
        <v>34</v>
      </c>
      <c r="P235" s="44">
        <v>13578.497242916699</v>
      </c>
      <c r="Q235" s="45">
        <v>0</v>
      </c>
      <c r="R235" s="45">
        <v>0.71428571428571397</v>
      </c>
      <c r="S235" s="45">
        <v>0.71428571428571397</v>
      </c>
      <c r="T235" s="44">
        <v>972607.85714285704</v>
      </c>
      <c r="U235" s="44">
        <v>9698.9266020833293</v>
      </c>
      <c r="V235" s="44">
        <v>13578.497242916699</v>
      </c>
      <c r="W235">
        <v>0</v>
      </c>
      <c r="X235" s="45">
        <v>0.71428571428571397</v>
      </c>
      <c r="Y235" s="45">
        <v>0.71428571428571397</v>
      </c>
      <c r="Z235" s="44">
        <v>972607.85714285704</v>
      </c>
      <c r="AA235" s="44">
        <v>9698.9266020833293</v>
      </c>
    </row>
    <row r="236" spans="1:27" x14ac:dyDescent="0.25">
      <c r="A236" s="27">
        <v>45289</v>
      </c>
      <c r="B236" s="27">
        <v>45380</v>
      </c>
      <c r="C236" t="s">
        <v>30</v>
      </c>
      <c r="D236" t="s">
        <v>39</v>
      </c>
      <c r="E236" t="s">
        <v>40</v>
      </c>
      <c r="F236">
        <v>9</v>
      </c>
      <c r="G236" t="s">
        <v>77</v>
      </c>
      <c r="H236" s="27">
        <v>45239</v>
      </c>
      <c r="I236" s="27">
        <v>45243</v>
      </c>
      <c r="J236" s="27">
        <v>45335</v>
      </c>
      <c r="K236" s="27">
        <v>45335</v>
      </c>
      <c r="L236" s="44">
        <v>3598595</v>
      </c>
      <c r="M236" t="s">
        <v>33</v>
      </c>
      <c r="N236" s="50">
        <v>0</v>
      </c>
      <c r="O236" t="s">
        <v>34</v>
      </c>
      <c r="P236" s="44">
        <v>36666.084454999997</v>
      </c>
      <c r="Q236" s="45">
        <v>0</v>
      </c>
      <c r="R236" s="45">
        <v>0.50549450549450503</v>
      </c>
      <c r="S236" s="45">
        <v>0.5</v>
      </c>
      <c r="T236" s="44">
        <v>1819070</v>
      </c>
      <c r="U236" s="44">
        <v>18333.042227499998</v>
      </c>
      <c r="V236" s="44">
        <v>36666.084454999997</v>
      </c>
      <c r="W236">
        <v>0</v>
      </c>
      <c r="X236" s="45">
        <v>0.50549450549450503</v>
      </c>
      <c r="Y236" s="45">
        <v>0.5</v>
      </c>
      <c r="Z236" s="44">
        <v>1819070</v>
      </c>
      <c r="AA236" s="44">
        <v>18333.042227499998</v>
      </c>
    </row>
    <row r="237" spans="1:27" x14ac:dyDescent="0.25">
      <c r="A237" s="27">
        <v>45289</v>
      </c>
      <c r="B237" s="27">
        <v>45380</v>
      </c>
      <c r="C237" t="s">
        <v>30</v>
      </c>
      <c r="D237" t="s">
        <v>39</v>
      </c>
      <c r="E237" t="s">
        <v>40</v>
      </c>
      <c r="F237">
        <v>9</v>
      </c>
      <c r="G237" t="s">
        <v>77</v>
      </c>
      <c r="H237" s="27">
        <v>45331</v>
      </c>
      <c r="I237" s="27">
        <v>45335</v>
      </c>
      <c r="J237" s="27">
        <v>45425</v>
      </c>
      <c r="K237" s="27">
        <v>45425</v>
      </c>
      <c r="L237" s="44">
        <v>3505209</v>
      </c>
      <c r="M237" t="s">
        <v>33</v>
      </c>
      <c r="N237" s="50">
        <v>0</v>
      </c>
      <c r="O237" t="s">
        <v>34</v>
      </c>
      <c r="P237" s="44">
        <v>34096.920547499998</v>
      </c>
      <c r="Q237" s="45">
        <v>0</v>
      </c>
      <c r="R237" s="45">
        <v>0.49450549450549502</v>
      </c>
      <c r="S237" s="45">
        <v>0.5</v>
      </c>
      <c r="T237" s="44">
        <v>1733345.1098901101</v>
      </c>
      <c r="U237" s="44">
        <v>17048.460273749999</v>
      </c>
      <c r="V237" s="44">
        <v>34096.920547499998</v>
      </c>
      <c r="W237">
        <v>0</v>
      </c>
      <c r="X237" s="45">
        <v>0.49450549450549502</v>
      </c>
      <c r="Y237" s="45">
        <v>0.5</v>
      </c>
      <c r="Z237" s="44">
        <v>1733345.1098901101</v>
      </c>
      <c r="AA237" s="44">
        <v>17048.460273749999</v>
      </c>
    </row>
    <row r="238" spans="1:27" x14ac:dyDescent="0.25">
      <c r="A238" s="27">
        <v>45289</v>
      </c>
      <c r="B238" s="27">
        <v>45380</v>
      </c>
      <c r="C238" t="s">
        <v>30</v>
      </c>
      <c r="D238" t="s">
        <v>41</v>
      </c>
      <c r="E238" t="s">
        <v>42</v>
      </c>
      <c r="F238">
        <v>3</v>
      </c>
      <c r="G238" t="s">
        <v>78</v>
      </c>
      <c r="H238" s="27">
        <v>45202</v>
      </c>
      <c r="I238" s="27">
        <v>45204</v>
      </c>
      <c r="J238" s="27">
        <v>45296</v>
      </c>
      <c r="K238" s="27">
        <v>45296</v>
      </c>
      <c r="L238" s="44">
        <v>3765350.13</v>
      </c>
      <c r="M238" t="s">
        <v>33</v>
      </c>
      <c r="N238" s="50">
        <v>0</v>
      </c>
      <c r="O238" t="s">
        <v>34</v>
      </c>
      <c r="P238" s="44">
        <v>38143.8335613733</v>
      </c>
      <c r="Q238" s="45">
        <v>0</v>
      </c>
      <c r="R238" s="45">
        <v>7.69230769230769E-2</v>
      </c>
      <c r="S238" s="45">
        <v>7.6086956521739094E-2</v>
      </c>
      <c r="T238" s="44">
        <v>289642.31769230799</v>
      </c>
      <c r="U238" s="44">
        <v>2902.2482057566699</v>
      </c>
      <c r="V238" s="44">
        <v>38143.8335613733</v>
      </c>
      <c r="W238">
        <v>0</v>
      </c>
      <c r="X238" s="45">
        <v>7.69230769230769E-2</v>
      </c>
      <c r="Y238" s="45">
        <v>7.6086956521739094E-2</v>
      </c>
      <c r="Z238" s="44">
        <v>289642.31769230799</v>
      </c>
      <c r="AA238" s="44">
        <v>2902.2482057566699</v>
      </c>
    </row>
    <row r="239" spans="1:27" x14ac:dyDescent="0.25">
      <c r="A239" s="27">
        <v>45289</v>
      </c>
      <c r="B239" s="27">
        <v>45380</v>
      </c>
      <c r="C239" t="s">
        <v>30</v>
      </c>
      <c r="D239" t="s">
        <v>41</v>
      </c>
      <c r="E239" t="s">
        <v>42</v>
      </c>
      <c r="F239">
        <v>3</v>
      </c>
      <c r="G239" t="s">
        <v>78</v>
      </c>
      <c r="H239" s="27">
        <v>45294</v>
      </c>
      <c r="I239" s="27">
        <v>45296</v>
      </c>
      <c r="J239" s="27">
        <v>45387</v>
      </c>
      <c r="K239" s="27">
        <v>45387</v>
      </c>
      <c r="L239" s="44">
        <v>3691054.84</v>
      </c>
      <c r="M239" t="s">
        <v>33</v>
      </c>
      <c r="N239" s="50">
        <v>0</v>
      </c>
      <c r="O239" t="s">
        <v>34</v>
      </c>
      <c r="P239" s="44">
        <v>36658.223789965603</v>
      </c>
      <c r="Q239" s="45">
        <v>0</v>
      </c>
      <c r="R239" s="45">
        <v>0.92307692307692302</v>
      </c>
      <c r="S239" s="45">
        <v>0.92307692307692302</v>
      </c>
      <c r="T239" s="44">
        <v>3407127.54461538</v>
      </c>
      <c r="U239" s="44">
        <v>33838.360421506703</v>
      </c>
      <c r="V239" s="44">
        <v>36658.223789965603</v>
      </c>
      <c r="W239">
        <v>0</v>
      </c>
      <c r="X239" s="45">
        <v>0.92307692307692302</v>
      </c>
      <c r="Y239" s="45">
        <v>0.92307692307692302</v>
      </c>
      <c r="Z239" s="44">
        <v>3407127.54461538</v>
      </c>
      <c r="AA239" s="44">
        <v>33838.360421506703</v>
      </c>
    </row>
    <row r="240" spans="1:27" x14ac:dyDescent="0.25">
      <c r="A240" s="27">
        <v>45289</v>
      </c>
      <c r="B240" s="27">
        <v>45380</v>
      </c>
      <c r="C240" t="s">
        <v>30</v>
      </c>
      <c r="D240" t="s">
        <v>35</v>
      </c>
      <c r="E240" t="s">
        <v>36</v>
      </c>
      <c r="F240">
        <v>6</v>
      </c>
      <c r="G240" t="s">
        <v>75</v>
      </c>
      <c r="H240" s="27">
        <v>45197</v>
      </c>
      <c r="I240" s="27">
        <v>45201</v>
      </c>
      <c r="J240" s="27">
        <v>45293</v>
      </c>
      <c r="K240" s="27">
        <v>45293</v>
      </c>
      <c r="L240" s="44">
        <v>2423097.0099999998</v>
      </c>
      <c r="M240" t="s">
        <v>33</v>
      </c>
      <c r="N240" s="50">
        <v>0</v>
      </c>
      <c r="O240" t="s">
        <v>34</v>
      </c>
      <c r="P240" s="44">
        <v>24490.779946072202</v>
      </c>
      <c r="Q240" s="45">
        <v>0</v>
      </c>
      <c r="R240" s="45">
        <v>4.3956043956044001E-2</v>
      </c>
      <c r="S240" s="45">
        <v>4.3478260869565202E-2</v>
      </c>
      <c r="T240" s="44">
        <v>106509.758681319</v>
      </c>
      <c r="U240" s="44">
        <v>1064.8165193944401</v>
      </c>
      <c r="V240" s="44">
        <v>24490.779946072202</v>
      </c>
      <c r="W240">
        <v>0</v>
      </c>
      <c r="X240" s="45">
        <v>4.3956043956044001E-2</v>
      </c>
      <c r="Y240" s="45">
        <v>4.3478260869565202E-2</v>
      </c>
      <c r="Z240" s="44">
        <v>106509.758681319</v>
      </c>
      <c r="AA240" s="44">
        <v>1064.8165193944401</v>
      </c>
    </row>
    <row r="241" spans="1:27" x14ac:dyDescent="0.25">
      <c r="A241" s="27">
        <v>45289</v>
      </c>
      <c r="B241" s="27">
        <v>45380</v>
      </c>
      <c r="C241" t="s">
        <v>30</v>
      </c>
      <c r="D241" t="s">
        <v>35</v>
      </c>
      <c r="E241" t="s">
        <v>36</v>
      </c>
      <c r="F241">
        <v>6</v>
      </c>
      <c r="G241" t="s">
        <v>75</v>
      </c>
      <c r="H241" s="27">
        <v>45288</v>
      </c>
      <c r="I241" s="27">
        <v>45293</v>
      </c>
      <c r="J241" s="27">
        <v>45384</v>
      </c>
      <c r="K241" s="27">
        <v>45384</v>
      </c>
      <c r="L241" s="44">
        <v>2416045.46</v>
      </c>
      <c r="M241" t="s">
        <v>33</v>
      </c>
      <c r="N241" s="50">
        <v>0</v>
      </c>
      <c r="O241" t="s">
        <v>34</v>
      </c>
      <c r="P241" s="44">
        <v>23775.430910999399</v>
      </c>
      <c r="Q241" s="45">
        <v>0</v>
      </c>
      <c r="R241" s="45">
        <v>0.95604395604395598</v>
      </c>
      <c r="S241" s="45">
        <v>0.95604395604395598</v>
      </c>
      <c r="T241" s="44">
        <v>2309845.6595604401</v>
      </c>
      <c r="U241" s="44">
        <v>22730.357024801699</v>
      </c>
      <c r="V241" s="44">
        <v>23775.430910999399</v>
      </c>
      <c r="W241">
        <v>0</v>
      </c>
      <c r="X241" s="45">
        <v>0.95604395604395598</v>
      </c>
      <c r="Y241" s="45">
        <v>0.95604395604395598</v>
      </c>
      <c r="Z241" s="44">
        <v>2309845.6595604401</v>
      </c>
      <c r="AA241" s="44">
        <v>22730.357024801699</v>
      </c>
    </row>
    <row r="242" spans="1:27" x14ac:dyDescent="0.25">
      <c r="A242" s="27">
        <v>45289</v>
      </c>
      <c r="B242" s="27">
        <v>45380</v>
      </c>
      <c r="C242" t="s">
        <v>30</v>
      </c>
      <c r="D242" t="s">
        <v>35</v>
      </c>
      <c r="E242" t="s">
        <v>36</v>
      </c>
      <c r="F242">
        <v>6</v>
      </c>
      <c r="G242" t="s">
        <v>75</v>
      </c>
      <c r="H242" s="27">
        <v>45378</v>
      </c>
      <c r="I242" s="27">
        <v>45384</v>
      </c>
      <c r="J242" s="27">
        <v>45474</v>
      </c>
      <c r="K242" s="27">
        <v>45474</v>
      </c>
      <c r="L242" s="44">
        <v>2370277.2000000002</v>
      </c>
      <c r="M242" t="s">
        <v>33</v>
      </c>
      <c r="N242" s="50">
        <v>0</v>
      </c>
      <c r="O242" t="s">
        <v>34</v>
      </c>
      <c r="P242" s="44">
        <v>23157.608243999999</v>
      </c>
      <c r="Q242" s="45">
        <v>0</v>
      </c>
      <c r="R242" s="45">
        <v>-4.3956043956044001E-2</v>
      </c>
      <c r="S242" s="45">
        <v>-4.4444444444444398E-2</v>
      </c>
      <c r="T242" s="44">
        <v>-104188.00879120899</v>
      </c>
      <c r="U242" s="44">
        <v>-1029.2270330666699</v>
      </c>
      <c r="V242" s="44">
        <v>23157.608243999999</v>
      </c>
      <c r="W242">
        <v>0</v>
      </c>
      <c r="X242" s="45">
        <v>-4.3956043956044001E-2</v>
      </c>
      <c r="Y242" s="45">
        <v>-4.4444444444444398E-2</v>
      </c>
      <c r="Z242" s="44">
        <v>-104188.00879120899</v>
      </c>
      <c r="AA242" s="44">
        <v>-1029.2270330666699</v>
      </c>
    </row>
    <row r="243" spans="1:27" x14ac:dyDescent="0.25">
      <c r="A243" s="27">
        <v>45289</v>
      </c>
      <c r="B243" s="27">
        <v>45380</v>
      </c>
      <c r="C243" t="s">
        <v>43</v>
      </c>
      <c r="D243" t="s">
        <v>44</v>
      </c>
      <c r="E243" t="s">
        <v>45</v>
      </c>
      <c r="F243">
        <v>10001</v>
      </c>
      <c r="G243" t="s">
        <v>46</v>
      </c>
      <c r="H243" s="27">
        <v>45202</v>
      </c>
      <c r="I243" s="27">
        <v>45204</v>
      </c>
      <c r="J243" s="27">
        <v>45296</v>
      </c>
      <c r="K243" s="27">
        <v>45296</v>
      </c>
      <c r="L243" s="44">
        <v>3763350.1372722201</v>
      </c>
      <c r="M243" t="s">
        <v>33</v>
      </c>
      <c r="N243" s="50">
        <v>1.7500000000000002E-2</v>
      </c>
      <c r="O243" t="s">
        <v>34</v>
      </c>
      <c r="P243" s="44">
        <v>-54954.111304506703</v>
      </c>
      <c r="Q243" s="45">
        <v>0</v>
      </c>
      <c r="R243" s="45">
        <v>7.69230769230769E-2</v>
      </c>
      <c r="S243" s="45">
        <v>7.6086956521739094E-2</v>
      </c>
      <c r="T243" s="44">
        <v>289488.47209786298</v>
      </c>
      <c r="U243" s="44">
        <v>-4181.2910775168202</v>
      </c>
      <c r="V243" s="44">
        <v>-54954.111304506703</v>
      </c>
      <c r="W243">
        <v>0</v>
      </c>
      <c r="X243" s="45">
        <v>7.69230769230769E-2</v>
      </c>
      <c r="Y243" s="45">
        <v>7.6086956521739094E-2</v>
      </c>
      <c r="Z243" s="44">
        <v>289488.47209786298</v>
      </c>
      <c r="AA243" s="44">
        <v>-4181.2910775168202</v>
      </c>
    </row>
    <row r="244" spans="1:27" x14ac:dyDescent="0.25">
      <c r="A244" s="27">
        <v>45289</v>
      </c>
      <c r="B244" s="27">
        <v>45380</v>
      </c>
      <c r="C244" t="s">
        <v>43</v>
      </c>
      <c r="D244" t="s">
        <v>44</v>
      </c>
      <c r="E244" t="s">
        <v>45</v>
      </c>
      <c r="F244">
        <v>10001</v>
      </c>
      <c r="G244" t="s">
        <v>46</v>
      </c>
      <c r="H244" s="27">
        <v>45294</v>
      </c>
      <c r="I244" s="27">
        <v>45296</v>
      </c>
      <c r="J244" s="27">
        <v>45387</v>
      </c>
      <c r="K244" s="27">
        <v>45387</v>
      </c>
      <c r="L244" s="44">
        <v>3691054.84412278</v>
      </c>
      <c r="M244" t="s">
        <v>33</v>
      </c>
      <c r="N244" s="50">
        <v>1.7500000000000002E-2</v>
      </c>
      <c r="O244" t="s">
        <v>34</v>
      </c>
      <c r="P244" s="44">
        <v>-52986.0150510967</v>
      </c>
      <c r="Q244" s="45">
        <v>0</v>
      </c>
      <c r="R244" s="45">
        <v>0.92307692307692302</v>
      </c>
      <c r="S244" s="45">
        <v>0.92307692307692302</v>
      </c>
      <c r="T244" s="44">
        <v>3407127.5484210299</v>
      </c>
      <c r="U244" s="44">
        <v>-48910.167739473902</v>
      </c>
      <c r="V244" s="44">
        <v>-52986.0150510967</v>
      </c>
      <c r="W244">
        <v>0</v>
      </c>
      <c r="X244" s="45">
        <v>0.92307692307692302</v>
      </c>
      <c r="Y244" s="45">
        <v>0.92307692307692302</v>
      </c>
      <c r="Z244" s="44">
        <v>3407127.5484210299</v>
      </c>
      <c r="AA244" s="44">
        <v>-48910.167739473902</v>
      </c>
    </row>
    <row r="245" spans="1:27" x14ac:dyDescent="0.25">
      <c r="A245" s="27">
        <v>45289</v>
      </c>
      <c r="B245" s="27">
        <v>45380</v>
      </c>
      <c r="C245" t="s">
        <v>43</v>
      </c>
      <c r="D245" t="s">
        <v>47</v>
      </c>
      <c r="E245" t="s">
        <v>48</v>
      </c>
      <c r="F245">
        <v>10003</v>
      </c>
      <c r="G245" t="s">
        <v>49</v>
      </c>
      <c r="H245" s="27">
        <v>45237</v>
      </c>
      <c r="I245" s="27">
        <v>45239</v>
      </c>
      <c r="J245" s="27">
        <v>45331</v>
      </c>
      <c r="K245" s="27">
        <v>45331</v>
      </c>
      <c r="L245" s="44">
        <v>5306049.4400000004</v>
      </c>
      <c r="M245" t="s">
        <v>33</v>
      </c>
      <c r="N245" s="50">
        <v>1.8499999999999999E-2</v>
      </c>
      <c r="O245" t="s">
        <v>34</v>
      </c>
      <c r="P245" s="44">
        <v>-78864.402387768903</v>
      </c>
      <c r="Q245" s="45">
        <v>0</v>
      </c>
      <c r="R245" s="45">
        <v>0.46153846153846201</v>
      </c>
      <c r="S245" s="45">
        <v>0.45652173913043498</v>
      </c>
      <c r="T245" s="44">
        <v>2448945.8953846199</v>
      </c>
      <c r="U245" s="44">
        <v>-36003.314133546701</v>
      </c>
      <c r="V245" s="44">
        <v>-78864.402387768903</v>
      </c>
      <c r="W245">
        <v>0</v>
      </c>
      <c r="X245" s="45">
        <v>0.46153846153846201</v>
      </c>
      <c r="Y245" s="45">
        <v>0.45652173913043498</v>
      </c>
      <c r="Z245" s="44">
        <v>2448945.8953846199</v>
      </c>
      <c r="AA245" s="44">
        <v>-36003.314133546701</v>
      </c>
    </row>
    <row r="246" spans="1:27" x14ac:dyDescent="0.25">
      <c r="A246" s="27">
        <v>45289</v>
      </c>
      <c r="B246" s="27">
        <v>45380</v>
      </c>
      <c r="C246" t="s">
        <v>43</v>
      </c>
      <c r="D246" t="s">
        <v>47</v>
      </c>
      <c r="E246" t="s">
        <v>48</v>
      </c>
      <c r="F246">
        <v>10003</v>
      </c>
      <c r="G246" t="s">
        <v>49</v>
      </c>
      <c r="H246" s="27">
        <v>45329</v>
      </c>
      <c r="I246" s="27">
        <v>45331</v>
      </c>
      <c r="J246" s="27">
        <v>45421</v>
      </c>
      <c r="K246" s="27">
        <v>45421</v>
      </c>
      <c r="L246" s="44">
        <v>5260783.2699999996</v>
      </c>
      <c r="M246" t="s">
        <v>33</v>
      </c>
      <c r="N246" s="50">
        <v>1.8499999999999999E-2</v>
      </c>
      <c r="O246" t="s">
        <v>34</v>
      </c>
      <c r="P246" s="44">
        <v>-75557.999715375001</v>
      </c>
      <c r="Q246" s="45">
        <v>0</v>
      </c>
      <c r="R246" s="45">
        <v>0.53846153846153799</v>
      </c>
      <c r="S246" s="45">
        <v>0.54444444444444395</v>
      </c>
      <c r="T246" s="44">
        <v>2832729.45307692</v>
      </c>
      <c r="U246" s="44">
        <v>-41137.133178370801</v>
      </c>
      <c r="V246" s="44">
        <v>-75557.999715375001</v>
      </c>
      <c r="W246">
        <v>0</v>
      </c>
      <c r="X246" s="45">
        <v>0.53846153846153799</v>
      </c>
      <c r="Y246" s="45">
        <v>0.54444444444444395</v>
      </c>
      <c r="Z246" s="44">
        <v>2832729.45307692</v>
      </c>
      <c r="AA246" s="44">
        <v>-41137.133178370801</v>
      </c>
    </row>
    <row r="247" spans="1:27" x14ac:dyDescent="0.25">
      <c r="A247" s="27">
        <v>45289</v>
      </c>
      <c r="B247" s="27">
        <v>45380</v>
      </c>
      <c r="C247" t="s">
        <v>43</v>
      </c>
      <c r="D247" t="s">
        <v>50</v>
      </c>
      <c r="E247" t="s">
        <v>51</v>
      </c>
      <c r="F247">
        <v>10004</v>
      </c>
      <c r="G247" t="s">
        <v>52</v>
      </c>
      <c r="H247" s="27">
        <v>45219</v>
      </c>
      <c r="I247" s="27">
        <v>45223</v>
      </c>
      <c r="J247" s="27">
        <v>45315</v>
      </c>
      <c r="K247" s="27">
        <v>45315</v>
      </c>
      <c r="L247" s="44">
        <v>1383434.1</v>
      </c>
      <c r="M247" t="s">
        <v>33</v>
      </c>
      <c r="N247" s="50">
        <v>2.3300000000000001E-2</v>
      </c>
      <c r="O247" t="s">
        <v>34</v>
      </c>
      <c r="P247" s="44">
        <v>-22269.753567299998</v>
      </c>
      <c r="Q247" s="45">
        <v>0</v>
      </c>
      <c r="R247" s="45">
        <v>0.28571428571428598</v>
      </c>
      <c r="S247" s="45">
        <v>0.282608695652174</v>
      </c>
      <c r="T247" s="44">
        <v>395266.88571428601</v>
      </c>
      <c r="U247" s="44">
        <v>-6293.6260081500004</v>
      </c>
      <c r="V247" s="44">
        <v>-22269.753567299998</v>
      </c>
      <c r="W247">
        <v>0</v>
      </c>
      <c r="X247" s="45">
        <v>0.28571428571428598</v>
      </c>
      <c r="Y247" s="45">
        <v>0.282608695652174</v>
      </c>
      <c r="Z247" s="44">
        <v>395266.88571428601</v>
      </c>
      <c r="AA247" s="44">
        <v>-6293.6260081500004</v>
      </c>
    </row>
    <row r="248" spans="1:27" x14ac:dyDescent="0.25">
      <c r="A248" s="27">
        <v>45289</v>
      </c>
      <c r="B248" s="27">
        <v>45380</v>
      </c>
      <c r="C248" t="s">
        <v>43</v>
      </c>
      <c r="D248" t="s">
        <v>50</v>
      </c>
      <c r="E248" t="s">
        <v>51</v>
      </c>
      <c r="F248">
        <v>10004</v>
      </c>
      <c r="G248" t="s">
        <v>52</v>
      </c>
      <c r="H248" s="27">
        <v>45313</v>
      </c>
      <c r="I248" s="27">
        <v>45315</v>
      </c>
      <c r="J248" s="27">
        <v>45406</v>
      </c>
      <c r="K248" s="27">
        <v>45406</v>
      </c>
      <c r="L248" s="44">
        <v>1346333.83</v>
      </c>
      <c r="M248" t="s">
        <v>33</v>
      </c>
      <c r="N248" s="50">
        <v>2.3300000000000001E-2</v>
      </c>
      <c r="O248" t="s">
        <v>34</v>
      </c>
      <c r="P248" s="44">
        <v>-21355.285424326401</v>
      </c>
      <c r="Q248" s="45">
        <v>0</v>
      </c>
      <c r="R248" s="45">
        <v>0.71428571428571397</v>
      </c>
      <c r="S248" s="45">
        <v>0.71428571428571397</v>
      </c>
      <c r="T248" s="44">
        <v>961667.02142857201</v>
      </c>
      <c r="U248" s="44">
        <v>-15253.7753030903</v>
      </c>
      <c r="V248" s="44">
        <v>-21355.285424326401</v>
      </c>
      <c r="W248">
        <v>0</v>
      </c>
      <c r="X248" s="45">
        <v>0.71428571428571397</v>
      </c>
      <c r="Y248" s="45">
        <v>0.71428571428571397</v>
      </c>
      <c r="Z248" s="44">
        <v>961667.02142857201</v>
      </c>
      <c r="AA248" s="44">
        <v>-15253.7753030903</v>
      </c>
    </row>
    <row r="249" spans="1:27" x14ac:dyDescent="0.25">
      <c r="A249" s="27">
        <v>45289</v>
      </c>
      <c r="B249" s="27">
        <v>45380</v>
      </c>
      <c r="C249" t="s">
        <v>43</v>
      </c>
      <c r="D249" t="s">
        <v>53</v>
      </c>
      <c r="E249" t="s">
        <v>54</v>
      </c>
      <c r="F249">
        <v>10005</v>
      </c>
      <c r="G249" t="s">
        <v>52</v>
      </c>
      <c r="H249" s="27">
        <v>45219</v>
      </c>
      <c r="I249" s="27">
        <v>45223</v>
      </c>
      <c r="J249" s="27">
        <v>45315</v>
      </c>
      <c r="K249" s="27">
        <v>45315</v>
      </c>
      <c r="L249" s="44">
        <v>481971.25</v>
      </c>
      <c r="M249" t="s">
        <v>33</v>
      </c>
      <c r="N249" s="50">
        <v>2.0299999999999999E-2</v>
      </c>
      <c r="O249" t="s">
        <v>34</v>
      </c>
      <c r="P249" s="44">
        <v>-7388.9941290277802</v>
      </c>
      <c r="Q249" s="45">
        <v>0</v>
      </c>
      <c r="R249" s="45">
        <v>0.28571428571428598</v>
      </c>
      <c r="S249" s="45">
        <v>0.282608695652174</v>
      </c>
      <c r="T249" s="44">
        <v>137706.07142857101</v>
      </c>
      <c r="U249" s="44">
        <v>-2088.1939929861101</v>
      </c>
      <c r="V249" s="44">
        <v>-7388.9941290277802</v>
      </c>
      <c r="W249">
        <v>0</v>
      </c>
      <c r="X249" s="45">
        <v>0.28571428571428598</v>
      </c>
      <c r="Y249" s="45">
        <v>0.282608695652174</v>
      </c>
      <c r="Z249" s="44">
        <v>137706.07142857101</v>
      </c>
      <c r="AA249" s="44">
        <v>-2088.1939929861101</v>
      </c>
    </row>
    <row r="250" spans="1:27" x14ac:dyDescent="0.25">
      <c r="A250" s="27">
        <v>45289</v>
      </c>
      <c r="B250" s="27">
        <v>45380</v>
      </c>
      <c r="C250" t="s">
        <v>43</v>
      </c>
      <c r="D250" t="s">
        <v>53</v>
      </c>
      <c r="E250" t="s">
        <v>54</v>
      </c>
      <c r="F250">
        <v>10005</v>
      </c>
      <c r="G250" t="s">
        <v>52</v>
      </c>
      <c r="H250" s="27">
        <v>45313</v>
      </c>
      <c r="I250" s="27">
        <v>45315</v>
      </c>
      <c r="J250" s="27">
        <v>45406</v>
      </c>
      <c r="K250" s="27">
        <v>45406</v>
      </c>
      <c r="L250" s="44">
        <v>469200.5</v>
      </c>
      <c r="M250" t="s">
        <v>33</v>
      </c>
      <c r="N250" s="50">
        <v>2.0299999999999999E-2</v>
      </c>
      <c r="O250" t="s">
        <v>34</v>
      </c>
      <c r="P250" s="44">
        <v>-7086.5567184027796</v>
      </c>
      <c r="Q250" s="45">
        <v>0</v>
      </c>
      <c r="R250" s="45">
        <v>0.71428571428571397</v>
      </c>
      <c r="S250" s="45">
        <v>0.71428571428571397</v>
      </c>
      <c r="T250" s="44">
        <v>335143.21428571403</v>
      </c>
      <c r="U250" s="44">
        <v>-5061.8262274305598</v>
      </c>
      <c r="V250" s="44">
        <v>-7086.5567184027796</v>
      </c>
      <c r="W250">
        <v>0</v>
      </c>
      <c r="X250" s="45">
        <v>0.71428571428571397</v>
      </c>
      <c r="Y250" s="45">
        <v>0.71428571428571397</v>
      </c>
      <c r="Z250" s="44">
        <v>335143.21428571403</v>
      </c>
      <c r="AA250" s="44">
        <v>-5061.8262274305598</v>
      </c>
    </row>
    <row r="251" spans="1:27" x14ac:dyDescent="0.25">
      <c r="A251" s="27">
        <v>45289</v>
      </c>
      <c r="B251" s="27">
        <v>45380</v>
      </c>
      <c r="C251" t="s">
        <v>43</v>
      </c>
      <c r="D251" t="s">
        <v>55</v>
      </c>
      <c r="E251" t="s">
        <v>56</v>
      </c>
      <c r="F251">
        <v>10006</v>
      </c>
      <c r="G251" t="s">
        <v>57</v>
      </c>
      <c r="H251" s="27">
        <v>45258</v>
      </c>
      <c r="I251" s="27">
        <v>45260</v>
      </c>
      <c r="J251" s="27">
        <v>45351</v>
      </c>
      <c r="K251" s="27">
        <v>45351</v>
      </c>
      <c r="L251" s="44">
        <v>4722594.2300000004</v>
      </c>
      <c r="M251" t="s">
        <v>33</v>
      </c>
      <c r="N251" s="50">
        <v>1.6500000000000001E-2</v>
      </c>
      <c r="O251" t="s">
        <v>34</v>
      </c>
      <c r="P251" s="44">
        <v>-66910.633332851401</v>
      </c>
      <c r="Q251" s="45">
        <v>0</v>
      </c>
      <c r="R251" s="45">
        <v>0.68131868131868101</v>
      </c>
      <c r="S251" s="45">
        <v>0.68131868131868101</v>
      </c>
      <c r="T251" s="44">
        <v>3217591.6731868102</v>
      </c>
      <c r="U251" s="44">
        <v>-45587.464468536098</v>
      </c>
      <c r="V251" s="44">
        <v>-66910.633332851401</v>
      </c>
      <c r="W251">
        <v>0</v>
      </c>
      <c r="X251" s="45">
        <v>0.68131868131868101</v>
      </c>
      <c r="Y251" s="45">
        <v>0.68131868131868101</v>
      </c>
      <c r="Z251" s="44">
        <v>3217591.6731868102</v>
      </c>
      <c r="AA251" s="44">
        <v>-45587.464468536098</v>
      </c>
    </row>
    <row r="252" spans="1:27" x14ac:dyDescent="0.25">
      <c r="A252" s="27">
        <v>45289</v>
      </c>
      <c r="B252" s="27">
        <v>45380</v>
      </c>
      <c r="C252" t="s">
        <v>43</v>
      </c>
      <c r="D252" t="s">
        <v>55</v>
      </c>
      <c r="E252" t="s">
        <v>56</v>
      </c>
      <c r="F252">
        <v>10006</v>
      </c>
      <c r="G252" t="s">
        <v>57</v>
      </c>
      <c r="H252" s="27">
        <v>45349</v>
      </c>
      <c r="I252" s="27">
        <v>45351</v>
      </c>
      <c r="J252" s="27">
        <v>45443</v>
      </c>
      <c r="K252" s="27">
        <v>45443</v>
      </c>
      <c r="L252" s="44">
        <v>4567190.04</v>
      </c>
      <c r="M252" t="s">
        <v>33</v>
      </c>
      <c r="N252" s="50">
        <v>1.6500000000000001E-2</v>
      </c>
      <c r="O252" t="s">
        <v>34</v>
      </c>
      <c r="P252" s="44">
        <v>-65384.907543759997</v>
      </c>
      <c r="Q252" s="45">
        <v>0</v>
      </c>
      <c r="R252" s="45">
        <v>0.31868131868131899</v>
      </c>
      <c r="S252" s="45">
        <v>0.315217391304348</v>
      </c>
      <c r="T252" s="44">
        <v>1455478.1446153801</v>
      </c>
      <c r="U252" s="44">
        <v>-20610.459986620001</v>
      </c>
      <c r="V252" s="44">
        <v>-65384.907543759997</v>
      </c>
      <c r="W252">
        <v>0</v>
      </c>
      <c r="X252" s="45">
        <v>0.31868131868131899</v>
      </c>
      <c r="Y252" s="45">
        <v>0.315217391304348</v>
      </c>
      <c r="Z252" s="44">
        <v>1455478.1446153801</v>
      </c>
      <c r="AA252" s="44">
        <v>-20610.459986620001</v>
      </c>
    </row>
    <row r="253" spans="1:27" x14ac:dyDescent="0.25">
      <c r="A253" s="27">
        <v>45289</v>
      </c>
      <c r="B253" s="27">
        <v>45380</v>
      </c>
      <c r="C253" t="s">
        <v>43</v>
      </c>
      <c r="D253" t="s">
        <v>58</v>
      </c>
      <c r="E253" t="s">
        <v>59</v>
      </c>
      <c r="F253">
        <v>10007</v>
      </c>
      <c r="G253" t="s">
        <v>60</v>
      </c>
      <c r="H253" s="27">
        <v>45239</v>
      </c>
      <c r="I253" s="27">
        <v>45243</v>
      </c>
      <c r="J253" s="27">
        <v>45335</v>
      </c>
      <c r="K253" s="27">
        <v>45335</v>
      </c>
      <c r="L253" s="44">
        <v>2300856.0099999998</v>
      </c>
      <c r="M253" t="s">
        <v>33</v>
      </c>
      <c r="N253" s="50">
        <v>4.36E-2</v>
      </c>
      <c r="O253" t="s">
        <v>34</v>
      </c>
      <c r="P253" s="44">
        <v>-49080.070850645498</v>
      </c>
      <c r="Q253" s="45">
        <v>0</v>
      </c>
      <c r="R253" s="45">
        <v>0.50549450549450503</v>
      </c>
      <c r="S253" s="45">
        <v>0.5</v>
      </c>
      <c r="T253" s="44">
        <v>1163070.0709890099</v>
      </c>
      <c r="U253" s="44">
        <v>-24540.0354253228</v>
      </c>
      <c r="V253" s="44">
        <v>-49080.070850645498</v>
      </c>
      <c r="W253">
        <v>0</v>
      </c>
      <c r="X253" s="45">
        <v>0.50549450549450503</v>
      </c>
      <c r="Y253" s="45">
        <v>0.5</v>
      </c>
      <c r="Z253" s="44">
        <v>1163070.0709890099</v>
      </c>
      <c r="AA253" s="44">
        <v>-24540.0354253228</v>
      </c>
    </row>
    <row r="254" spans="1:27" x14ac:dyDescent="0.25">
      <c r="A254" s="27">
        <v>45289</v>
      </c>
      <c r="B254" s="27">
        <v>45380</v>
      </c>
      <c r="C254" t="s">
        <v>43</v>
      </c>
      <c r="D254" t="s">
        <v>58</v>
      </c>
      <c r="E254" t="s">
        <v>59</v>
      </c>
      <c r="F254">
        <v>10007</v>
      </c>
      <c r="G254" t="s">
        <v>60</v>
      </c>
      <c r="H254" s="27">
        <v>45331</v>
      </c>
      <c r="I254" s="27">
        <v>45335</v>
      </c>
      <c r="J254" s="27">
        <v>45425</v>
      </c>
      <c r="K254" s="27">
        <v>45425</v>
      </c>
      <c r="L254" s="44">
        <v>2241214.91</v>
      </c>
      <c r="M254" t="s">
        <v>33</v>
      </c>
      <c r="N254" s="50">
        <v>4.36E-2</v>
      </c>
      <c r="O254" t="s">
        <v>34</v>
      </c>
      <c r="P254" s="44">
        <v>-46230.660556025003</v>
      </c>
      <c r="Q254" s="45">
        <v>0</v>
      </c>
      <c r="R254" s="45">
        <v>0.49450549450549502</v>
      </c>
      <c r="S254" s="45">
        <v>0.5</v>
      </c>
      <c r="T254" s="44">
        <v>1108293.0873626401</v>
      </c>
      <c r="U254" s="44">
        <v>-23115.330278012501</v>
      </c>
      <c r="V254" s="44">
        <v>-46230.660556025003</v>
      </c>
      <c r="W254">
        <v>0</v>
      </c>
      <c r="X254" s="45">
        <v>0.49450549450549502</v>
      </c>
      <c r="Y254" s="45">
        <v>0.5</v>
      </c>
      <c r="Z254" s="44">
        <v>1108293.0873626401</v>
      </c>
      <c r="AA254" s="44">
        <v>-23115.330278012501</v>
      </c>
    </row>
    <row r="255" spans="1:27" x14ac:dyDescent="0.25">
      <c r="A255" s="27">
        <v>45289</v>
      </c>
      <c r="B255" s="27">
        <v>45380</v>
      </c>
      <c r="C255" t="s">
        <v>43</v>
      </c>
      <c r="D255" t="s">
        <v>61</v>
      </c>
      <c r="E255" t="s">
        <v>62</v>
      </c>
      <c r="F255">
        <v>10008</v>
      </c>
      <c r="G255" t="s">
        <v>60</v>
      </c>
      <c r="H255" s="27">
        <v>45239</v>
      </c>
      <c r="I255" s="27">
        <v>45243</v>
      </c>
      <c r="J255" s="27">
        <v>45335</v>
      </c>
      <c r="K255" s="27">
        <v>45335</v>
      </c>
      <c r="L255" s="44">
        <v>2497271.06</v>
      </c>
      <c r="M255" t="s">
        <v>33</v>
      </c>
      <c r="N255" s="50">
        <v>4.7300000000000002E-2</v>
      </c>
      <c r="O255" t="s">
        <v>34</v>
      </c>
      <c r="P255" s="44">
        <v>-55631.152454495597</v>
      </c>
      <c r="Q255" s="45">
        <v>0</v>
      </c>
      <c r="R255" s="45">
        <v>0.50549450549450503</v>
      </c>
      <c r="S255" s="45">
        <v>0.5</v>
      </c>
      <c r="T255" s="44">
        <v>1262356.79956044</v>
      </c>
      <c r="U255" s="44">
        <v>-27815.576227247799</v>
      </c>
      <c r="V255" s="44">
        <v>-55631.152454495597</v>
      </c>
      <c r="W255">
        <v>0</v>
      </c>
      <c r="X255" s="45">
        <v>0.50549450549450503</v>
      </c>
      <c r="Y255" s="45">
        <v>0.5</v>
      </c>
      <c r="Z255" s="44">
        <v>1262356.79956044</v>
      </c>
      <c r="AA255" s="44">
        <v>-27815.576227247799</v>
      </c>
    </row>
    <row r="256" spans="1:27" x14ac:dyDescent="0.25">
      <c r="A256" s="27">
        <v>45289</v>
      </c>
      <c r="B256" s="27">
        <v>45380</v>
      </c>
      <c r="C256" t="s">
        <v>43</v>
      </c>
      <c r="D256" t="s">
        <v>61</v>
      </c>
      <c r="E256" t="s">
        <v>62</v>
      </c>
      <c r="F256">
        <v>10008</v>
      </c>
      <c r="G256" t="s">
        <v>60</v>
      </c>
      <c r="H256" s="27">
        <v>45331</v>
      </c>
      <c r="I256" s="27">
        <v>45335</v>
      </c>
      <c r="J256" s="27">
        <v>45425</v>
      </c>
      <c r="K256" s="27">
        <v>45425</v>
      </c>
      <c r="L256" s="44">
        <v>2432397.1</v>
      </c>
      <c r="M256" t="s">
        <v>33</v>
      </c>
      <c r="N256" s="50">
        <v>4.7300000000000002E-2</v>
      </c>
      <c r="O256" t="s">
        <v>34</v>
      </c>
      <c r="P256" s="44">
        <v>-52424.238497749997</v>
      </c>
      <c r="Q256" s="45">
        <v>0</v>
      </c>
      <c r="R256" s="45">
        <v>0.49450549450549502</v>
      </c>
      <c r="S256" s="45">
        <v>0.5</v>
      </c>
      <c r="T256" s="44">
        <v>1202833.7307692301</v>
      </c>
      <c r="U256" s="44">
        <v>-26212.119248874998</v>
      </c>
      <c r="V256" s="44">
        <v>-52424.238497749997</v>
      </c>
      <c r="W256">
        <v>0</v>
      </c>
      <c r="X256" s="45">
        <v>0.49450549450549502</v>
      </c>
      <c r="Y256" s="45">
        <v>0.5</v>
      </c>
      <c r="Z256" s="44">
        <v>1202833.7307692301</v>
      </c>
      <c r="AA256" s="44">
        <v>-26212.119248874998</v>
      </c>
    </row>
    <row r="257" spans="1:27" x14ac:dyDescent="0.25">
      <c r="A257" s="27">
        <v>45380</v>
      </c>
      <c r="B257" s="27">
        <v>45471</v>
      </c>
      <c r="C257" t="s">
        <v>30</v>
      </c>
      <c r="D257" t="s">
        <v>63</v>
      </c>
      <c r="E257" t="s">
        <v>64</v>
      </c>
      <c r="F257">
        <v>1</v>
      </c>
      <c r="G257" t="s">
        <v>79</v>
      </c>
      <c r="H257" s="27">
        <v>45348</v>
      </c>
      <c r="I257" s="27">
        <v>45350</v>
      </c>
      <c r="J257" s="27">
        <v>45440</v>
      </c>
      <c r="K257" s="27">
        <v>45440</v>
      </c>
      <c r="L257" s="44">
        <v>5856149</v>
      </c>
      <c r="M257" t="s">
        <v>33</v>
      </c>
      <c r="N257" s="50">
        <v>0</v>
      </c>
      <c r="O257" t="s">
        <v>34</v>
      </c>
      <c r="P257" s="44">
        <v>57858.752119999997</v>
      </c>
      <c r="Q257" s="45">
        <v>0</v>
      </c>
      <c r="R257" s="45">
        <v>0.659340659340659</v>
      </c>
      <c r="S257" s="45">
        <v>0.66666666666666696</v>
      </c>
      <c r="T257" s="44">
        <v>3861197.1428571399</v>
      </c>
      <c r="U257" s="44">
        <v>38572.501413333302</v>
      </c>
      <c r="V257" s="44">
        <v>57858.752119999997</v>
      </c>
      <c r="W257">
        <v>0</v>
      </c>
      <c r="X257" s="45">
        <v>0.659340659340659</v>
      </c>
      <c r="Y257" s="45">
        <v>0.66666666666666696</v>
      </c>
      <c r="Z257" s="44">
        <v>3861197.1428571399</v>
      </c>
      <c r="AA257" s="44">
        <v>38572.501413333302</v>
      </c>
    </row>
    <row r="258" spans="1:27" x14ac:dyDescent="0.25">
      <c r="A258" s="27">
        <v>45380</v>
      </c>
      <c r="B258" s="27">
        <v>45471</v>
      </c>
      <c r="C258" t="s">
        <v>30</v>
      </c>
      <c r="D258" t="s">
        <v>63</v>
      </c>
      <c r="E258" t="s">
        <v>64</v>
      </c>
      <c r="F258">
        <v>1</v>
      </c>
      <c r="G258" t="s">
        <v>79</v>
      </c>
      <c r="H258" s="27">
        <v>45436</v>
      </c>
      <c r="I258" s="27">
        <v>45440</v>
      </c>
      <c r="J258" s="27">
        <v>45532</v>
      </c>
      <c r="K258" s="27">
        <v>45532</v>
      </c>
      <c r="L258" s="44">
        <v>5622553</v>
      </c>
      <c r="M258" t="s">
        <v>33</v>
      </c>
      <c r="N258" s="50">
        <v>0</v>
      </c>
      <c r="O258" t="s">
        <v>34</v>
      </c>
      <c r="P258" s="44">
        <v>54716.1868835555</v>
      </c>
      <c r="Q258" s="45">
        <v>0</v>
      </c>
      <c r="R258" s="45">
        <v>0.340659340659341</v>
      </c>
      <c r="S258" s="45">
        <v>0.33695652173912999</v>
      </c>
      <c r="T258" s="44">
        <v>1915375.1978022</v>
      </c>
      <c r="U258" s="44">
        <v>18436.9760151111</v>
      </c>
      <c r="V258" s="44">
        <v>54716.1868835555</v>
      </c>
      <c r="W258">
        <v>0</v>
      </c>
      <c r="X258" s="45">
        <v>0.340659340659341</v>
      </c>
      <c r="Y258" s="45">
        <v>0.33695652173912999</v>
      </c>
      <c r="Z258" s="44">
        <v>1915375.1978022</v>
      </c>
      <c r="AA258" s="44">
        <v>18436.9760151111</v>
      </c>
    </row>
    <row r="259" spans="1:27" x14ac:dyDescent="0.25">
      <c r="A259" s="27">
        <v>45380</v>
      </c>
      <c r="B259" s="27">
        <v>45471</v>
      </c>
      <c r="C259" t="s">
        <v>30</v>
      </c>
      <c r="D259" t="s">
        <v>31</v>
      </c>
      <c r="E259" t="s">
        <v>32</v>
      </c>
      <c r="F259">
        <v>7</v>
      </c>
      <c r="G259" t="s">
        <v>74</v>
      </c>
      <c r="H259" s="27">
        <v>45288</v>
      </c>
      <c r="I259" s="27">
        <v>45293</v>
      </c>
      <c r="J259" s="27">
        <v>45384</v>
      </c>
      <c r="K259" s="27">
        <v>45384</v>
      </c>
      <c r="L259" s="44">
        <v>1610697.16</v>
      </c>
      <c r="M259" t="s">
        <v>33</v>
      </c>
      <c r="N259" s="50">
        <v>0</v>
      </c>
      <c r="O259" t="s">
        <v>34</v>
      </c>
      <c r="P259" s="44">
        <v>15850.2891109189</v>
      </c>
      <c r="Q259" s="45">
        <v>0</v>
      </c>
      <c r="R259" s="45">
        <v>4.3956043956044001E-2</v>
      </c>
      <c r="S259" s="45">
        <v>4.3956043956044001E-2</v>
      </c>
      <c r="T259" s="44">
        <v>70799.875164835204</v>
      </c>
      <c r="U259" s="44">
        <v>696.716004875556</v>
      </c>
      <c r="V259" s="44">
        <v>15850.2891109189</v>
      </c>
      <c r="W259">
        <v>0</v>
      </c>
      <c r="X259" s="45">
        <v>4.3956043956044001E-2</v>
      </c>
      <c r="Y259" s="45">
        <v>4.3956043956044001E-2</v>
      </c>
      <c r="Z259" s="44">
        <v>70799.875164835204</v>
      </c>
      <c r="AA259" s="44">
        <v>696.716004875556</v>
      </c>
    </row>
    <row r="260" spans="1:27" x14ac:dyDescent="0.25">
      <c r="A260" s="27">
        <v>45380</v>
      </c>
      <c r="B260" s="27">
        <v>45471</v>
      </c>
      <c r="C260" t="s">
        <v>30</v>
      </c>
      <c r="D260" t="s">
        <v>31</v>
      </c>
      <c r="E260" t="s">
        <v>32</v>
      </c>
      <c r="F260">
        <v>7</v>
      </c>
      <c r="G260" t="s">
        <v>74</v>
      </c>
      <c r="H260" s="27">
        <v>45378</v>
      </c>
      <c r="I260" s="27">
        <v>45384</v>
      </c>
      <c r="J260" s="27">
        <v>45474</v>
      </c>
      <c r="K260" s="27">
        <v>45474</v>
      </c>
      <c r="L260" s="44">
        <v>1580184.99</v>
      </c>
      <c r="M260" t="s">
        <v>33</v>
      </c>
      <c r="N260" s="50">
        <v>0</v>
      </c>
      <c r="O260" t="s">
        <v>34</v>
      </c>
      <c r="P260" s="44">
        <v>15438.407352300001</v>
      </c>
      <c r="Q260" s="45">
        <v>0</v>
      </c>
      <c r="R260" s="45">
        <v>0.95604395604395598</v>
      </c>
      <c r="S260" s="45">
        <v>0.96666666666666701</v>
      </c>
      <c r="T260" s="44">
        <v>1510726.30912088</v>
      </c>
      <c r="U260" s="44">
        <v>14923.79377389</v>
      </c>
      <c r="V260" s="44">
        <v>15438.407352300001</v>
      </c>
      <c r="W260">
        <v>0</v>
      </c>
      <c r="X260" s="45">
        <v>0.95604395604395598</v>
      </c>
      <c r="Y260" s="45">
        <v>0.96666666666666701</v>
      </c>
      <c r="Z260" s="44">
        <v>1510726.30912088</v>
      </c>
      <c r="AA260" s="44">
        <v>14923.79377389</v>
      </c>
    </row>
    <row r="261" spans="1:27" x14ac:dyDescent="0.25">
      <c r="A261" s="27">
        <v>45380</v>
      </c>
      <c r="B261" s="27">
        <v>45471</v>
      </c>
      <c r="C261" t="s">
        <v>30</v>
      </c>
      <c r="D261" t="s">
        <v>31</v>
      </c>
      <c r="E261" t="s">
        <v>32</v>
      </c>
      <c r="F261">
        <v>7</v>
      </c>
      <c r="G261" t="s">
        <v>74</v>
      </c>
      <c r="H261" s="27">
        <v>45470</v>
      </c>
      <c r="I261" s="27">
        <v>45474</v>
      </c>
      <c r="J261" s="27">
        <v>45566</v>
      </c>
      <c r="K261" s="27">
        <v>45566</v>
      </c>
      <c r="L261" s="44">
        <v>1530277.58</v>
      </c>
      <c r="M261" t="s">
        <v>33</v>
      </c>
      <c r="N261" s="50">
        <v>0</v>
      </c>
      <c r="O261" t="s">
        <v>34</v>
      </c>
      <c r="P261" s="44">
        <v>14450.0711262556</v>
      </c>
      <c r="Q261" s="45">
        <v>0</v>
      </c>
      <c r="R261" s="45">
        <v>-3.2967032967033003E-2</v>
      </c>
      <c r="S261" s="45">
        <v>-3.2608695652173898E-2</v>
      </c>
      <c r="T261" s="44">
        <v>-50448.711428571398</v>
      </c>
      <c r="U261" s="44">
        <v>-471.19797150833301</v>
      </c>
      <c r="V261" s="44">
        <v>14450.0711262556</v>
      </c>
      <c r="W261">
        <v>0</v>
      </c>
      <c r="X261" s="45">
        <v>-3.2967032967033003E-2</v>
      </c>
      <c r="Y261" s="45">
        <v>-3.2608695652173898E-2</v>
      </c>
      <c r="Z261" s="44">
        <v>-50448.711428571398</v>
      </c>
      <c r="AA261" s="44">
        <v>-471.19797150833301</v>
      </c>
    </row>
    <row r="262" spans="1:27" x14ac:dyDescent="0.25">
      <c r="A262" s="27">
        <v>45380</v>
      </c>
      <c r="B262" s="27">
        <v>45471</v>
      </c>
      <c r="C262" t="s">
        <v>30</v>
      </c>
      <c r="D262" t="s">
        <v>37</v>
      </c>
      <c r="E262" t="s">
        <v>38</v>
      </c>
      <c r="F262">
        <v>8</v>
      </c>
      <c r="G262" t="s">
        <v>76</v>
      </c>
      <c r="H262" s="27">
        <v>45313</v>
      </c>
      <c r="I262" s="27">
        <v>45315</v>
      </c>
      <c r="J262" s="27">
        <v>45406</v>
      </c>
      <c r="K262" s="27">
        <v>45406</v>
      </c>
      <c r="L262" s="44">
        <v>1361651</v>
      </c>
      <c r="M262" t="s">
        <v>33</v>
      </c>
      <c r="N262" s="50">
        <v>0</v>
      </c>
      <c r="O262" t="s">
        <v>34</v>
      </c>
      <c r="P262" s="44">
        <v>13578.497242916699</v>
      </c>
      <c r="Q262" s="45">
        <v>0</v>
      </c>
      <c r="R262" s="45">
        <v>0.28571428571428598</v>
      </c>
      <c r="S262" s="45">
        <v>0.28571428571428598</v>
      </c>
      <c r="T262" s="44">
        <v>389043.14285714302</v>
      </c>
      <c r="U262" s="44">
        <v>3879.5706408333299</v>
      </c>
      <c r="V262" s="44">
        <v>13578.497242916699</v>
      </c>
      <c r="W262">
        <v>0</v>
      </c>
      <c r="X262" s="45">
        <v>0.28571428571428598</v>
      </c>
      <c r="Y262" s="45">
        <v>0.28571428571428598</v>
      </c>
      <c r="Z262" s="44">
        <v>389043.14285714302</v>
      </c>
      <c r="AA262" s="44">
        <v>3879.5706408333299</v>
      </c>
    </row>
    <row r="263" spans="1:27" x14ac:dyDescent="0.25">
      <c r="A263" s="27">
        <v>45380</v>
      </c>
      <c r="B263" s="27">
        <v>45471</v>
      </c>
      <c r="C263" t="s">
        <v>30</v>
      </c>
      <c r="D263" t="s">
        <v>37</v>
      </c>
      <c r="E263" t="s">
        <v>38</v>
      </c>
      <c r="F263">
        <v>8</v>
      </c>
      <c r="G263" t="s">
        <v>76</v>
      </c>
      <c r="H263" s="27">
        <v>45404</v>
      </c>
      <c r="I263" s="27">
        <v>45406</v>
      </c>
      <c r="J263" s="27">
        <v>45497</v>
      </c>
      <c r="K263" s="27">
        <v>45497</v>
      </c>
      <c r="L263" s="44">
        <v>1324034</v>
      </c>
      <c r="M263" t="s">
        <v>33</v>
      </c>
      <c r="N263" s="50">
        <v>0</v>
      </c>
      <c r="O263" t="s">
        <v>34</v>
      </c>
      <c r="P263" s="44">
        <v>13022.646743166701</v>
      </c>
      <c r="Q263" s="45">
        <v>0</v>
      </c>
      <c r="R263" s="45">
        <v>0.71428571428571397</v>
      </c>
      <c r="S263" s="45">
        <v>0.71428571428571397</v>
      </c>
      <c r="T263" s="44">
        <v>945738.57142857101</v>
      </c>
      <c r="U263" s="44">
        <v>9301.8905308333306</v>
      </c>
      <c r="V263" s="44">
        <v>13022.646743166701</v>
      </c>
      <c r="W263">
        <v>0</v>
      </c>
      <c r="X263" s="45">
        <v>0.71428571428571397</v>
      </c>
      <c r="Y263" s="45">
        <v>0.71428571428571397</v>
      </c>
      <c r="Z263" s="44">
        <v>945738.57142857101</v>
      </c>
      <c r="AA263" s="44">
        <v>9301.8905308333306</v>
      </c>
    </row>
    <row r="264" spans="1:27" x14ac:dyDescent="0.25">
      <c r="A264" s="27">
        <v>45380</v>
      </c>
      <c r="B264" s="27">
        <v>45471</v>
      </c>
      <c r="C264" t="s">
        <v>30</v>
      </c>
      <c r="D264" t="s">
        <v>39</v>
      </c>
      <c r="E264" t="s">
        <v>40</v>
      </c>
      <c r="F264">
        <v>9</v>
      </c>
      <c r="G264" t="s">
        <v>77</v>
      </c>
      <c r="H264" s="27">
        <v>45331</v>
      </c>
      <c r="I264" s="27">
        <v>45335</v>
      </c>
      <c r="J264" s="27">
        <v>45425</v>
      </c>
      <c r="K264" s="27">
        <v>45425</v>
      </c>
      <c r="L264" s="44">
        <v>3505209</v>
      </c>
      <c r="M264" t="s">
        <v>33</v>
      </c>
      <c r="N264" s="50">
        <v>0</v>
      </c>
      <c r="O264" t="s">
        <v>34</v>
      </c>
      <c r="P264" s="44">
        <v>34096.920547499998</v>
      </c>
      <c r="Q264" s="45">
        <v>0</v>
      </c>
      <c r="R264" s="45">
        <v>0.49450549450549502</v>
      </c>
      <c r="S264" s="45">
        <v>0.5</v>
      </c>
      <c r="T264" s="44">
        <v>1733345.1098901101</v>
      </c>
      <c r="U264" s="44">
        <v>17048.460273749999</v>
      </c>
      <c r="V264" s="44">
        <v>34096.920547499998</v>
      </c>
      <c r="W264">
        <v>0</v>
      </c>
      <c r="X264" s="45">
        <v>0.49450549450549502</v>
      </c>
      <c r="Y264" s="45">
        <v>0.5</v>
      </c>
      <c r="Z264" s="44">
        <v>1733345.1098901101</v>
      </c>
      <c r="AA264" s="44">
        <v>17048.460273749999</v>
      </c>
    </row>
    <row r="265" spans="1:27" x14ac:dyDescent="0.25">
      <c r="A265" s="27">
        <v>45380</v>
      </c>
      <c r="B265" s="27">
        <v>45471</v>
      </c>
      <c r="C265" t="s">
        <v>30</v>
      </c>
      <c r="D265" t="s">
        <v>39</v>
      </c>
      <c r="E265" t="s">
        <v>40</v>
      </c>
      <c r="F265">
        <v>9</v>
      </c>
      <c r="G265" t="s">
        <v>77</v>
      </c>
      <c r="H265" s="27">
        <v>45421</v>
      </c>
      <c r="I265" s="27">
        <v>45425</v>
      </c>
      <c r="J265" s="27">
        <v>45517</v>
      </c>
      <c r="K265" s="27">
        <v>45517</v>
      </c>
      <c r="L265" s="44">
        <v>3411302</v>
      </c>
      <c r="M265" t="s">
        <v>33</v>
      </c>
      <c r="N265" s="50">
        <v>0</v>
      </c>
      <c r="O265" t="s">
        <v>34</v>
      </c>
      <c r="P265" s="44">
        <v>33179.8393862222</v>
      </c>
      <c r="Q265" s="45">
        <v>0</v>
      </c>
      <c r="R265" s="45">
        <v>0.50549450549450503</v>
      </c>
      <c r="S265" s="45">
        <v>0.5</v>
      </c>
      <c r="T265" s="44">
        <v>1724394.4175824199</v>
      </c>
      <c r="U265" s="44">
        <v>16589.9196931111</v>
      </c>
      <c r="V265" s="44">
        <v>33179.8393862222</v>
      </c>
      <c r="W265">
        <v>0</v>
      </c>
      <c r="X265" s="45">
        <v>0.50549450549450503</v>
      </c>
      <c r="Y265" s="45">
        <v>0.5</v>
      </c>
      <c r="Z265" s="44">
        <v>1724394.4175824199</v>
      </c>
      <c r="AA265" s="44">
        <v>16589.9196931111</v>
      </c>
    </row>
    <row r="266" spans="1:27" x14ac:dyDescent="0.25">
      <c r="A266" s="27">
        <v>45380</v>
      </c>
      <c r="B266" s="27">
        <v>45471</v>
      </c>
      <c r="C266" t="s">
        <v>30</v>
      </c>
      <c r="D266" t="s">
        <v>41</v>
      </c>
      <c r="E266" t="s">
        <v>42</v>
      </c>
      <c r="F266">
        <v>3</v>
      </c>
      <c r="G266" t="s">
        <v>78</v>
      </c>
      <c r="H266" s="27">
        <v>45294</v>
      </c>
      <c r="I266" s="27">
        <v>45296</v>
      </c>
      <c r="J266" s="27">
        <v>45387</v>
      </c>
      <c r="K266" s="27">
        <v>45387</v>
      </c>
      <c r="L266" s="44">
        <v>3691054.84</v>
      </c>
      <c r="M266" t="s">
        <v>33</v>
      </c>
      <c r="N266" s="50">
        <v>0</v>
      </c>
      <c r="O266" t="s">
        <v>34</v>
      </c>
      <c r="P266" s="44">
        <v>36658.223789965603</v>
      </c>
      <c r="Q266" s="45">
        <v>0</v>
      </c>
      <c r="R266" s="45">
        <v>7.69230769230769E-2</v>
      </c>
      <c r="S266" s="45">
        <v>7.69230769230769E-2</v>
      </c>
      <c r="T266" s="44">
        <v>283927.29538461502</v>
      </c>
      <c r="U266" s="44">
        <v>2819.8633684588899</v>
      </c>
      <c r="V266" s="44">
        <v>36658.223789965603</v>
      </c>
      <c r="W266">
        <v>0</v>
      </c>
      <c r="X266" s="45">
        <v>7.69230769230769E-2</v>
      </c>
      <c r="Y266" s="45">
        <v>7.69230769230769E-2</v>
      </c>
      <c r="Z266" s="44">
        <v>283927.29538461502</v>
      </c>
      <c r="AA266" s="44">
        <v>2819.8633684588899</v>
      </c>
    </row>
    <row r="267" spans="1:27" x14ac:dyDescent="0.25">
      <c r="A267" s="27">
        <v>45380</v>
      </c>
      <c r="B267" s="27">
        <v>45471</v>
      </c>
      <c r="C267" t="s">
        <v>30</v>
      </c>
      <c r="D267" t="s">
        <v>41</v>
      </c>
      <c r="E267" t="s">
        <v>42</v>
      </c>
      <c r="F267">
        <v>3</v>
      </c>
      <c r="G267" t="s">
        <v>78</v>
      </c>
      <c r="H267" s="27">
        <v>45385</v>
      </c>
      <c r="I267" s="27">
        <v>45387</v>
      </c>
      <c r="J267" s="27">
        <v>45478</v>
      </c>
      <c r="K267" s="27">
        <v>45478</v>
      </c>
      <c r="L267" s="44">
        <v>3618443.25</v>
      </c>
      <c r="M267" t="s">
        <v>33</v>
      </c>
      <c r="N267" s="50">
        <v>0</v>
      </c>
      <c r="O267" t="s">
        <v>34</v>
      </c>
      <c r="P267" s="44">
        <v>35278.515027437497</v>
      </c>
      <c r="Q267" s="45">
        <v>0</v>
      </c>
      <c r="R267" s="45">
        <v>0.92307692307692302</v>
      </c>
      <c r="S267" s="45">
        <v>0.92307692307692302</v>
      </c>
      <c r="T267" s="44">
        <v>3340101.4615384601</v>
      </c>
      <c r="U267" s="44">
        <v>32564.78310225</v>
      </c>
      <c r="V267" s="44">
        <v>35278.515027437497</v>
      </c>
      <c r="W267">
        <v>0</v>
      </c>
      <c r="X267" s="45">
        <v>0.92307692307692302</v>
      </c>
      <c r="Y267" s="45">
        <v>0.92307692307692302</v>
      </c>
      <c r="Z267" s="44">
        <v>3340101.4615384601</v>
      </c>
      <c r="AA267" s="44">
        <v>32564.78310225</v>
      </c>
    </row>
    <row r="268" spans="1:27" x14ac:dyDescent="0.25">
      <c r="A268" s="27">
        <v>45380</v>
      </c>
      <c r="B268" s="27">
        <v>45471</v>
      </c>
      <c r="C268" t="s">
        <v>30</v>
      </c>
      <c r="D268" t="s">
        <v>35</v>
      </c>
      <c r="E268" t="s">
        <v>36</v>
      </c>
      <c r="F268">
        <v>6</v>
      </c>
      <c r="G268" t="s">
        <v>75</v>
      </c>
      <c r="H268" s="27">
        <v>45288</v>
      </c>
      <c r="I268" s="27">
        <v>45293</v>
      </c>
      <c r="J268" s="27">
        <v>45384</v>
      </c>
      <c r="K268" s="27">
        <v>45384</v>
      </c>
      <c r="L268" s="44">
        <v>2416045.46</v>
      </c>
      <c r="M268" t="s">
        <v>33</v>
      </c>
      <c r="N268" s="50">
        <v>0</v>
      </c>
      <c r="O268" t="s">
        <v>34</v>
      </c>
      <c r="P268" s="44">
        <v>23775.430910999399</v>
      </c>
      <c r="Q268" s="45">
        <v>0</v>
      </c>
      <c r="R268" s="45">
        <v>4.3956043956044001E-2</v>
      </c>
      <c r="S268" s="45">
        <v>4.3956043956044001E-2</v>
      </c>
      <c r="T268" s="44">
        <v>106199.80043956</v>
      </c>
      <c r="U268" s="44">
        <v>1045.07388619778</v>
      </c>
      <c r="V268" s="44">
        <v>23775.430910999399</v>
      </c>
      <c r="W268">
        <v>0</v>
      </c>
      <c r="X268" s="45">
        <v>4.3956043956044001E-2</v>
      </c>
      <c r="Y268" s="45">
        <v>4.3956043956044001E-2</v>
      </c>
      <c r="Z268" s="44">
        <v>106199.80043956</v>
      </c>
      <c r="AA268" s="44">
        <v>1045.07388619778</v>
      </c>
    </row>
    <row r="269" spans="1:27" x14ac:dyDescent="0.25">
      <c r="A269" s="27">
        <v>45380</v>
      </c>
      <c r="B269" s="27">
        <v>45471</v>
      </c>
      <c r="C269" t="s">
        <v>30</v>
      </c>
      <c r="D269" t="s">
        <v>35</v>
      </c>
      <c r="E269" t="s">
        <v>36</v>
      </c>
      <c r="F269">
        <v>6</v>
      </c>
      <c r="G269" t="s">
        <v>75</v>
      </c>
      <c r="H269" s="27">
        <v>45378</v>
      </c>
      <c r="I269" s="27">
        <v>45384</v>
      </c>
      <c r="J269" s="27">
        <v>45474</v>
      </c>
      <c r="K269" s="27">
        <v>45474</v>
      </c>
      <c r="L269" s="44">
        <v>2370277.2000000002</v>
      </c>
      <c r="M269" t="s">
        <v>33</v>
      </c>
      <c r="N269" s="50">
        <v>0</v>
      </c>
      <c r="O269" t="s">
        <v>34</v>
      </c>
      <c r="P269" s="44">
        <v>23157.608243999999</v>
      </c>
      <c r="Q269" s="45">
        <v>0</v>
      </c>
      <c r="R269" s="45">
        <v>0.95604395604395598</v>
      </c>
      <c r="S269" s="45">
        <v>0.96666666666666701</v>
      </c>
      <c r="T269" s="44">
        <v>2266089.1912087901</v>
      </c>
      <c r="U269" s="44">
        <v>22385.6879692</v>
      </c>
      <c r="V269" s="44">
        <v>23157.608243999999</v>
      </c>
      <c r="W269">
        <v>0</v>
      </c>
      <c r="X269" s="45">
        <v>0.95604395604395598</v>
      </c>
      <c r="Y269" s="45">
        <v>0.96666666666666701</v>
      </c>
      <c r="Z269" s="44">
        <v>2266089.1912087901</v>
      </c>
      <c r="AA269" s="44">
        <v>22385.6879692</v>
      </c>
    </row>
    <row r="270" spans="1:27" x14ac:dyDescent="0.25">
      <c r="A270" s="27">
        <v>45380</v>
      </c>
      <c r="B270" s="27">
        <v>45471</v>
      </c>
      <c r="C270" t="s">
        <v>30</v>
      </c>
      <c r="D270" t="s">
        <v>35</v>
      </c>
      <c r="E270" t="s">
        <v>36</v>
      </c>
      <c r="F270">
        <v>6</v>
      </c>
      <c r="G270" t="s">
        <v>75</v>
      </c>
      <c r="H270" s="27">
        <v>45470</v>
      </c>
      <c r="I270" s="27">
        <v>45474</v>
      </c>
      <c r="J270" s="27">
        <v>45566</v>
      </c>
      <c r="K270" s="27">
        <v>45566</v>
      </c>
      <c r="L270" s="44">
        <v>2295416.1</v>
      </c>
      <c r="M270" t="s">
        <v>33</v>
      </c>
      <c r="N270" s="50">
        <v>0</v>
      </c>
      <c r="O270" t="s">
        <v>34</v>
      </c>
      <c r="P270" s="44">
        <v>21675.1041398333</v>
      </c>
      <c r="Q270" s="45">
        <v>0</v>
      </c>
      <c r="R270" s="45">
        <v>-3.2967032967033003E-2</v>
      </c>
      <c r="S270" s="45">
        <v>-3.2608695652173898E-2</v>
      </c>
      <c r="T270" s="44">
        <v>-75673.058241758205</v>
      </c>
      <c r="U270" s="44">
        <v>-706.79687412500004</v>
      </c>
      <c r="V270" s="44">
        <v>21675.1041398333</v>
      </c>
      <c r="W270">
        <v>0</v>
      </c>
      <c r="X270" s="45">
        <v>-3.2967032967033003E-2</v>
      </c>
      <c r="Y270" s="45">
        <v>-3.2608695652173898E-2</v>
      </c>
      <c r="Z270" s="44">
        <v>-75673.058241758205</v>
      </c>
      <c r="AA270" s="44">
        <v>-706.79687412500004</v>
      </c>
    </row>
    <row r="271" spans="1:27" x14ac:dyDescent="0.25">
      <c r="A271" s="27">
        <v>45380</v>
      </c>
      <c r="B271" s="27">
        <v>45471</v>
      </c>
      <c r="C271" t="s">
        <v>43</v>
      </c>
      <c r="D271" t="s">
        <v>44</v>
      </c>
      <c r="E271" t="s">
        <v>45</v>
      </c>
      <c r="F271">
        <v>10001</v>
      </c>
      <c r="G271" t="s">
        <v>46</v>
      </c>
      <c r="H271" s="27">
        <v>45294</v>
      </c>
      <c r="I271" s="27">
        <v>45296</v>
      </c>
      <c r="J271" s="27">
        <v>45387</v>
      </c>
      <c r="K271" s="27">
        <v>45387</v>
      </c>
      <c r="L271" s="44">
        <v>3691054.84412278</v>
      </c>
      <c r="M271" t="s">
        <v>33</v>
      </c>
      <c r="N271" s="50">
        <v>1.7500000000000002E-2</v>
      </c>
      <c r="O271" t="s">
        <v>34</v>
      </c>
      <c r="P271" s="44">
        <v>-52986.0150510967</v>
      </c>
      <c r="Q271" s="45">
        <v>0</v>
      </c>
      <c r="R271" s="45">
        <v>7.69230769230769E-2</v>
      </c>
      <c r="S271" s="45">
        <v>7.69230769230769E-2</v>
      </c>
      <c r="T271" s="44">
        <v>283927.29570175201</v>
      </c>
      <c r="U271" s="44">
        <v>-4075.8473116228201</v>
      </c>
      <c r="V271" s="44">
        <v>-52986.0150510967</v>
      </c>
      <c r="W271">
        <v>0</v>
      </c>
      <c r="X271" s="45">
        <v>7.69230769230769E-2</v>
      </c>
      <c r="Y271" s="45">
        <v>7.69230769230769E-2</v>
      </c>
      <c r="Z271" s="44">
        <v>283927.29570175201</v>
      </c>
      <c r="AA271" s="44">
        <v>-4075.8473116228201</v>
      </c>
    </row>
    <row r="272" spans="1:27" x14ac:dyDescent="0.25">
      <c r="A272" s="27">
        <v>45380</v>
      </c>
      <c r="B272" s="27">
        <v>45471</v>
      </c>
      <c r="C272" t="s">
        <v>43</v>
      </c>
      <c r="D272" t="s">
        <v>44</v>
      </c>
      <c r="E272" t="s">
        <v>45</v>
      </c>
      <c r="F272">
        <v>10001</v>
      </c>
      <c r="G272" t="s">
        <v>46</v>
      </c>
      <c r="H272" s="27">
        <v>45385</v>
      </c>
      <c r="I272" s="27">
        <v>45387</v>
      </c>
      <c r="J272" s="27">
        <v>45478</v>
      </c>
      <c r="K272" s="27">
        <v>45478</v>
      </c>
      <c r="L272" s="44">
        <v>3618443.2590658199</v>
      </c>
      <c r="M272" t="s">
        <v>33</v>
      </c>
      <c r="N272" s="50">
        <v>1.7500000000000002E-2</v>
      </c>
      <c r="O272" t="s">
        <v>34</v>
      </c>
      <c r="P272" s="44">
        <v>-51285.100921557198</v>
      </c>
      <c r="Q272" s="45">
        <v>0</v>
      </c>
      <c r="R272" s="45">
        <v>0.92307692307692302</v>
      </c>
      <c r="S272" s="45">
        <v>0.92307692307692302</v>
      </c>
      <c r="T272" s="44">
        <v>3340101.4699069099</v>
      </c>
      <c r="U272" s="44">
        <v>-47340.093158360498</v>
      </c>
      <c r="V272" s="44">
        <v>-51285.100921557198</v>
      </c>
      <c r="W272">
        <v>0</v>
      </c>
      <c r="X272" s="45">
        <v>0.92307692307692302</v>
      </c>
      <c r="Y272" s="45">
        <v>0.92307692307692302</v>
      </c>
      <c r="Z272" s="44">
        <v>3340101.4699069099</v>
      </c>
      <c r="AA272" s="44">
        <v>-47340.093158360498</v>
      </c>
    </row>
    <row r="273" spans="1:27" x14ac:dyDescent="0.25">
      <c r="A273" s="27">
        <v>45380</v>
      </c>
      <c r="B273" s="27">
        <v>45471</v>
      </c>
      <c r="C273" t="s">
        <v>43</v>
      </c>
      <c r="D273" t="s">
        <v>47</v>
      </c>
      <c r="E273" t="s">
        <v>48</v>
      </c>
      <c r="F273">
        <v>10003</v>
      </c>
      <c r="G273" t="s">
        <v>49</v>
      </c>
      <c r="H273" s="27">
        <v>45329</v>
      </c>
      <c r="I273" s="27">
        <v>45331</v>
      </c>
      <c r="J273" s="27">
        <v>45421</v>
      </c>
      <c r="K273" s="27">
        <v>45421</v>
      </c>
      <c r="L273" s="44">
        <v>5260783.2699999996</v>
      </c>
      <c r="M273" t="s">
        <v>33</v>
      </c>
      <c r="N273" s="50">
        <v>1.8499999999999999E-2</v>
      </c>
      <c r="O273" t="s">
        <v>34</v>
      </c>
      <c r="P273" s="44">
        <v>-75557.999715375001</v>
      </c>
      <c r="Q273" s="45">
        <v>0</v>
      </c>
      <c r="R273" s="45">
        <v>0.450549450549451</v>
      </c>
      <c r="S273" s="45">
        <v>0.45555555555555599</v>
      </c>
      <c r="T273" s="44">
        <v>2370243.0117582399</v>
      </c>
      <c r="U273" s="44">
        <v>-34420.8665370042</v>
      </c>
      <c r="V273" s="44">
        <v>-75557.999715375001</v>
      </c>
      <c r="W273">
        <v>0</v>
      </c>
      <c r="X273" s="45">
        <v>0.450549450549451</v>
      </c>
      <c r="Y273" s="45">
        <v>0.45555555555555599</v>
      </c>
      <c r="Z273" s="44">
        <v>2370243.0117582399</v>
      </c>
      <c r="AA273" s="44">
        <v>-34420.8665370042</v>
      </c>
    </row>
    <row r="274" spans="1:27" x14ac:dyDescent="0.25">
      <c r="A274" s="27">
        <v>45380</v>
      </c>
      <c r="B274" s="27">
        <v>45471</v>
      </c>
      <c r="C274" t="s">
        <v>43</v>
      </c>
      <c r="D274" t="s">
        <v>47</v>
      </c>
      <c r="E274" t="s">
        <v>48</v>
      </c>
      <c r="F274">
        <v>10003</v>
      </c>
      <c r="G274" t="s">
        <v>49</v>
      </c>
      <c r="H274" s="27">
        <v>45419</v>
      </c>
      <c r="I274" s="27">
        <v>45421</v>
      </c>
      <c r="J274" s="27">
        <v>45513</v>
      </c>
      <c r="K274" s="27">
        <v>45513</v>
      </c>
      <c r="L274" s="44">
        <v>5239118.5999999996</v>
      </c>
      <c r="M274" t="s">
        <v>33</v>
      </c>
      <c r="N274" s="50">
        <v>1.8499999999999999E-2</v>
      </c>
      <c r="O274" t="s">
        <v>34</v>
      </c>
      <c r="P274" s="44">
        <v>-75486.385037377797</v>
      </c>
      <c r="Q274" s="45">
        <v>0</v>
      </c>
      <c r="R274" s="45">
        <v>0.54945054945054905</v>
      </c>
      <c r="S274" s="45">
        <v>0.54347826086956497</v>
      </c>
      <c r="T274" s="44">
        <v>2878636.5934065902</v>
      </c>
      <c r="U274" s="44">
        <v>-41025.209259444397</v>
      </c>
      <c r="V274" s="44">
        <v>-75486.385037377797</v>
      </c>
      <c r="W274">
        <v>0</v>
      </c>
      <c r="X274" s="45">
        <v>0.54945054945054905</v>
      </c>
      <c r="Y274" s="45">
        <v>0.54347826086956497</v>
      </c>
      <c r="Z274" s="44">
        <v>2878636.5934065902</v>
      </c>
      <c r="AA274" s="44">
        <v>-41025.209259444397</v>
      </c>
    </row>
    <row r="275" spans="1:27" x14ac:dyDescent="0.25">
      <c r="A275" s="27">
        <v>45380</v>
      </c>
      <c r="B275" s="27">
        <v>45471</v>
      </c>
      <c r="C275" t="s">
        <v>43</v>
      </c>
      <c r="D275" t="s">
        <v>50</v>
      </c>
      <c r="E275" t="s">
        <v>51</v>
      </c>
      <c r="F275">
        <v>10004</v>
      </c>
      <c r="G275" t="s">
        <v>52</v>
      </c>
      <c r="H275" s="27">
        <v>45313</v>
      </c>
      <c r="I275" s="27">
        <v>45315</v>
      </c>
      <c r="J275" s="27">
        <v>45406</v>
      </c>
      <c r="K275" s="27">
        <v>45406</v>
      </c>
      <c r="L275" s="44">
        <v>1346333.83</v>
      </c>
      <c r="M275" t="s">
        <v>33</v>
      </c>
      <c r="N275" s="50">
        <v>2.3300000000000001E-2</v>
      </c>
      <c r="O275" t="s">
        <v>34</v>
      </c>
      <c r="P275" s="44">
        <v>-21355.285424326401</v>
      </c>
      <c r="Q275" s="45">
        <v>0</v>
      </c>
      <c r="R275" s="45">
        <v>0.28571428571428598</v>
      </c>
      <c r="S275" s="45">
        <v>0.28571428571428598</v>
      </c>
      <c r="T275" s="44">
        <v>384666.80857142899</v>
      </c>
      <c r="U275" s="44">
        <v>-6101.5101212361096</v>
      </c>
      <c r="V275" s="44">
        <v>-21355.285424326401</v>
      </c>
      <c r="W275">
        <v>0</v>
      </c>
      <c r="X275" s="45">
        <v>0.28571428571428598</v>
      </c>
      <c r="Y275" s="45">
        <v>0.28571428571428598</v>
      </c>
      <c r="Z275" s="44">
        <v>384666.80857142899</v>
      </c>
      <c r="AA275" s="44">
        <v>-6101.5101212361096</v>
      </c>
    </row>
    <row r="276" spans="1:27" x14ac:dyDescent="0.25">
      <c r="A276" s="27">
        <v>45380</v>
      </c>
      <c r="B276" s="27">
        <v>45471</v>
      </c>
      <c r="C276" t="s">
        <v>43</v>
      </c>
      <c r="D276" t="s">
        <v>50</v>
      </c>
      <c r="E276" t="s">
        <v>51</v>
      </c>
      <c r="F276">
        <v>10004</v>
      </c>
      <c r="G276" t="s">
        <v>52</v>
      </c>
      <c r="H276" s="27">
        <v>45404</v>
      </c>
      <c r="I276" s="27">
        <v>45406</v>
      </c>
      <c r="J276" s="27">
        <v>45497</v>
      </c>
      <c r="K276" s="27">
        <v>45497</v>
      </c>
      <c r="L276" s="44">
        <v>1309028.27</v>
      </c>
      <c r="M276" t="s">
        <v>33</v>
      </c>
      <c r="N276" s="50">
        <v>2.3300000000000001E-2</v>
      </c>
      <c r="O276" t="s">
        <v>34</v>
      </c>
      <c r="P276" s="44">
        <v>-20584.869526610299</v>
      </c>
      <c r="Q276" s="45">
        <v>0</v>
      </c>
      <c r="R276" s="45">
        <v>0.71428571428571397</v>
      </c>
      <c r="S276" s="45">
        <v>0.71428571428571397</v>
      </c>
      <c r="T276" s="44">
        <v>935020.192857143</v>
      </c>
      <c r="U276" s="44">
        <v>-14703.478233293101</v>
      </c>
      <c r="V276" s="44">
        <v>-20584.869526610299</v>
      </c>
      <c r="W276">
        <v>0</v>
      </c>
      <c r="X276" s="45">
        <v>0.71428571428571397</v>
      </c>
      <c r="Y276" s="45">
        <v>0.71428571428571397</v>
      </c>
      <c r="Z276" s="44">
        <v>935020.192857143</v>
      </c>
      <c r="AA276" s="44">
        <v>-14703.478233293101</v>
      </c>
    </row>
    <row r="277" spans="1:27" x14ac:dyDescent="0.25">
      <c r="A277" s="27">
        <v>45380</v>
      </c>
      <c r="B277" s="27">
        <v>45471</v>
      </c>
      <c r="C277" t="s">
        <v>43</v>
      </c>
      <c r="D277" t="s">
        <v>53</v>
      </c>
      <c r="E277" t="s">
        <v>54</v>
      </c>
      <c r="F277">
        <v>10005</v>
      </c>
      <c r="G277" t="s">
        <v>52</v>
      </c>
      <c r="H277" s="27">
        <v>45313</v>
      </c>
      <c r="I277" s="27">
        <v>45315</v>
      </c>
      <c r="J277" s="27">
        <v>45406</v>
      </c>
      <c r="K277" s="27">
        <v>45406</v>
      </c>
      <c r="L277" s="44">
        <v>469200.5</v>
      </c>
      <c r="M277" t="s">
        <v>33</v>
      </c>
      <c r="N277" s="50">
        <v>2.0299999999999999E-2</v>
      </c>
      <c r="O277" t="s">
        <v>34</v>
      </c>
      <c r="P277" s="44">
        <v>-7086.5567184027796</v>
      </c>
      <c r="Q277" s="45">
        <v>0</v>
      </c>
      <c r="R277" s="45">
        <v>0.28571428571428598</v>
      </c>
      <c r="S277" s="45">
        <v>0.28571428571428598</v>
      </c>
      <c r="T277" s="44">
        <v>134057.285714286</v>
      </c>
      <c r="U277" s="44">
        <v>-2024.73049097222</v>
      </c>
      <c r="V277" s="44">
        <v>-7086.5567184027796</v>
      </c>
      <c r="W277">
        <v>0</v>
      </c>
      <c r="X277" s="45">
        <v>0.28571428571428598</v>
      </c>
      <c r="Y277" s="45">
        <v>0.28571428571428598</v>
      </c>
      <c r="Z277" s="44">
        <v>134057.285714286</v>
      </c>
      <c r="AA277" s="44">
        <v>-2024.73049097222</v>
      </c>
    </row>
    <row r="278" spans="1:27" x14ac:dyDescent="0.25">
      <c r="A278" s="27">
        <v>45380</v>
      </c>
      <c r="B278" s="27">
        <v>45471</v>
      </c>
      <c r="C278" t="s">
        <v>43</v>
      </c>
      <c r="D278" t="s">
        <v>53</v>
      </c>
      <c r="E278" t="s">
        <v>54</v>
      </c>
      <c r="F278">
        <v>10005</v>
      </c>
      <c r="G278" t="s">
        <v>52</v>
      </c>
      <c r="H278" s="27">
        <v>45404</v>
      </c>
      <c r="I278" s="27">
        <v>45406</v>
      </c>
      <c r="J278" s="27">
        <v>45497</v>
      </c>
      <c r="K278" s="27">
        <v>45497</v>
      </c>
      <c r="L278" s="44">
        <v>456350.06</v>
      </c>
      <c r="M278" t="s">
        <v>33</v>
      </c>
      <c r="N278" s="50">
        <v>2.0299999999999999E-2</v>
      </c>
      <c r="O278" t="s">
        <v>34</v>
      </c>
      <c r="P278" s="44">
        <v>-6830.17867162944</v>
      </c>
      <c r="Q278" s="45">
        <v>0</v>
      </c>
      <c r="R278" s="45">
        <v>0.71428571428571397</v>
      </c>
      <c r="S278" s="45">
        <v>0.71428571428571397</v>
      </c>
      <c r="T278" s="44">
        <v>325964.32857142901</v>
      </c>
      <c r="U278" s="44">
        <v>-4878.6990511638896</v>
      </c>
      <c r="V278" s="44">
        <v>-6830.17867162944</v>
      </c>
      <c r="W278">
        <v>0</v>
      </c>
      <c r="X278" s="45">
        <v>0.71428571428571397</v>
      </c>
      <c r="Y278" s="45">
        <v>0.71428571428571397</v>
      </c>
      <c r="Z278" s="44">
        <v>325964.32857142901</v>
      </c>
      <c r="AA278" s="44">
        <v>-4878.6990511638896</v>
      </c>
    </row>
    <row r="279" spans="1:27" x14ac:dyDescent="0.25">
      <c r="A279" s="27">
        <v>45380</v>
      </c>
      <c r="B279" s="27">
        <v>45471</v>
      </c>
      <c r="C279" t="s">
        <v>43</v>
      </c>
      <c r="D279" t="s">
        <v>55</v>
      </c>
      <c r="E279" t="s">
        <v>56</v>
      </c>
      <c r="F279">
        <v>10006</v>
      </c>
      <c r="G279" t="s">
        <v>57</v>
      </c>
      <c r="H279" s="27">
        <v>45349</v>
      </c>
      <c r="I279" s="27">
        <v>45351</v>
      </c>
      <c r="J279" s="27">
        <v>45443</v>
      </c>
      <c r="K279" s="27">
        <v>45443</v>
      </c>
      <c r="L279" s="44">
        <v>4567190.04</v>
      </c>
      <c r="M279" t="s">
        <v>33</v>
      </c>
      <c r="N279" s="50">
        <v>1.6500000000000001E-2</v>
      </c>
      <c r="O279" t="s">
        <v>34</v>
      </c>
      <c r="P279" s="44">
        <v>-65384.907543759997</v>
      </c>
      <c r="Q279" s="45">
        <v>0</v>
      </c>
      <c r="R279" s="45">
        <v>0.69230769230769196</v>
      </c>
      <c r="S279" s="45">
        <v>0.684782608695652</v>
      </c>
      <c r="T279" s="44">
        <v>3161900.79692308</v>
      </c>
      <c r="U279" s="44">
        <v>-44774.447557140003</v>
      </c>
      <c r="V279" s="44">
        <v>-65384.907543759997</v>
      </c>
      <c r="W279">
        <v>0</v>
      </c>
      <c r="X279" s="45">
        <v>0.69230769230769196</v>
      </c>
      <c r="Y279" s="45">
        <v>0.684782608695652</v>
      </c>
      <c r="Z279" s="44">
        <v>3161900.79692308</v>
      </c>
      <c r="AA279" s="44">
        <v>-44774.447557140003</v>
      </c>
    </row>
    <row r="280" spans="1:27" x14ac:dyDescent="0.25">
      <c r="A280" s="27">
        <v>45380</v>
      </c>
      <c r="B280" s="27">
        <v>45471</v>
      </c>
      <c r="C280" t="s">
        <v>43</v>
      </c>
      <c r="D280" t="s">
        <v>55</v>
      </c>
      <c r="E280" t="s">
        <v>56</v>
      </c>
      <c r="F280">
        <v>10006</v>
      </c>
      <c r="G280" t="s">
        <v>57</v>
      </c>
      <c r="H280" s="27">
        <v>45441</v>
      </c>
      <c r="I280" s="27">
        <v>45443</v>
      </c>
      <c r="J280" s="27">
        <v>45534</v>
      </c>
      <c r="K280" s="27">
        <v>45534</v>
      </c>
      <c r="L280" s="44">
        <v>4410540.29</v>
      </c>
      <c r="M280" t="s">
        <v>33</v>
      </c>
      <c r="N280" s="50">
        <v>1.6500000000000001E-2</v>
      </c>
      <c r="O280" t="s">
        <v>34</v>
      </c>
      <c r="P280" s="44">
        <v>-60694.425050754398</v>
      </c>
      <c r="Q280" s="45">
        <v>0</v>
      </c>
      <c r="R280" s="45">
        <v>0.30769230769230799</v>
      </c>
      <c r="S280" s="45">
        <v>0.30769230769230799</v>
      </c>
      <c r="T280" s="44">
        <v>1357089.32</v>
      </c>
      <c r="U280" s="44">
        <v>-18675.207707924401</v>
      </c>
      <c r="V280" s="44">
        <v>-60694.425050754398</v>
      </c>
      <c r="W280">
        <v>0</v>
      </c>
      <c r="X280" s="45">
        <v>0.30769230769230799</v>
      </c>
      <c r="Y280" s="45">
        <v>0.30769230769230799</v>
      </c>
      <c r="Z280" s="44">
        <v>1357089.32</v>
      </c>
      <c r="AA280" s="44">
        <v>-18675.207707924401</v>
      </c>
    </row>
    <row r="281" spans="1:27" x14ac:dyDescent="0.25">
      <c r="A281" s="27">
        <v>45380</v>
      </c>
      <c r="B281" s="27">
        <v>45471</v>
      </c>
      <c r="C281" t="s">
        <v>43</v>
      </c>
      <c r="D281" t="s">
        <v>58</v>
      </c>
      <c r="E281" t="s">
        <v>59</v>
      </c>
      <c r="F281">
        <v>10007</v>
      </c>
      <c r="G281" t="s">
        <v>60</v>
      </c>
      <c r="H281" s="27">
        <v>45331</v>
      </c>
      <c r="I281" s="27">
        <v>45335</v>
      </c>
      <c r="J281" s="27">
        <v>45425</v>
      </c>
      <c r="K281" s="27">
        <v>45425</v>
      </c>
      <c r="L281" s="44">
        <v>2241214.91</v>
      </c>
      <c r="M281" t="s">
        <v>33</v>
      </c>
      <c r="N281" s="50">
        <v>4.36E-2</v>
      </c>
      <c r="O281" t="s">
        <v>34</v>
      </c>
      <c r="P281" s="44">
        <v>-46230.660556025003</v>
      </c>
      <c r="Q281" s="45">
        <v>0</v>
      </c>
      <c r="R281" s="45">
        <v>0.49450549450549502</v>
      </c>
      <c r="S281" s="45">
        <v>0.5</v>
      </c>
      <c r="T281" s="44">
        <v>1108293.0873626401</v>
      </c>
      <c r="U281" s="44">
        <v>-23115.330278012501</v>
      </c>
      <c r="V281" s="44">
        <v>-46230.660556025003</v>
      </c>
      <c r="W281">
        <v>0</v>
      </c>
      <c r="X281" s="45">
        <v>0.49450549450549502</v>
      </c>
      <c r="Y281" s="45">
        <v>0.5</v>
      </c>
      <c r="Z281" s="44">
        <v>1108293.0873626401</v>
      </c>
      <c r="AA281" s="44">
        <v>-23115.330278012501</v>
      </c>
    </row>
    <row r="282" spans="1:27" x14ac:dyDescent="0.25">
      <c r="A282" s="27">
        <v>45380</v>
      </c>
      <c r="B282" s="27">
        <v>45471</v>
      </c>
      <c r="C282" t="s">
        <v>43</v>
      </c>
      <c r="D282" t="s">
        <v>58</v>
      </c>
      <c r="E282" t="s">
        <v>59</v>
      </c>
      <c r="F282">
        <v>10007</v>
      </c>
      <c r="G282" t="s">
        <v>60</v>
      </c>
      <c r="H282" s="27">
        <v>45421</v>
      </c>
      <c r="I282" s="27">
        <v>45425</v>
      </c>
      <c r="J282" s="27">
        <v>45517</v>
      </c>
      <c r="K282" s="27">
        <v>45517</v>
      </c>
      <c r="L282" s="44">
        <v>2181237.2200000002</v>
      </c>
      <c r="M282" t="s">
        <v>33</v>
      </c>
      <c r="N282" s="50">
        <v>4.36E-2</v>
      </c>
      <c r="O282" t="s">
        <v>34</v>
      </c>
      <c r="P282" s="44">
        <v>-45519.512465106702</v>
      </c>
      <c r="Q282" s="45">
        <v>0</v>
      </c>
      <c r="R282" s="45">
        <v>0.50549450549450503</v>
      </c>
      <c r="S282" s="45">
        <v>0.5</v>
      </c>
      <c r="T282" s="44">
        <v>1102603.4298901099</v>
      </c>
      <c r="U282" s="44">
        <v>-22759.7562325533</v>
      </c>
      <c r="V282" s="44">
        <v>-45519.512465106702</v>
      </c>
      <c r="W282">
        <v>0</v>
      </c>
      <c r="X282" s="45">
        <v>0.50549450549450503</v>
      </c>
      <c r="Y282" s="45">
        <v>0.5</v>
      </c>
      <c r="Z282" s="44">
        <v>1102603.4298901099</v>
      </c>
      <c r="AA282" s="44">
        <v>-22759.7562325533</v>
      </c>
    </row>
    <row r="283" spans="1:27" x14ac:dyDescent="0.25">
      <c r="A283" s="27">
        <v>45380</v>
      </c>
      <c r="B283" s="27">
        <v>45471</v>
      </c>
      <c r="C283" t="s">
        <v>43</v>
      </c>
      <c r="D283" t="s">
        <v>61</v>
      </c>
      <c r="E283" t="s">
        <v>62</v>
      </c>
      <c r="F283">
        <v>10008</v>
      </c>
      <c r="G283" t="s">
        <v>60</v>
      </c>
      <c r="H283" s="27">
        <v>45331</v>
      </c>
      <c r="I283" s="27">
        <v>45335</v>
      </c>
      <c r="J283" s="27">
        <v>45425</v>
      </c>
      <c r="K283" s="27">
        <v>45425</v>
      </c>
      <c r="L283" s="44">
        <v>2432397.1</v>
      </c>
      <c r="M283" t="s">
        <v>33</v>
      </c>
      <c r="N283" s="50">
        <v>4.7300000000000002E-2</v>
      </c>
      <c r="O283" t="s">
        <v>34</v>
      </c>
      <c r="P283" s="44">
        <v>-52424.238497749997</v>
      </c>
      <c r="Q283" s="45">
        <v>0</v>
      </c>
      <c r="R283" s="45">
        <v>0.49450549450549502</v>
      </c>
      <c r="S283" s="45">
        <v>0.5</v>
      </c>
      <c r="T283" s="44">
        <v>1202833.7307692301</v>
      </c>
      <c r="U283" s="44">
        <v>-26212.119248874998</v>
      </c>
      <c r="V283" s="44">
        <v>-52424.238497749997</v>
      </c>
      <c r="W283">
        <v>0</v>
      </c>
      <c r="X283" s="45">
        <v>0.49450549450549502</v>
      </c>
      <c r="Y283" s="45">
        <v>0.5</v>
      </c>
      <c r="Z283" s="44">
        <v>1202833.7307692301</v>
      </c>
      <c r="AA283" s="44">
        <v>-26212.119248874998</v>
      </c>
    </row>
    <row r="284" spans="1:27" x14ac:dyDescent="0.25">
      <c r="A284" s="27">
        <v>45380</v>
      </c>
      <c r="B284" s="27">
        <v>45471</v>
      </c>
      <c r="C284" t="s">
        <v>43</v>
      </c>
      <c r="D284" t="s">
        <v>61</v>
      </c>
      <c r="E284" t="s">
        <v>62</v>
      </c>
      <c r="F284">
        <v>10008</v>
      </c>
      <c r="G284" t="s">
        <v>60</v>
      </c>
      <c r="H284" s="27">
        <v>45421</v>
      </c>
      <c r="I284" s="27">
        <v>45425</v>
      </c>
      <c r="J284" s="27">
        <v>45517</v>
      </c>
      <c r="K284" s="27">
        <v>45517</v>
      </c>
      <c r="L284" s="44">
        <v>2367164.98</v>
      </c>
      <c r="M284" t="s">
        <v>33</v>
      </c>
      <c r="N284" s="50">
        <v>4.7300000000000002E-2</v>
      </c>
      <c r="O284" t="s">
        <v>34</v>
      </c>
      <c r="P284" s="44">
        <v>-51637.862910382202</v>
      </c>
      <c r="Q284" s="45">
        <v>0</v>
      </c>
      <c r="R284" s="45">
        <v>0.50549450549450503</v>
      </c>
      <c r="S284" s="45">
        <v>0.5</v>
      </c>
      <c r="T284" s="44">
        <v>1196588.89098901</v>
      </c>
      <c r="U284" s="44">
        <v>-25818.931455191101</v>
      </c>
      <c r="V284" s="44">
        <v>-51637.862910382202</v>
      </c>
      <c r="W284">
        <v>0</v>
      </c>
      <c r="X284" s="45">
        <v>0.50549450549450503</v>
      </c>
      <c r="Y284" s="45">
        <v>0.5</v>
      </c>
      <c r="Z284" s="44">
        <v>1196588.89098901</v>
      </c>
      <c r="AA284" s="44">
        <v>-25818.931455191101</v>
      </c>
    </row>
    <row r="285" spans="1:27" x14ac:dyDescent="0.25">
      <c r="A285" s="27">
        <v>45471</v>
      </c>
      <c r="B285" s="27">
        <v>45565</v>
      </c>
      <c r="C285" t="s">
        <v>30</v>
      </c>
      <c r="D285" t="s">
        <v>63</v>
      </c>
      <c r="E285" t="s">
        <v>64</v>
      </c>
      <c r="F285">
        <v>1</v>
      </c>
      <c r="G285" t="s">
        <v>79</v>
      </c>
      <c r="H285" s="27">
        <v>45436</v>
      </c>
      <c r="I285" s="27">
        <v>45440</v>
      </c>
      <c r="J285" s="27">
        <v>45532</v>
      </c>
      <c r="K285" s="27">
        <v>45532</v>
      </c>
      <c r="L285" s="44">
        <v>5622553</v>
      </c>
      <c r="M285" t="s">
        <v>33</v>
      </c>
      <c r="N285" s="50">
        <v>0</v>
      </c>
      <c r="O285" t="s">
        <v>34</v>
      </c>
      <c r="P285" s="44">
        <v>54716.1868835555</v>
      </c>
      <c r="Q285" s="45">
        <v>0</v>
      </c>
      <c r="R285" s="45">
        <v>0.64893617021276595</v>
      </c>
      <c r="S285" s="45">
        <v>0.66304347826086996</v>
      </c>
      <c r="T285" s="44">
        <v>3648678.0106382999</v>
      </c>
      <c r="U285" s="44">
        <v>36279.210868444403</v>
      </c>
      <c r="V285" s="44">
        <v>54716.1868835555</v>
      </c>
      <c r="W285">
        <v>0</v>
      </c>
      <c r="X285" s="45">
        <v>0.64893617021276595</v>
      </c>
      <c r="Y285" s="45">
        <v>0.66304347826086996</v>
      </c>
      <c r="Z285" s="44">
        <v>3648678.0106382999</v>
      </c>
      <c r="AA285" s="44">
        <v>36279.210868444403</v>
      </c>
    </row>
    <row r="286" spans="1:27" x14ac:dyDescent="0.25">
      <c r="A286" s="27">
        <v>45471</v>
      </c>
      <c r="B286" s="27">
        <v>45565</v>
      </c>
      <c r="C286" t="s">
        <v>30</v>
      </c>
      <c r="D286" t="s">
        <v>63</v>
      </c>
      <c r="E286" t="s">
        <v>64</v>
      </c>
      <c r="F286">
        <v>1</v>
      </c>
      <c r="G286" t="s">
        <v>79</v>
      </c>
      <c r="H286" s="27">
        <v>45530</v>
      </c>
      <c r="I286" s="27">
        <v>45532</v>
      </c>
      <c r="J286" s="27">
        <v>45624</v>
      </c>
      <c r="K286" s="27">
        <v>45624</v>
      </c>
      <c r="L286" s="44">
        <v>5386798</v>
      </c>
      <c r="M286" t="s">
        <v>33</v>
      </c>
      <c r="N286" s="50">
        <v>0</v>
      </c>
      <c r="O286" t="s">
        <v>34</v>
      </c>
      <c r="P286" s="44">
        <v>48498.5394602222</v>
      </c>
      <c r="Q286" s="45">
        <v>0</v>
      </c>
      <c r="R286" s="45">
        <v>0.35106382978723399</v>
      </c>
      <c r="S286" s="45">
        <v>0.35869565217391303</v>
      </c>
      <c r="T286" s="44">
        <v>1891109.9361702099</v>
      </c>
      <c r="U286" s="44">
        <v>17396.215241166701</v>
      </c>
      <c r="V286" s="44">
        <v>48498.5394602222</v>
      </c>
      <c r="W286">
        <v>0</v>
      </c>
      <c r="X286" s="45">
        <v>0.35106382978723399</v>
      </c>
      <c r="Y286" s="45">
        <v>0.35869565217391303</v>
      </c>
      <c r="Z286" s="44">
        <v>1891109.9361702099</v>
      </c>
      <c r="AA286" s="44">
        <v>17396.215241166701</v>
      </c>
    </row>
    <row r="287" spans="1:27" x14ac:dyDescent="0.25">
      <c r="A287" s="27">
        <v>45471</v>
      </c>
      <c r="B287" s="27">
        <v>45565</v>
      </c>
      <c r="C287" t="s">
        <v>30</v>
      </c>
      <c r="D287" t="s">
        <v>31</v>
      </c>
      <c r="E287" t="s">
        <v>32</v>
      </c>
      <c r="F287">
        <v>7</v>
      </c>
      <c r="G287" t="s">
        <v>74</v>
      </c>
      <c r="H287" s="27">
        <v>45378</v>
      </c>
      <c r="I287" s="27">
        <v>45384</v>
      </c>
      <c r="J287" s="27">
        <v>45474</v>
      </c>
      <c r="K287" s="27">
        <v>45474</v>
      </c>
      <c r="L287" s="44">
        <v>1580184.99</v>
      </c>
      <c r="M287" t="s">
        <v>33</v>
      </c>
      <c r="N287" s="50">
        <v>0</v>
      </c>
      <c r="O287" t="s">
        <v>34</v>
      </c>
      <c r="P287" s="44">
        <v>15438.407352300001</v>
      </c>
      <c r="Q287" s="45">
        <v>0</v>
      </c>
      <c r="R287" s="45">
        <v>3.1914893617021302E-2</v>
      </c>
      <c r="S287" s="45">
        <v>3.3333333333333298E-2</v>
      </c>
      <c r="T287" s="44">
        <v>50431.435851063798</v>
      </c>
      <c r="U287" s="44">
        <v>514.61357840999995</v>
      </c>
      <c r="V287" s="44">
        <v>15438.407352300001</v>
      </c>
      <c r="W287">
        <v>0</v>
      </c>
      <c r="X287" s="45">
        <v>3.1914893617021302E-2</v>
      </c>
      <c r="Y287" s="45">
        <v>3.3333333333333298E-2</v>
      </c>
      <c r="Z287" s="44">
        <v>50431.435851063798</v>
      </c>
      <c r="AA287" s="44">
        <v>514.61357840999995</v>
      </c>
    </row>
    <row r="288" spans="1:27" x14ac:dyDescent="0.25">
      <c r="A288" s="27">
        <v>45471</v>
      </c>
      <c r="B288" s="27">
        <v>45565</v>
      </c>
      <c r="C288" t="s">
        <v>30</v>
      </c>
      <c r="D288" t="s">
        <v>31</v>
      </c>
      <c r="E288" t="s">
        <v>32</v>
      </c>
      <c r="F288">
        <v>7</v>
      </c>
      <c r="G288" t="s">
        <v>74</v>
      </c>
      <c r="H288" s="27">
        <v>45470</v>
      </c>
      <c r="I288" s="27">
        <v>45474</v>
      </c>
      <c r="J288" s="27">
        <v>45566</v>
      </c>
      <c r="K288" s="27">
        <v>45566</v>
      </c>
      <c r="L288" s="44">
        <v>1530277.58</v>
      </c>
      <c r="M288" t="s">
        <v>33</v>
      </c>
      <c r="N288" s="50">
        <v>0</v>
      </c>
      <c r="O288" t="s">
        <v>34</v>
      </c>
      <c r="P288" s="44">
        <v>14450.0711262556</v>
      </c>
      <c r="Q288" s="45">
        <v>0</v>
      </c>
      <c r="R288" s="45">
        <v>0.96808510638297895</v>
      </c>
      <c r="S288" s="45">
        <v>0.98913043478260898</v>
      </c>
      <c r="T288" s="44">
        <v>1481438.93382979</v>
      </c>
      <c r="U288" s="44">
        <v>14293.005135752799</v>
      </c>
      <c r="V288" s="44">
        <v>14450.0711262556</v>
      </c>
      <c r="W288">
        <v>0</v>
      </c>
      <c r="X288" s="45">
        <v>0.96808510638297895</v>
      </c>
      <c r="Y288" s="45">
        <v>0.98913043478260898</v>
      </c>
      <c r="Z288" s="44">
        <v>1481438.93382979</v>
      </c>
      <c r="AA288" s="44">
        <v>14293.005135752799</v>
      </c>
    </row>
    <row r="289" spans="1:27" x14ac:dyDescent="0.25">
      <c r="A289" s="27">
        <v>45471</v>
      </c>
      <c r="B289" s="27">
        <v>45565</v>
      </c>
      <c r="C289" t="s">
        <v>30</v>
      </c>
      <c r="D289" t="s">
        <v>31</v>
      </c>
      <c r="E289" t="s">
        <v>32</v>
      </c>
      <c r="F289">
        <v>7</v>
      </c>
      <c r="G289" t="s">
        <v>74</v>
      </c>
      <c r="H289" s="27">
        <v>45562</v>
      </c>
      <c r="I289" s="27">
        <v>45566</v>
      </c>
      <c r="J289" s="27">
        <v>45659</v>
      </c>
      <c r="K289" s="27">
        <v>45659</v>
      </c>
      <c r="L289" s="44">
        <v>1518777.31</v>
      </c>
      <c r="M289" t="s">
        <v>33</v>
      </c>
      <c r="N289" s="50">
        <v>0</v>
      </c>
      <c r="O289" t="s">
        <v>34</v>
      </c>
      <c r="P289" s="44">
        <v>13049.5877770717</v>
      </c>
      <c r="Q289" s="45">
        <v>0</v>
      </c>
      <c r="R289" s="45">
        <v>-1.0638297872340399E-2</v>
      </c>
      <c r="S289" s="45">
        <v>-1.0752688172042999E-2</v>
      </c>
      <c r="T289" s="44">
        <v>-16157.2054255319</v>
      </c>
      <c r="U289" s="44">
        <v>-140.31814814055599</v>
      </c>
      <c r="V289" s="44">
        <v>13049.5877770717</v>
      </c>
      <c r="W289">
        <v>0</v>
      </c>
      <c r="X289" s="45">
        <v>-1.0638297872340399E-2</v>
      </c>
      <c r="Y289" s="45">
        <v>-1.0752688172042999E-2</v>
      </c>
      <c r="Z289" s="44">
        <v>-16157.2054255319</v>
      </c>
      <c r="AA289" s="44">
        <v>-140.31814814055599</v>
      </c>
    </row>
    <row r="290" spans="1:27" x14ac:dyDescent="0.25">
      <c r="A290" s="27">
        <v>45471</v>
      </c>
      <c r="B290" s="27">
        <v>45565</v>
      </c>
      <c r="C290" t="s">
        <v>30</v>
      </c>
      <c r="D290" t="s">
        <v>37</v>
      </c>
      <c r="E290" t="s">
        <v>38</v>
      </c>
      <c r="F290">
        <v>8</v>
      </c>
      <c r="G290" t="s">
        <v>76</v>
      </c>
      <c r="H290" s="27">
        <v>45404</v>
      </c>
      <c r="I290" s="27">
        <v>45406</v>
      </c>
      <c r="J290" s="27">
        <v>45497</v>
      </c>
      <c r="K290" s="27">
        <v>45497</v>
      </c>
      <c r="L290" s="44">
        <v>1324034</v>
      </c>
      <c r="M290" t="s">
        <v>33</v>
      </c>
      <c r="N290" s="50">
        <v>0</v>
      </c>
      <c r="O290" t="s">
        <v>34</v>
      </c>
      <c r="P290" s="44">
        <v>13022.646743166701</v>
      </c>
      <c r="Q290" s="45">
        <v>0</v>
      </c>
      <c r="R290" s="45">
        <v>0.27659574468085102</v>
      </c>
      <c r="S290" s="45">
        <v>0.28571428571428598</v>
      </c>
      <c r="T290" s="44">
        <v>366222.17021276598</v>
      </c>
      <c r="U290" s="44">
        <v>3720.75621233333</v>
      </c>
      <c r="V290" s="44">
        <v>13022.646743166701</v>
      </c>
      <c r="W290">
        <v>0</v>
      </c>
      <c r="X290" s="45">
        <v>0.27659574468085102</v>
      </c>
      <c r="Y290" s="45">
        <v>0.28571428571428598</v>
      </c>
      <c r="Z290" s="44">
        <v>366222.17021276598</v>
      </c>
      <c r="AA290" s="44">
        <v>3720.75621233333</v>
      </c>
    </row>
    <row r="291" spans="1:27" x14ac:dyDescent="0.25">
      <c r="A291" s="27">
        <v>45471</v>
      </c>
      <c r="B291" s="27">
        <v>45565</v>
      </c>
      <c r="C291" t="s">
        <v>30</v>
      </c>
      <c r="D291" t="s">
        <v>37</v>
      </c>
      <c r="E291" t="s">
        <v>38</v>
      </c>
      <c r="F291">
        <v>8</v>
      </c>
      <c r="G291" t="s">
        <v>76</v>
      </c>
      <c r="H291" s="27">
        <v>45495</v>
      </c>
      <c r="I291" s="27">
        <v>45497</v>
      </c>
      <c r="J291" s="27">
        <v>45589</v>
      </c>
      <c r="K291" s="27">
        <v>45589</v>
      </c>
      <c r="L291" s="44">
        <v>1286245</v>
      </c>
      <c r="M291" t="s">
        <v>33</v>
      </c>
      <c r="N291" s="50">
        <v>0</v>
      </c>
      <c r="O291" t="s">
        <v>34</v>
      </c>
      <c r="P291" s="44">
        <v>12178.5964083333</v>
      </c>
      <c r="Q291" s="45">
        <v>0</v>
      </c>
      <c r="R291" s="45">
        <v>0.72340425531914898</v>
      </c>
      <c r="S291" s="45">
        <v>0.73913043478260898</v>
      </c>
      <c r="T291" s="44">
        <v>930475.10638297896</v>
      </c>
      <c r="U291" s="44">
        <v>9001.5712583333298</v>
      </c>
      <c r="V291" s="44">
        <v>12178.5964083333</v>
      </c>
      <c r="W291">
        <v>0</v>
      </c>
      <c r="X291" s="45">
        <v>0.72340425531914898</v>
      </c>
      <c r="Y291" s="45">
        <v>0.73913043478260898</v>
      </c>
      <c r="Z291" s="44">
        <v>930475.10638297896</v>
      </c>
      <c r="AA291" s="44">
        <v>9001.5712583333298</v>
      </c>
    </row>
    <row r="292" spans="1:27" x14ac:dyDescent="0.25">
      <c r="A292" s="27">
        <v>45471</v>
      </c>
      <c r="B292" s="27">
        <v>45565</v>
      </c>
      <c r="C292" t="s">
        <v>30</v>
      </c>
      <c r="D292" t="s">
        <v>39</v>
      </c>
      <c r="E292" t="s">
        <v>40</v>
      </c>
      <c r="F292">
        <v>9</v>
      </c>
      <c r="G292" t="s">
        <v>77</v>
      </c>
      <c r="H292" s="27">
        <v>45421</v>
      </c>
      <c r="I292" s="27">
        <v>45425</v>
      </c>
      <c r="J292" s="27">
        <v>45517</v>
      </c>
      <c r="K292" s="27">
        <v>45517</v>
      </c>
      <c r="L292" s="44">
        <v>3411302</v>
      </c>
      <c r="M292" t="s">
        <v>33</v>
      </c>
      <c r="N292" s="50">
        <v>0</v>
      </c>
      <c r="O292" t="s">
        <v>34</v>
      </c>
      <c r="P292" s="44">
        <v>33179.8393862222</v>
      </c>
      <c r="Q292" s="45">
        <v>0</v>
      </c>
      <c r="R292" s="45">
        <v>0.48936170212766</v>
      </c>
      <c r="S292" s="45">
        <v>0.5</v>
      </c>
      <c r="T292" s="44">
        <v>1669360.55319149</v>
      </c>
      <c r="U292" s="44">
        <v>16589.9196931111</v>
      </c>
      <c r="V292" s="44">
        <v>33179.8393862222</v>
      </c>
      <c r="W292">
        <v>0</v>
      </c>
      <c r="X292" s="45">
        <v>0.48936170212766</v>
      </c>
      <c r="Y292" s="45">
        <v>0.5</v>
      </c>
      <c r="Z292" s="44">
        <v>1669360.55319149</v>
      </c>
      <c r="AA292" s="44">
        <v>16589.9196931111</v>
      </c>
    </row>
    <row r="293" spans="1:27" x14ac:dyDescent="0.25">
      <c r="A293" s="27">
        <v>45471</v>
      </c>
      <c r="B293" s="27">
        <v>45565</v>
      </c>
      <c r="C293" t="s">
        <v>30</v>
      </c>
      <c r="D293" t="s">
        <v>39</v>
      </c>
      <c r="E293" t="s">
        <v>40</v>
      </c>
      <c r="F293">
        <v>9</v>
      </c>
      <c r="G293" t="s">
        <v>77</v>
      </c>
      <c r="H293" s="27">
        <v>45513</v>
      </c>
      <c r="I293" s="27">
        <v>45517</v>
      </c>
      <c r="J293" s="27">
        <v>45609</v>
      </c>
      <c r="K293" s="27">
        <v>45609</v>
      </c>
      <c r="L293" s="44">
        <v>3316870</v>
      </c>
      <c r="M293" t="s">
        <v>33</v>
      </c>
      <c r="N293" s="50">
        <v>0</v>
      </c>
      <c r="O293" t="s">
        <v>34</v>
      </c>
      <c r="P293" s="44">
        <v>30150.716841111102</v>
      </c>
      <c r="Q293" s="45">
        <v>0</v>
      </c>
      <c r="R293" s="45">
        <v>0.51063829787234005</v>
      </c>
      <c r="S293" s="45">
        <v>0.52173913043478304</v>
      </c>
      <c r="T293" s="44">
        <v>1693720.8510638301</v>
      </c>
      <c r="U293" s="44">
        <v>15730.808786666699</v>
      </c>
      <c r="V293" s="44">
        <v>30150.716841111102</v>
      </c>
      <c r="W293">
        <v>0</v>
      </c>
      <c r="X293" s="45">
        <v>0.51063829787234005</v>
      </c>
      <c r="Y293" s="45">
        <v>0.52173913043478304</v>
      </c>
      <c r="Z293" s="44">
        <v>1693720.8510638301</v>
      </c>
      <c r="AA293" s="44">
        <v>15730.808786666699</v>
      </c>
    </row>
    <row r="294" spans="1:27" x14ac:dyDescent="0.25">
      <c r="A294" s="27">
        <v>45471</v>
      </c>
      <c r="B294" s="27">
        <v>45565</v>
      </c>
      <c r="C294" t="s">
        <v>30</v>
      </c>
      <c r="D294" t="s">
        <v>41</v>
      </c>
      <c r="E294" t="s">
        <v>42</v>
      </c>
      <c r="F294">
        <v>3</v>
      </c>
      <c r="G294" t="s">
        <v>78</v>
      </c>
      <c r="H294" s="27">
        <v>45385</v>
      </c>
      <c r="I294" s="27">
        <v>45387</v>
      </c>
      <c r="J294" s="27">
        <v>45478</v>
      </c>
      <c r="K294" s="27">
        <v>45478</v>
      </c>
      <c r="L294" s="44">
        <v>3618443.25</v>
      </c>
      <c r="M294" t="s">
        <v>33</v>
      </c>
      <c r="N294" s="50">
        <v>0</v>
      </c>
      <c r="O294" t="s">
        <v>34</v>
      </c>
      <c r="P294" s="44">
        <v>35278.515027437497</v>
      </c>
      <c r="Q294" s="45">
        <v>0</v>
      </c>
      <c r="R294" s="45">
        <v>7.4468085106383003E-2</v>
      </c>
      <c r="S294" s="45">
        <v>7.69230769230769E-2</v>
      </c>
      <c r="T294" s="44">
        <v>269458.53989361698</v>
      </c>
      <c r="U294" s="44">
        <v>2713.7319251875001</v>
      </c>
      <c r="V294" s="44">
        <v>35278.515027437497</v>
      </c>
      <c r="W294">
        <v>0</v>
      </c>
      <c r="X294" s="45">
        <v>7.4468085106383003E-2</v>
      </c>
      <c r="Y294" s="45">
        <v>7.69230769230769E-2</v>
      </c>
      <c r="Z294" s="44">
        <v>269458.53989361698</v>
      </c>
      <c r="AA294" s="44">
        <v>2713.7319251875001</v>
      </c>
    </row>
    <row r="295" spans="1:27" x14ac:dyDescent="0.25">
      <c r="A295" s="27">
        <v>45471</v>
      </c>
      <c r="B295" s="27">
        <v>45565</v>
      </c>
      <c r="C295" t="s">
        <v>30</v>
      </c>
      <c r="D295" t="s">
        <v>41</v>
      </c>
      <c r="E295" t="s">
        <v>42</v>
      </c>
      <c r="F295">
        <v>3</v>
      </c>
      <c r="G295" t="s">
        <v>78</v>
      </c>
      <c r="H295" s="27">
        <v>45476</v>
      </c>
      <c r="I295" s="27">
        <v>45478</v>
      </c>
      <c r="J295" s="27">
        <v>45572</v>
      </c>
      <c r="K295" s="27">
        <v>45572</v>
      </c>
      <c r="L295" s="44">
        <v>3545513.99</v>
      </c>
      <c r="M295" t="s">
        <v>33</v>
      </c>
      <c r="N295" s="50">
        <v>0</v>
      </c>
      <c r="O295" t="s">
        <v>34</v>
      </c>
      <c r="P295" s="44">
        <v>34299.8932582583</v>
      </c>
      <c r="Q295" s="45">
        <v>0</v>
      </c>
      <c r="R295" s="45">
        <v>0.92553191489361697</v>
      </c>
      <c r="S295" s="45">
        <v>0.92553191489361697</v>
      </c>
      <c r="T295" s="44">
        <v>3281486.3524468099</v>
      </c>
      <c r="U295" s="44">
        <v>31745.645887962499</v>
      </c>
      <c r="V295" s="44">
        <v>34299.8932582583</v>
      </c>
      <c r="W295">
        <v>0</v>
      </c>
      <c r="X295" s="45">
        <v>0.92553191489361697</v>
      </c>
      <c r="Y295" s="45">
        <v>0.92553191489361697</v>
      </c>
      <c r="Z295" s="44">
        <v>3281486.3524468099</v>
      </c>
      <c r="AA295" s="44">
        <v>31745.645887962499</v>
      </c>
    </row>
    <row r="296" spans="1:27" x14ac:dyDescent="0.25">
      <c r="A296" s="27">
        <v>45471</v>
      </c>
      <c r="B296" s="27">
        <v>45565</v>
      </c>
      <c r="C296" t="s">
        <v>30</v>
      </c>
      <c r="D296" t="s">
        <v>35</v>
      </c>
      <c r="E296" t="s">
        <v>36</v>
      </c>
      <c r="F296">
        <v>6</v>
      </c>
      <c r="G296" t="s">
        <v>75</v>
      </c>
      <c r="H296" s="27">
        <v>45378</v>
      </c>
      <c r="I296" s="27">
        <v>45384</v>
      </c>
      <c r="J296" s="27">
        <v>45474</v>
      </c>
      <c r="K296" s="27">
        <v>45474</v>
      </c>
      <c r="L296" s="44">
        <v>2370277.2000000002</v>
      </c>
      <c r="M296" t="s">
        <v>33</v>
      </c>
      <c r="N296" s="50">
        <v>0</v>
      </c>
      <c r="O296" t="s">
        <v>34</v>
      </c>
      <c r="P296" s="44">
        <v>23157.608243999999</v>
      </c>
      <c r="Q296" s="45">
        <v>0</v>
      </c>
      <c r="R296" s="45">
        <v>3.1914893617021302E-2</v>
      </c>
      <c r="S296" s="45">
        <v>3.3333333333333298E-2</v>
      </c>
      <c r="T296" s="44">
        <v>75647.144680851095</v>
      </c>
      <c r="U296" s="44">
        <v>771.92027480000002</v>
      </c>
      <c r="V296" s="44">
        <v>23157.608243999999</v>
      </c>
      <c r="W296">
        <v>0</v>
      </c>
      <c r="X296" s="45">
        <v>3.1914893617021302E-2</v>
      </c>
      <c r="Y296" s="45">
        <v>3.3333333333333298E-2</v>
      </c>
      <c r="Z296" s="44">
        <v>75647.144680851095</v>
      </c>
      <c r="AA296" s="44">
        <v>771.92027480000002</v>
      </c>
    </row>
    <row r="297" spans="1:27" x14ac:dyDescent="0.25">
      <c r="A297" s="27">
        <v>45471</v>
      </c>
      <c r="B297" s="27">
        <v>45565</v>
      </c>
      <c r="C297" t="s">
        <v>30</v>
      </c>
      <c r="D297" t="s">
        <v>35</v>
      </c>
      <c r="E297" t="s">
        <v>36</v>
      </c>
      <c r="F297">
        <v>6</v>
      </c>
      <c r="G297" t="s">
        <v>75</v>
      </c>
      <c r="H297" s="27">
        <v>45470</v>
      </c>
      <c r="I297" s="27">
        <v>45474</v>
      </c>
      <c r="J297" s="27">
        <v>45566</v>
      </c>
      <c r="K297" s="27">
        <v>45566</v>
      </c>
      <c r="L297" s="44">
        <v>2295416.1</v>
      </c>
      <c r="M297" t="s">
        <v>33</v>
      </c>
      <c r="N297" s="50">
        <v>0</v>
      </c>
      <c r="O297" t="s">
        <v>34</v>
      </c>
      <c r="P297" s="44">
        <v>21675.1041398333</v>
      </c>
      <c r="Q297" s="45">
        <v>0</v>
      </c>
      <c r="R297" s="45">
        <v>0.96808510638297895</v>
      </c>
      <c r="S297" s="45">
        <v>0.98913043478260898</v>
      </c>
      <c r="T297" s="44">
        <v>2222158.1393617</v>
      </c>
      <c r="U297" s="44">
        <v>21439.505181791701</v>
      </c>
      <c r="V297" s="44">
        <v>21675.1041398333</v>
      </c>
      <c r="W297">
        <v>0</v>
      </c>
      <c r="X297" s="45">
        <v>0.96808510638297895</v>
      </c>
      <c r="Y297" s="45">
        <v>0.98913043478260898</v>
      </c>
      <c r="Z297" s="44">
        <v>2222158.1393617</v>
      </c>
      <c r="AA297" s="44">
        <v>21439.505181791701</v>
      </c>
    </row>
    <row r="298" spans="1:27" x14ac:dyDescent="0.25">
      <c r="A298" s="27">
        <v>45471</v>
      </c>
      <c r="B298" s="27">
        <v>45565</v>
      </c>
      <c r="C298" t="s">
        <v>30</v>
      </c>
      <c r="D298" t="s">
        <v>35</v>
      </c>
      <c r="E298" t="s">
        <v>36</v>
      </c>
      <c r="F298">
        <v>6</v>
      </c>
      <c r="G298" t="s">
        <v>75</v>
      </c>
      <c r="H298" s="27">
        <v>45562</v>
      </c>
      <c r="I298" s="27">
        <v>45566</v>
      </c>
      <c r="J298" s="27">
        <v>45659</v>
      </c>
      <c r="K298" s="27">
        <v>45659</v>
      </c>
      <c r="L298" s="44">
        <v>2278165.6800000002</v>
      </c>
      <c r="M298" t="s">
        <v>33</v>
      </c>
      <c r="N298" s="50">
        <v>0</v>
      </c>
      <c r="O298" t="s">
        <v>34</v>
      </c>
      <c r="P298" s="44">
        <v>19574.37921684</v>
      </c>
      <c r="Q298" s="45">
        <v>0</v>
      </c>
      <c r="R298" s="45">
        <v>-1.0638297872340399E-2</v>
      </c>
      <c r="S298" s="45">
        <v>-1.0752688172042999E-2</v>
      </c>
      <c r="T298" s="44">
        <v>-24235.805106382999</v>
      </c>
      <c r="U298" s="44">
        <v>-210.47719588000001</v>
      </c>
      <c r="V298" s="44">
        <v>19574.37921684</v>
      </c>
      <c r="W298">
        <v>0</v>
      </c>
      <c r="X298" s="45">
        <v>-1.0638297872340399E-2</v>
      </c>
      <c r="Y298" s="45">
        <v>-1.0752688172042999E-2</v>
      </c>
      <c r="Z298" s="44">
        <v>-24235.805106382999</v>
      </c>
      <c r="AA298" s="44">
        <v>-210.47719588000001</v>
      </c>
    </row>
    <row r="299" spans="1:27" x14ac:dyDescent="0.25">
      <c r="A299" s="27">
        <v>45471</v>
      </c>
      <c r="B299" s="27">
        <v>45565</v>
      </c>
      <c r="C299" t="s">
        <v>43</v>
      </c>
      <c r="D299" t="s">
        <v>44</v>
      </c>
      <c r="E299" t="s">
        <v>45</v>
      </c>
      <c r="F299">
        <v>10001</v>
      </c>
      <c r="G299" t="s">
        <v>46</v>
      </c>
      <c r="H299" s="27">
        <v>45385</v>
      </c>
      <c r="I299" s="27">
        <v>45387</v>
      </c>
      <c r="J299" s="27">
        <v>45478</v>
      </c>
      <c r="K299" s="27">
        <v>45478</v>
      </c>
      <c r="L299" s="44">
        <v>3618443.2590658199</v>
      </c>
      <c r="M299" t="s">
        <v>33</v>
      </c>
      <c r="N299" s="50">
        <v>1.7500000000000002E-2</v>
      </c>
      <c r="O299" t="s">
        <v>34</v>
      </c>
      <c r="P299" s="44">
        <v>-51285.100921557198</v>
      </c>
      <c r="Q299" s="45">
        <v>0</v>
      </c>
      <c r="R299" s="45">
        <v>7.4468085106383003E-2</v>
      </c>
      <c r="S299" s="45">
        <v>7.69230769230769E-2</v>
      </c>
      <c r="T299" s="44">
        <v>269458.54056873103</v>
      </c>
      <c r="U299" s="44">
        <v>-3945.0077631967101</v>
      </c>
      <c r="V299" s="44">
        <v>-51285.100921557198</v>
      </c>
      <c r="W299">
        <v>0</v>
      </c>
      <c r="X299" s="45">
        <v>7.4468085106383003E-2</v>
      </c>
      <c r="Y299" s="45">
        <v>7.69230769230769E-2</v>
      </c>
      <c r="Z299" s="44">
        <v>269458.54056873103</v>
      </c>
      <c r="AA299" s="44">
        <v>-3945.0077631967101</v>
      </c>
    </row>
    <row r="300" spans="1:27" x14ac:dyDescent="0.25">
      <c r="A300" s="27">
        <v>45471</v>
      </c>
      <c r="B300" s="27">
        <v>45565</v>
      </c>
      <c r="C300" t="s">
        <v>43</v>
      </c>
      <c r="D300" t="s">
        <v>44</v>
      </c>
      <c r="E300" t="s">
        <v>45</v>
      </c>
      <c r="F300">
        <v>10001</v>
      </c>
      <c r="G300" t="s">
        <v>46</v>
      </c>
      <c r="H300" s="27">
        <v>45476</v>
      </c>
      <c r="I300" s="27">
        <v>45478</v>
      </c>
      <c r="J300" s="27">
        <v>45572</v>
      </c>
      <c r="K300" s="27">
        <v>45572</v>
      </c>
      <c r="L300" s="44">
        <v>3545513.9983242298</v>
      </c>
      <c r="M300" t="s">
        <v>33</v>
      </c>
      <c r="N300" s="50">
        <v>1.7500000000000002E-2</v>
      </c>
      <c r="O300" t="s">
        <v>34</v>
      </c>
      <c r="P300" s="44">
        <v>-50500.922581127699</v>
      </c>
      <c r="Q300" s="45">
        <v>0</v>
      </c>
      <c r="R300" s="45">
        <v>0.92553191489361697</v>
      </c>
      <c r="S300" s="45">
        <v>0.92553191489361697</v>
      </c>
      <c r="T300" s="44">
        <v>3281486.3601511498</v>
      </c>
      <c r="U300" s="44">
        <v>-46740.215580405398</v>
      </c>
      <c r="V300" s="44">
        <v>-50500.922581127699</v>
      </c>
      <c r="W300">
        <v>0</v>
      </c>
      <c r="X300" s="45">
        <v>0.92553191489361697</v>
      </c>
      <c r="Y300" s="45">
        <v>0.92553191489361697</v>
      </c>
      <c r="Z300" s="44">
        <v>3281486.3601511498</v>
      </c>
      <c r="AA300" s="44">
        <v>-46740.215580405398</v>
      </c>
    </row>
    <row r="301" spans="1:27" x14ac:dyDescent="0.25">
      <c r="A301" s="27">
        <v>45471</v>
      </c>
      <c r="B301" s="27">
        <v>45565</v>
      </c>
      <c r="C301" t="s">
        <v>43</v>
      </c>
      <c r="D301" t="s">
        <v>47</v>
      </c>
      <c r="E301" t="s">
        <v>48</v>
      </c>
      <c r="F301">
        <v>10003</v>
      </c>
      <c r="G301" t="s">
        <v>49</v>
      </c>
      <c r="H301" s="27">
        <v>45419</v>
      </c>
      <c r="I301" s="27">
        <v>45421</v>
      </c>
      <c r="J301" s="27">
        <v>45513</v>
      </c>
      <c r="K301" s="27">
        <v>45513</v>
      </c>
      <c r="L301" s="44">
        <v>5239118.5999999996</v>
      </c>
      <c r="M301" t="s">
        <v>33</v>
      </c>
      <c r="N301" s="50">
        <v>1.8499999999999999E-2</v>
      </c>
      <c r="O301" t="s">
        <v>34</v>
      </c>
      <c r="P301" s="44">
        <v>-75486.385037377797</v>
      </c>
      <c r="Q301" s="45">
        <v>0</v>
      </c>
      <c r="R301" s="45">
        <v>0.44680851063829802</v>
      </c>
      <c r="S301" s="45">
        <v>0.45652173913043498</v>
      </c>
      <c r="T301" s="44">
        <v>2340882.7787234001</v>
      </c>
      <c r="U301" s="44">
        <v>-34461.175777933298</v>
      </c>
      <c r="V301" s="44">
        <v>-75486.385037377797</v>
      </c>
      <c r="W301">
        <v>0</v>
      </c>
      <c r="X301" s="45">
        <v>0.44680851063829802</v>
      </c>
      <c r="Y301" s="45">
        <v>0.45652173913043498</v>
      </c>
      <c r="Z301" s="44">
        <v>2340882.7787234001</v>
      </c>
      <c r="AA301" s="44">
        <v>-34461.175777933298</v>
      </c>
    </row>
    <row r="302" spans="1:27" x14ac:dyDescent="0.25">
      <c r="A302" s="27">
        <v>45471</v>
      </c>
      <c r="B302" s="27">
        <v>45565</v>
      </c>
      <c r="C302" t="s">
        <v>43</v>
      </c>
      <c r="D302" t="s">
        <v>47</v>
      </c>
      <c r="E302" t="s">
        <v>48</v>
      </c>
      <c r="F302">
        <v>10003</v>
      </c>
      <c r="G302" t="s">
        <v>49</v>
      </c>
      <c r="H302" s="27">
        <v>45511</v>
      </c>
      <c r="I302" s="27">
        <v>45513</v>
      </c>
      <c r="J302" s="27">
        <v>45607</v>
      </c>
      <c r="K302" s="27">
        <v>45607</v>
      </c>
      <c r="L302" s="44">
        <v>5124275.97</v>
      </c>
      <c r="M302" t="s">
        <v>33</v>
      </c>
      <c r="N302" s="50">
        <v>1.8499999999999999E-2</v>
      </c>
      <c r="O302" t="s">
        <v>34</v>
      </c>
      <c r="P302" s="44">
        <v>-72506.512201511694</v>
      </c>
      <c r="Q302" s="45">
        <v>0</v>
      </c>
      <c r="R302" s="45">
        <v>0.55319148936170204</v>
      </c>
      <c r="S302" s="45">
        <v>0.55319148936170204</v>
      </c>
      <c r="T302" s="44">
        <v>2834705.8557446799</v>
      </c>
      <c r="U302" s="44">
        <v>-40109.985473176697</v>
      </c>
      <c r="V302" s="44">
        <v>-72506.512201511694</v>
      </c>
      <c r="W302">
        <v>0</v>
      </c>
      <c r="X302" s="45">
        <v>0.55319148936170204</v>
      </c>
      <c r="Y302" s="45">
        <v>0.55319148936170204</v>
      </c>
      <c r="Z302" s="44">
        <v>2834705.8557446799</v>
      </c>
      <c r="AA302" s="44">
        <v>-40109.985473176697</v>
      </c>
    </row>
    <row r="303" spans="1:27" x14ac:dyDescent="0.25">
      <c r="A303" s="27">
        <v>45471</v>
      </c>
      <c r="B303" s="27">
        <v>45565</v>
      </c>
      <c r="C303" t="s">
        <v>43</v>
      </c>
      <c r="D303" t="s">
        <v>50</v>
      </c>
      <c r="E303" t="s">
        <v>51</v>
      </c>
      <c r="F303">
        <v>10004</v>
      </c>
      <c r="G303" t="s">
        <v>52</v>
      </c>
      <c r="H303" s="27">
        <v>45404</v>
      </c>
      <c r="I303" s="27">
        <v>45406</v>
      </c>
      <c r="J303" s="27">
        <v>45497</v>
      </c>
      <c r="K303" s="27">
        <v>45497</v>
      </c>
      <c r="L303" s="44">
        <v>1309028.27</v>
      </c>
      <c r="M303" t="s">
        <v>33</v>
      </c>
      <c r="N303" s="50">
        <v>2.3300000000000001E-2</v>
      </c>
      <c r="O303" t="s">
        <v>34</v>
      </c>
      <c r="P303" s="44">
        <v>-20584.869526610299</v>
      </c>
      <c r="Q303" s="45">
        <v>0</v>
      </c>
      <c r="R303" s="45">
        <v>0.27659574468085102</v>
      </c>
      <c r="S303" s="45">
        <v>0.28571428571428598</v>
      </c>
      <c r="T303" s="44">
        <v>362071.64914893598</v>
      </c>
      <c r="U303" s="44">
        <v>-5881.3912933172196</v>
      </c>
      <c r="V303" s="44">
        <v>-20584.869526610299</v>
      </c>
      <c r="W303">
        <v>0</v>
      </c>
      <c r="X303" s="45">
        <v>0.27659574468085102</v>
      </c>
      <c r="Y303" s="45">
        <v>0.28571428571428598</v>
      </c>
      <c r="Z303" s="44">
        <v>362071.64914893598</v>
      </c>
      <c r="AA303" s="44">
        <v>-5881.3912933172196</v>
      </c>
    </row>
    <row r="304" spans="1:27" x14ac:dyDescent="0.25">
      <c r="A304" s="27">
        <v>45471</v>
      </c>
      <c r="B304" s="27">
        <v>45565</v>
      </c>
      <c r="C304" t="s">
        <v>43</v>
      </c>
      <c r="D304" t="s">
        <v>50</v>
      </c>
      <c r="E304" t="s">
        <v>51</v>
      </c>
      <c r="F304">
        <v>10004</v>
      </c>
      <c r="G304" t="s">
        <v>52</v>
      </c>
      <c r="H304" s="27">
        <v>45495</v>
      </c>
      <c r="I304" s="27">
        <v>45497</v>
      </c>
      <c r="J304" s="27">
        <v>45589</v>
      </c>
      <c r="K304" s="27">
        <v>45589</v>
      </c>
      <c r="L304" s="44">
        <v>1271558.97</v>
      </c>
      <c r="M304" t="s">
        <v>33</v>
      </c>
      <c r="N304" s="50">
        <v>2.3300000000000001E-2</v>
      </c>
      <c r="O304" t="s">
        <v>34</v>
      </c>
      <c r="P304" s="44">
        <v>-19610.971425650001</v>
      </c>
      <c r="Q304" s="45">
        <v>0</v>
      </c>
      <c r="R304" s="45">
        <v>0.72340425531914898</v>
      </c>
      <c r="S304" s="45">
        <v>0.73913043478260898</v>
      </c>
      <c r="T304" s="44">
        <v>919851.16978723404</v>
      </c>
      <c r="U304" s="44">
        <v>-14495.065836350001</v>
      </c>
      <c r="V304" s="44">
        <v>-19610.971425650001</v>
      </c>
      <c r="W304">
        <v>0</v>
      </c>
      <c r="X304" s="45">
        <v>0.72340425531914898</v>
      </c>
      <c r="Y304" s="45">
        <v>0.73913043478260898</v>
      </c>
      <c r="Z304" s="44">
        <v>919851.16978723404</v>
      </c>
      <c r="AA304" s="44">
        <v>-14495.065836350001</v>
      </c>
    </row>
    <row r="305" spans="1:27" x14ac:dyDescent="0.25">
      <c r="A305" s="27">
        <v>45471</v>
      </c>
      <c r="B305" s="27">
        <v>45565</v>
      </c>
      <c r="C305" t="s">
        <v>43</v>
      </c>
      <c r="D305" t="s">
        <v>53</v>
      </c>
      <c r="E305" t="s">
        <v>54</v>
      </c>
      <c r="F305">
        <v>10005</v>
      </c>
      <c r="G305" t="s">
        <v>52</v>
      </c>
      <c r="H305" s="27">
        <v>45404</v>
      </c>
      <c r="I305" s="27">
        <v>45406</v>
      </c>
      <c r="J305" s="27">
        <v>45497</v>
      </c>
      <c r="K305" s="27">
        <v>45497</v>
      </c>
      <c r="L305" s="44">
        <v>456350.06</v>
      </c>
      <c r="M305" t="s">
        <v>33</v>
      </c>
      <c r="N305" s="50">
        <v>2.0299999999999999E-2</v>
      </c>
      <c r="O305" t="s">
        <v>34</v>
      </c>
      <c r="P305" s="44">
        <v>-6830.17867162944</v>
      </c>
      <c r="Q305" s="45">
        <v>0</v>
      </c>
      <c r="R305" s="45">
        <v>0.27659574468085102</v>
      </c>
      <c r="S305" s="45">
        <v>0.28571428571428598</v>
      </c>
      <c r="T305" s="44">
        <v>126224.484680851</v>
      </c>
      <c r="U305" s="44">
        <v>-1951.4796204655599</v>
      </c>
      <c r="V305" s="44">
        <v>-6830.17867162944</v>
      </c>
      <c r="W305">
        <v>0</v>
      </c>
      <c r="X305" s="45">
        <v>0.27659574468085102</v>
      </c>
      <c r="Y305" s="45">
        <v>0.28571428571428598</v>
      </c>
      <c r="Z305" s="44">
        <v>126224.484680851</v>
      </c>
      <c r="AA305" s="44">
        <v>-1951.4796204655599</v>
      </c>
    </row>
    <row r="306" spans="1:27" x14ac:dyDescent="0.25">
      <c r="A306" s="27">
        <v>45471</v>
      </c>
      <c r="B306" s="27">
        <v>45565</v>
      </c>
      <c r="C306" t="s">
        <v>43</v>
      </c>
      <c r="D306" t="s">
        <v>53</v>
      </c>
      <c r="E306" t="s">
        <v>54</v>
      </c>
      <c r="F306">
        <v>10005</v>
      </c>
      <c r="G306" t="s">
        <v>52</v>
      </c>
      <c r="H306" s="27">
        <v>45495</v>
      </c>
      <c r="I306" s="27">
        <v>45497</v>
      </c>
      <c r="J306" s="27">
        <v>45589</v>
      </c>
      <c r="K306" s="27">
        <v>45589</v>
      </c>
      <c r="L306" s="44">
        <v>443434.25</v>
      </c>
      <c r="M306" t="s">
        <v>33</v>
      </c>
      <c r="N306" s="50">
        <v>2.0299999999999999E-2</v>
      </c>
      <c r="O306" t="s">
        <v>34</v>
      </c>
      <c r="P306" s="44">
        <v>-6499.0216384722198</v>
      </c>
      <c r="Q306" s="45">
        <v>0</v>
      </c>
      <c r="R306" s="45">
        <v>0.72340425531914898</v>
      </c>
      <c r="S306" s="45">
        <v>0.73913043478260898</v>
      </c>
      <c r="T306" s="44">
        <v>320782.223404255</v>
      </c>
      <c r="U306" s="44">
        <v>-4803.6246893055504</v>
      </c>
      <c r="V306" s="44">
        <v>-6499.0216384722198</v>
      </c>
      <c r="W306">
        <v>0</v>
      </c>
      <c r="X306" s="45">
        <v>0.72340425531914898</v>
      </c>
      <c r="Y306" s="45">
        <v>0.73913043478260898</v>
      </c>
      <c r="Z306" s="44">
        <v>320782.223404255</v>
      </c>
      <c r="AA306" s="44">
        <v>-4803.6246893055504</v>
      </c>
    </row>
    <row r="307" spans="1:27" x14ac:dyDescent="0.25">
      <c r="A307" s="27">
        <v>45471</v>
      </c>
      <c r="B307" s="27">
        <v>45565</v>
      </c>
      <c r="C307" t="s">
        <v>43</v>
      </c>
      <c r="D307" t="s">
        <v>55</v>
      </c>
      <c r="E307" t="s">
        <v>56</v>
      </c>
      <c r="F307">
        <v>10006</v>
      </c>
      <c r="G307" t="s">
        <v>57</v>
      </c>
      <c r="H307" s="27">
        <v>45441</v>
      </c>
      <c r="I307" s="27">
        <v>45443</v>
      </c>
      <c r="J307" s="27">
        <v>45534</v>
      </c>
      <c r="K307" s="27">
        <v>45534</v>
      </c>
      <c r="L307" s="44">
        <v>4410540.29</v>
      </c>
      <c r="M307" t="s">
        <v>33</v>
      </c>
      <c r="N307" s="50">
        <v>1.6500000000000001E-2</v>
      </c>
      <c r="O307" t="s">
        <v>34</v>
      </c>
      <c r="P307" s="44">
        <v>-60694.425050754398</v>
      </c>
      <c r="Q307" s="45">
        <v>0</v>
      </c>
      <c r="R307" s="45">
        <v>0.67021276595744705</v>
      </c>
      <c r="S307" s="45">
        <v>0.69230769230769196</v>
      </c>
      <c r="T307" s="44">
        <v>2956000.4071276598</v>
      </c>
      <c r="U307" s="44">
        <v>-42019.217342830001</v>
      </c>
      <c r="V307" s="44">
        <v>-60694.425050754398</v>
      </c>
      <c r="W307">
        <v>0</v>
      </c>
      <c r="X307" s="45">
        <v>0.67021276595744705</v>
      </c>
      <c r="Y307" s="45">
        <v>0.69230769230769196</v>
      </c>
      <c r="Z307" s="44">
        <v>2956000.4071276598</v>
      </c>
      <c r="AA307" s="44">
        <v>-42019.217342830001</v>
      </c>
    </row>
    <row r="308" spans="1:27" x14ac:dyDescent="0.25">
      <c r="A308" s="27">
        <v>45471</v>
      </c>
      <c r="B308" s="27">
        <v>45565</v>
      </c>
      <c r="C308" t="s">
        <v>43</v>
      </c>
      <c r="D308" t="s">
        <v>55</v>
      </c>
      <c r="E308" t="s">
        <v>56</v>
      </c>
      <c r="F308">
        <v>10006</v>
      </c>
      <c r="G308" t="s">
        <v>57</v>
      </c>
      <c r="H308" s="27">
        <v>45532</v>
      </c>
      <c r="I308" s="27">
        <v>45534</v>
      </c>
      <c r="J308" s="27">
        <v>45625</v>
      </c>
      <c r="K308" s="27">
        <v>45625</v>
      </c>
      <c r="L308" s="44">
        <v>4252634.99</v>
      </c>
      <c r="M308" t="s">
        <v>33</v>
      </c>
      <c r="N308" s="50">
        <v>1.6500000000000001E-2</v>
      </c>
      <c r="O308" t="s">
        <v>34</v>
      </c>
      <c r="P308" s="44">
        <v>-55414.787138442996</v>
      </c>
      <c r="Q308" s="45">
        <v>0</v>
      </c>
      <c r="R308" s="45">
        <v>0.329787234042553</v>
      </c>
      <c r="S308" s="45">
        <v>0.340659340659341</v>
      </c>
      <c r="T308" s="44">
        <v>1402464.7307446799</v>
      </c>
      <c r="U308" s="44">
        <v>-18877.5648493597</v>
      </c>
      <c r="V308" s="44">
        <v>-55414.787138442996</v>
      </c>
      <c r="W308">
        <v>0</v>
      </c>
      <c r="X308" s="45">
        <v>0.329787234042553</v>
      </c>
      <c r="Y308" s="45">
        <v>0.340659340659341</v>
      </c>
      <c r="Z308" s="44">
        <v>1402464.7307446799</v>
      </c>
      <c r="AA308" s="44">
        <v>-18877.5648493597</v>
      </c>
    </row>
    <row r="309" spans="1:27" x14ac:dyDescent="0.25">
      <c r="A309" s="27">
        <v>45471</v>
      </c>
      <c r="B309" s="27">
        <v>45565</v>
      </c>
      <c r="C309" t="s">
        <v>43</v>
      </c>
      <c r="D309" t="s">
        <v>58</v>
      </c>
      <c r="E309" t="s">
        <v>59</v>
      </c>
      <c r="F309">
        <v>10007</v>
      </c>
      <c r="G309" t="s">
        <v>60</v>
      </c>
      <c r="H309" s="27">
        <v>45421</v>
      </c>
      <c r="I309" s="27">
        <v>45425</v>
      </c>
      <c r="J309" s="27">
        <v>45517</v>
      </c>
      <c r="K309" s="27">
        <v>45517</v>
      </c>
      <c r="L309" s="44">
        <v>2181237.2200000002</v>
      </c>
      <c r="M309" t="s">
        <v>33</v>
      </c>
      <c r="N309" s="50">
        <v>4.36E-2</v>
      </c>
      <c r="O309" t="s">
        <v>34</v>
      </c>
      <c r="P309" s="44">
        <v>-45519.512465106702</v>
      </c>
      <c r="Q309" s="45">
        <v>0</v>
      </c>
      <c r="R309" s="45">
        <v>0.48936170212766</v>
      </c>
      <c r="S309" s="45">
        <v>0.5</v>
      </c>
      <c r="T309" s="44">
        <v>1067413.9587234</v>
      </c>
      <c r="U309" s="44">
        <v>-22759.7562325533</v>
      </c>
      <c r="V309" s="44">
        <v>-45519.512465106702</v>
      </c>
      <c r="W309">
        <v>0</v>
      </c>
      <c r="X309" s="45">
        <v>0.48936170212766</v>
      </c>
      <c r="Y309" s="45">
        <v>0.5</v>
      </c>
      <c r="Z309" s="44">
        <v>1067413.9587234</v>
      </c>
      <c r="AA309" s="44">
        <v>-22759.7562325533</v>
      </c>
    </row>
    <row r="310" spans="1:27" x14ac:dyDescent="0.25">
      <c r="A310" s="27">
        <v>45471</v>
      </c>
      <c r="B310" s="27">
        <v>45565</v>
      </c>
      <c r="C310" t="s">
        <v>43</v>
      </c>
      <c r="D310" t="s">
        <v>58</v>
      </c>
      <c r="E310" t="s">
        <v>59</v>
      </c>
      <c r="F310">
        <v>10007</v>
      </c>
      <c r="G310" t="s">
        <v>60</v>
      </c>
      <c r="H310" s="27">
        <v>45513</v>
      </c>
      <c r="I310" s="27">
        <v>45517</v>
      </c>
      <c r="J310" s="27">
        <v>45609</v>
      </c>
      <c r="K310" s="27">
        <v>45609</v>
      </c>
      <c r="L310" s="44">
        <v>2120921.0299999998</v>
      </c>
      <c r="M310" t="s">
        <v>33</v>
      </c>
      <c r="N310" s="50">
        <v>4.36E-2</v>
      </c>
      <c r="O310" t="s">
        <v>34</v>
      </c>
      <c r="P310" s="44">
        <v>-42911.181252636699</v>
      </c>
      <c r="Q310" s="45">
        <v>0</v>
      </c>
      <c r="R310" s="45">
        <v>0.51063829787234005</v>
      </c>
      <c r="S310" s="45">
        <v>0.52173913043478304</v>
      </c>
      <c r="T310" s="44">
        <v>1083023.5046808501</v>
      </c>
      <c r="U310" s="44">
        <v>-22388.442392680001</v>
      </c>
      <c r="V310" s="44">
        <v>-42911.181252636699</v>
      </c>
      <c r="W310">
        <v>0</v>
      </c>
      <c r="X310" s="45">
        <v>0.51063829787234005</v>
      </c>
      <c r="Y310" s="45">
        <v>0.52173913043478304</v>
      </c>
      <c r="Z310" s="44">
        <v>1083023.5046808501</v>
      </c>
      <c r="AA310" s="44">
        <v>-22388.442392680001</v>
      </c>
    </row>
    <row r="311" spans="1:27" x14ac:dyDescent="0.25">
      <c r="A311" s="27">
        <v>45471</v>
      </c>
      <c r="B311" s="27">
        <v>45565</v>
      </c>
      <c r="C311" t="s">
        <v>43</v>
      </c>
      <c r="D311" t="s">
        <v>61</v>
      </c>
      <c r="E311" t="s">
        <v>62</v>
      </c>
      <c r="F311">
        <v>10008</v>
      </c>
      <c r="G311" t="s">
        <v>60</v>
      </c>
      <c r="H311" s="27">
        <v>45421</v>
      </c>
      <c r="I311" s="27">
        <v>45425</v>
      </c>
      <c r="J311" s="27">
        <v>45517</v>
      </c>
      <c r="K311" s="27">
        <v>45517</v>
      </c>
      <c r="L311" s="44">
        <v>2367164.98</v>
      </c>
      <c r="M311" t="s">
        <v>33</v>
      </c>
      <c r="N311" s="50">
        <v>4.7300000000000002E-2</v>
      </c>
      <c r="O311" t="s">
        <v>34</v>
      </c>
      <c r="P311" s="44">
        <v>-51637.862910382202</v>
      </c>
      <c r="Q311" s="45">
        <v>0</v>
      </c>
      <c r="R311" s="45">
        <v>0.48936170212766</v>
      </c>
      <c r="S311" s="45">
        <v>0.5</v>
      </c>
      <c r="T311" s="44">
        <v>1158399.8838297899</v>
      </c>
      <c r="U311" s="44">
        <v>-25818.931455191101</v>
      </c>
      <c r="V311" s="44">
        <v>-51637.862910382202</v>
      </c>
      <c r="W311">
        <v>0</v>
      </c>
      <c r="X311" s="45">
        <v>0.48936170212766</v>
      </c>
      <c r="Y311" s="45">
        <v>0.5</v>
      </c>
      <c r="Z311" s="44">
        <v>1158399.8838297899</v>
      </c>
      <c r="AA311" s="44">
        <v>-25818.931455191101</v>
      </c>
    </row>
    <row r="312" spans="1:27" x14ac:dyDescent="0.25">
      <c r="A312" s="27">
        <v>45471</v>
      </c>
      <c r="B312" s="27">
        <v>45565</v>
      </c>
      <c r="C312" t="s">
        <v>43</v>
      </c>
      <c r="D312" t="s">
        <v>61</v>
      </c>
      <c r="E312" t="s">
        <v>62</v>
      </c>
      <c r="F312">
        <v>10008</v>
      </c>
      <c r="G312" t="s">
        <v>60</v>
      </c>
      <c r="H312" s="27">
        <v>45513</v>
      </c>
      <c r="I312" s="27">
        <v>45517</v>
      </c>
      <c r="J312" s="27">
        <v>45609</v>
      </c>
      <c r="K312" s="27">
        <v>45609</v>
      </c>
      <c r="L312" s="44">
        <v>2301572.7200000002</v>
      </c>
      <c r="M312" t="s">
        <v>33</v>
      </c>
      <c r="N312" s="50">
        <v>4.7300000000000002E-2</v>
      </c>
      <c r="O312" t="s">
        <v>34</v>
      </c>
      <c r="P312" s="44">
        <v>-48742.451333857804</v>
      </c>
      <c r="Q312" s="45">
        <v>0</v>
      </c>
      <c r="R312" s="45">
        <v>0.51063829787234005</v>
      </c>
      <c r="S312" s="45">
        <v>0.52173913043478304</v>
      </c>
      <c r="T312" s="44">
        <v>1175271.1761702099</v>
      </c>
      <c r="U312" s="44">
        <v>-25430.844174186699</v>
      </c>
      <c r="V312" s="44">
        <v>-48742.451333857804</v>
      </c>
      <c r="W312">
        <v>0</v>
      </c>
      <c r="X312" s="45">
        <v>0.51063829787234005</v>
      </c>
      <c r="Y312" s="45">
        <v>0.52173913043478304</v>
      </c>
      <c r="Z312" s="44">
        <v>1175271.1761702099</v>
      </c>
      <c r="AA312" s="44">
        <v>-25430.844174186699</v>
      </c>
    </row>
    <row r="313" spans="1:27" x14ac:dyDescent="0.25">
      <c r="A313" s="27">
        <v>45565</v>
      </c>
      <c r="B313" s="27">
        <v>45657</v>
      </c>
      <c r="C313" t="s">
        <v>30</v>
      </c>
      <c r="D313" t="s">
        <v>65</v>
      </c>
      <c r="E313" t="s">
        <v>66</v>
      </c>
      <c r="F313">
        <v>5</v>
      </c>
      <c r="G313" t="s">
        <v>80</v>
      </c>
      <c r="H313" s="27">
        <v>45639</v>
      </c>
      <c r="I313" s="27">
        <v>45643</v>
      </c>
      <c r="J313" s="27">
        <v>45733</v>
      </c>
      <c r="K313" s="27">
        <v>45733</v>
      </c>
      <c r="L313" s="44">
        <v>10640000</v>
      </c>
      <c r="M313" t="s">
        <v>33</v>
      </c>
      <c r="N313" s="50">
        <v>0</v>
      </c>
      <c r="O313" t="s">
        <v>34</v>
      </c>
      <c r="P313" s="44">
        <v>75623.8</v>
      </c>
      <c r="Q313" s="45">
        <v>0</v>
      </c>
      <c r="R313" s="45">
        <v>0.15217391304347799</v>
      </c>
      <c r="S313" s="45">
        <v>0.155555555555556</v>
      </c>
      <c r="T313" s="44">
        <v>1619130.43478261</v>
      </c>
      <c r="U313" s="44">
        <v>11763.7022222222</v>
      </c>
      <c r="V313" s="44">
        <v>75623.8</v>
      </c>
      <c r="W313">
        <v>0</v>
      </c>
      <c r="X313" s="45">
        <v>0.15217391304347799</v>
      </c>
      <c r="Y313" s="45">
        <v>0.155555555555556</v>
      </c>
      <c r="Z313" s="44">
        <v>1619130.43478261</v>
      </c>
      <c r="AA313" s="44">
        <v>11763.7022222222</v>
      </c>
    </row>
    <row r="314" spans="1:27" x14ac:dyDescent="0.25">
      <c r="A314" s="27">
        <v>45565</v>
      </c>
      <c r="B314" s="27">
        <v>45657</v>
      </c>
      <c r="C314" t="s">
        <v>30</v>
      </c>
      <c r="D314" t="s">
        <v>63</v>
      </c>
      <c r="E314" t="s">
        <v>64</v>
      </c>
      <c r="F314">
        <v>1</v>
      </c>
      <c r="G314" t="s">
        <v>79</v>
      </c>
      <c r="H314" s="27">
        <v>45530</v>
      </c>
      <c r="I314" s="27">
        <v>45532</v>
      </c>
      <c r="J314" s="27">
        <v>45624</v>
      </c>
      <c r="K314" s="27">
        <v>45624</v>
      </c>
      <c r="L314" s="44">
        <v>5386798</v>
      </c>
      <c r="M314" t="s">
        <v>33</v>
      </c>
      <c r="N314" s="50">
        <v>0</v>
      </c>
      <c r="O314" t="s">
        <v>34</v>
      </c>
      <c r="P314" s="44">
        <v>48498.5394602222</v>
      </c>
      <c r="Q314" s="45">
        <v>0</v>
      </c>
      <c r="R314" s="45">
        <v>0.64130434782608703</v>
      </c>
      <c r="S314" s="45">
        <v>0.64130434782608703</v>
      </c>
      <c r="T314" s="44">
        <v>3454576.9782608701</v>
      </c>
      <c r="U314" s="44">
        <v>31102.324219055601</v>
      </c>
      <c r="V314" s="44">
        <v>48498.5394602222</v>
      </c>
      <c r="W314">
        <v>0</v>
      </c>
      <c r="X314" s="45">
        <v>0.64130434782608703</v>
      </c>
      <c r="Y314" s="45">
        <v>0.64130434782608703</v>
      </c>
      <c r="Z314" s="44">
        <v>3454576.9782608701</v>
      </c>
      <c r="AA314" s="44">
        <v>31102.324219055601</v>
      </c>
    </row>
    <row r="315" spans="1:27" x14ac:dyDescent="0.25">
      <c r="A315" s="27">
        <v>45565</v>
      </c>
      <c r="B315" s="27">
        <v>45657</v>
      </c>
      <c r="C315" t="s">
        <v>30</v>
      </c>
      <c r="D315" t="s">
        <v>63</v>
      </c>
      <c r="E315" t="s">
        <v>64</v>
      </c>
      <c r="F315">
        <v>1</v>
      </c>
      <c r="G315" t="s">
        <v>79</v>
      </c>
      <c r="H315" s="27">
        <v>45622</v>
      </c>
      <c r="I315" s="27">
        <v>45624</v>
      </c>
      <c r="J315" s="27">
        <v>45716</v>
      </c>
      <c r="K315" s="27">
        <v>45716</v>
      </c>
      <c r="L315" s="44">
        <v>5148865</v>
      </c>
      <c r="M315" t="s">
        <v>33</v>
      </c>
      <c r="N315" s="50">
        <v>0</v>
      </c>
      <c r="O315" t="s">
        <v>34</v>
      </c>
      <c r="P315" s="44">
        <v>38132.494189999998</v>
      </c>
      <c r="Q315" s="45">
        <v>0</v>
      </c>
      <c r="R315" s="45">
        <v>0.35869565217391303</v>
      </c>
      <c r="S315" s="45">
        <v>0.35869565217391303</v>
      </c>
      <c r="T315" s="44">
        <v>1846875.4891304299</v>
      </c>
      <c r="U315" s="44">
        <v>13677.9598725</v>
      </c>
      <c r="V315" s="44">
        <v>38132.494189999998</v>
      </c>
      <c r="W315">
        <v>0</v>
      </c>
      <c r="X315" s="45">
        <v>0.35869565217391303</v>
      </c>
      <c r="Y315" s="45">
        <v>0.35869565217391303</v>
      </c>
      <c r="Z315" s="44">
        <v>1846875.4891304299</v>
      </c>
      <c r="AA315" s="44">
        <v>13677.9598725</v>
      </c>
    </row>
    <row r="316" spans="1:27" x14ac:dyDescent="0.25">
      <c r="A316" s="27">
        <v>45565</v>
      </c>
      <c r="B316" s="27">
        <v>45657</v>
      </c>
      <c r="C316" t="s">
        <v>30</v>
      </c>
      <c r="D316" t="s">
        <v>31</v>
      </c>
      <c r="E316" t="s">
        <v>32</v>
      </c>
      <c r="F316">
        <v>7</v>
      </c>
      <c r="G316" t="s">
        <v>74</v>
      </c>
      <c r="H316" s="27">
        <v>45470</v>
      </c>
      <c r="I316" s="27">
        <v>45474</v>
      </c>
      <c r="J316" s="27">
        <v>45566</v>
      </c>
      <c r="K316" s="27">
        <v>45566</v>
      </c>
      <c r="L316" s="44">
        <v>1530277.58</v>
      </c>
      <c r="M316" t="s">
        <v>33</v>
      </c>
      <c r="N316" s="50">
        <v>0</v>
      </c>
      <c r="O316" t="s">
        <v>34</v>
      </c>
      <c r="P316" s="44">
        <v>14450.0711262556</v>
      </c>
      <c r="Q316" s="45">
        <v>0</v>
      </c>
      <c r="R316" s="45">
        <v>1.0869565217391301E-2</v>
      </c>
      <c r="S316" s="45">
        <v>1.0869565217391301E-2</v>
      </c>
      <c r="T316" s="44">
        <v>16633.451956521702</v>
      </c>
      <c r="U316" s="44">
        <v>157.06599050277799</v>
      </c>
      <c r="V316" s="44">
        <v>14450.0711262556</v>
      </c>
      <c r="W316">
        <v>0</v>
      </c>
      <c r="X316" s="45">
        <v>1.0869565217391301E-2</v>
      </c>
      <c r="Y316" s="45">
        <v>1.0869565217391301E-2</v>
      </c>
      <c r="Z316" s="44">
        <v>16633.451956521702</v>
      </c>
      <c r="AA316" s="44">
        <v>157.06599050277799</v>
      </c>
    </row>
    <row r="317" spans="1:27" x14ac:dyDescent="0.25">
      <c r="A317" s="27">
        <v>45565</v>
      </c>
      <c r="B317" s="27">
        <v>45657</v>
      </c>
      <c r="C317" t="s">
        <v>30</v>
      </c>
      <c r="D317" t="s">
        <v>31</v>
      </c>
      <c r="E317" t="s">
        <v>32</v>
      </c>
      <c r="F317">
        <v>7</v>
      </c>
      <c r="G317" t="s">
        <v>74</v>
      </c>
      <c r="H317" s="27">
        <v>45562</v>
      </c>
      <c r="I317" s="27">
        <v>45566</v>
      </c>
      <c r="J317" s="27">
        <v>45659</v>
      </c>
      <c r="K317" s="27">
        <v>45659</v>
      </c>
      <c r="L317" s="44">
        <v>1518777.31</v>
      </c>
      <c r="M317" t="s">
        <v>33</v>
      </c>
      <c r="N317" s="50">
        <v>0</v>
      </c>
      <c r="O317" t="s">
        <v>34</v>
      </c>
      <c r="P317" s="44">
        <v>13049.5877770717</v>
      </c>
      <c r="Q317" s="45">
        <v>0</v>
      </c>
      <c r="R317" s="45">
        <v>0.98913043478260898</v>
      </c>
      <c r="S317" s="45">
        <v>0.978494623655914</v>
      </c>
      <c r="T317" s="44">
        <v>1502268.8609782599</v>
      </c>
      <c r="U317" s="44">
        <v>12768.9514807906</v>
      </c>
      <c r="V317" s="44">
        <v>13049.5877770717</v>
      </c>
      <c r="W317">
        <v>0</v>
      </c>
      <c r="X317" s="45">
        <v>0.98913043478260898</v>
      </c>
      <c r="Y317" s="45">
        <v>0.978494623655914</v>
      </c>
      <c r="Z317" s="44">
        <v>1502268.8609782599</v>
      </c>
      <c r="AA317" s="44">
        <v>12768.9514807906</v>
      </c>
    </row>
    <row r="318" spans="1:27" x14ac:dyDescent="0.25">
      <c r="A318" s="27">
        <v>45565</v>
      </c>
      <c r="B318" s="27">
        <v>45657</v>
      </c>
      <c r="C318" t="s">
        <v>30</v>
      </c>
      <c r="D318" t="s">
        <v>31</v>
      </c>
      <c r="E318" t="s">
        <v>32</v>
      </c>
      <c r="F318">
        <v>7</v>
      </c>
      <c r="G318" t="s">
        <v>74</v>
      </c>
      <c r="H318" s="27">
        <v>45656</v>
      </c>
      <c r="I318" s="27">
        <v>45659</v>
      </c>
      <c r="J318" s="27">
        <v>45748</v>
      </c>
      <c r="K318" s="27">
        <v>45748</v>
      </c>
      <c r="L318" s="44">
        <v>1513457.45</v>
      </c>
      <c r="M318" t="s">
        <v>33</v>
      </c>
      <c r="N318" s="50">
        <v>0</v>
      </c>
      <c r="O318" t="s">
        <v>34</v>
      </c>
      <c r="P318" s="44">
        <v>10020.013209663901</v>
      </c>
      <c r="Q318" s="45">
        <v>0</v>
      </c>
      <c r="R318" s="45">
        <v>-2.1739130434782601E-2</v>
      </c>
      <c r="S318" s="45">
        <v>-2.2471910112359501E-2</v>
      </c>
      <c r="T318" s="44">
        <v>-32901.248913043499</v>
      </c>
      <c r="U318" s="44">
        <v>-225.168836172222</v>
      </c>
      <c r="V318" s="44">
        <v>10020.013209663901</v>
      </c>
      <c r="W318">
        <v>0</v>
      </c>
      <c r="X318" s="45">
        <v>-2.1739130434782601E-2</v>
      </c>
      <c r="Y318" s="45">
        <v>-2.2471910112359501E-2</v>
      </c>
      <c r="Z318" s="44">
        <v>-32901.248913043499</v>
      </c>
      <c r="AA318" s="44">
        <v>-225.168836172222</v>
      </c>
    </row>
    <row r="319" spans="1:27" x14ac:dyDescent="0.25">
      <c r="A319" s="27">
        <v>45565</v>
      </c>
      <c r="B319" s="27">
        <v>45657</v>
      </c>
      <c r="C319" t="s">
        <v>30</v>
      </c>
      <c r="D319" t="s">
        <v>37</v>
      </c>
      <c r="E319" t="s">
        <v>38</v>
      </c>
      <c r="F319">
        <v>8</v>
      </c>
      <c r="G319" t="s">
        <v>76</v>
      </c>
      <c r="H319" s="27">
        <v>45495</v>
      </c>
      <c r="I319" s="27">
        <v>45497</v>
      </c>
      <c r="J319" s="27">
        <v>45589</v>
      </c>
      <c r="K319" s="27">
        <v>45589</v>
      </c>
      <c r="L319" s="44">
        <v>1286245</v>
      </c>
      <c r="M319" t="s">
        <v>33</v>
      </c>
      <c r="N319" s="50">
        <v>0</v>
      </c>
      <c r="O319" t="s">
        <v>34</v>
      </c>
      <c r="P319" s="44">
        <v>12178.5964083333</v>
      </c>
      <c r="Q319" s="45">
        <v>0</v>
      </c>
      <c r="R319" s="45">
        <v>0.26086956521739102</v>
      </c>
      <c r="S319" s="45">
        <v>0.26086956521739102</v>
      </c>
      <c r="T319" s="44">
        <v>335542.17391304299</v>
      </c>
      <c r="U319" s="44">
        <v>3177.0251499999999</v>
      </c>
      <c r="V319" s="44">
        <v>12178.5964083333</v>
      </c>
      <c r="W319">
        <v>0</v>
      </c>
      <c r="X319" s="45">
        <v>0.26086956521739102</v>
      </c>
      <c r="Y319" s="45">
        <v>0.26086956521739102</v>
      </c>
      <c r="Z319" s="44">
        <v>335542.17391304299</v>
      </c>
      <c r="AA319" s="44">
        <v>3177.0251499999999</v>
      </c>
    </row>
    <row r="320" spans="1:27" x14ac:dyDescent="0.25">
      <c r="A320" s="27">
        <v>45565</v>
      </c>
      <c r="B320" s="27">
        <v>45657</v>
      </c>
      <c r="C320" t="s">
        <v>30</v>
      </c>
      <c r="D320" t="s">
        <v>37</v>
      </c>
      <c r="E320" t="s">
        <v>38</v>
      </c>
      <c r="F320">
        <v>8</v>
      </c>
      <c r="G320" t="s">
        <v>76</v>
      </c>
      <c r="H320" s="27">
        <v>45587</v>
      </c>
      <c r="I320" s="27">
        <v>45589</v>
      </c>
      <c r="J320" s="27">
        <v>45681</v>
      </c>
      <c r="K320" s="27">
        <v>45681</v>
      </c>
      <c r="L320" s="44">
        <v>1248239</v>
      </c>
      <c r="M320" t="s">
        <v>33</v>
      </c>
      <c r="N320" s="50">
        <v>0</v>
      </c>
      <c r="O320" t="s">
        <v>34</v>
      </c>
      <c r="P320" s="44">
        <v>9882.4468562222191</v>
      </c>
      <c r="Q320" s="45">
        <v>0</v>
      </c>
      <c r="R320" s="45">
        <v>0.73913043478260898</v>
      </c>
      <c r="S320" s="45">
        <v>0.73913043478260898</v>
      </c>
      <c r="T320" s="44">
        <v>922611.43478260899</v>
      </c>
      <c r="U320" s="44">
        <v>7304.4172415555504</v>
      </c>
      <c r="V320" s="44">
        <v>9882.4468562222191</v>
      </c>
      <c r="W320">
        <v>0</v>
      </c>
      <c r="X320" s="45">
        <v>0.73913043478260898</v>
      </c>
      <c r="Y320" s="45">
        <v>0.73913043478260898</v>
      </c>
      <c r="Z320" s="44">
        <v>922611.43478260899</v>
      </c>
      <c r="AA320" s="44">
        <v>7304.4172415555504</v>
      </c>
    </row>
    <row r="321" spans="1:27" x14ac:dyDescent="0.25">
      <c r="A321" s="27">
        <v>45565</v>
      </c>
      <c r="B321" s="27">
        <v>45657</v>
      </c>
      <c r="C321" t="s">
        <v>30</v>
      </c>
      <c r="D321" t="s">
        <v>39</v>
      </c>
      <c r="E321" t="s">
        <v>40</v>
      </c>
      <c r="F321">
        <v>9</v>
      </c>
      <c r="G321" t="s">
        <v>77</v>
      </c>
      <c r="H321" s="27">
        <v>45513</v>
      </c>
      <c r="I321" s="27">
        <v>45517</v>
      </c>
      <c r="J321" s="27">
        <v>45609</v>
      </c>
      <c r="K321" s="27">
        <v>45609</v>
      </c>
      <c r="L321" s="44">
        <v>3316870</v>
      </c>
      <c r="M321" t="s">
        <v>33</v>
      </c>
      <c r="N321" s="50">
        <v>0</v>
      </c>
      <c r="O321" t="s">
        <v>34</v>
      </c>
      <c r="P321" s="44">
        <v>30150.716841111102</v>
      </c>
      <c r="Q321" s="45">
        <v>0</v>
      </c>
      <c r="R321" s="45">
        <v>0.47826086956521702</v>
      </c>
      <c r="S321" s="45">
        <v>0.47826086956521702</v>
      </c>
      <c r="T321" s="44">
        <v>1586329.1304347799</v>
      </c>
      <c r="U321" s="44">
        <v>14419.9080544444</v>
      </c>
      <c r="V321" s="44">
        <v>30150.716841111102</v>
      </c>
      <c r="W321">
        <v>0</v>
      </c>
      <c r="X321" s="45">
        <v>0.47826086956521702</v>
      </c>
      <c r="Y321" s="45">
        <v>0.47826086956521702</v>
      </c>
      <c r="Z321" s="44">
        <v>1586329.1304347799</v>
      </c>
      <c r="AA321" s="44">
        <v>14419.9080544444</v>
      </c>
    </row>
    <row r="322" spans="1:27" x14ac:dyDescent="0.25">
      <c r="A322" s="27">
        <v>45565</v>
      </c>
      <c r="B322" s="27">
        <v>45657</v>
      </c>
      <c r="C322" t="s">
        <v>30</v>
      </c>
      <c r="D322" t="s">
        <v>39</v>
      </c>
      <c r="E322" t="s">
        <v>40</v>
      </c>
      <c r="F322">
        <v>9</v>
      </c>
      <c r="G322" t="s">
        <v>77</v>
      </c>
      <c r="H322" s="27">
        <v>45607</v>
      </c>
      <c r="I322" s="27">
        <v>45609</v>
      </c>
      <c r="J322" s="27">
        <v>45701</v>
      </c>
      <c r="K322" s="27">
        <v>45701</v>
      </c>
      <c r="L322" s="44">
        <v>3221912</v>
      </c>
      <c r="M322" t="s">
        <v>33</v>
      </c>
      <c r="N322" s="50">
        <v>0</v>
      </c>
      <c r="O322" t="s">
        <v>34</v>
      </c>
      <c r="P322" s="44">
        <v>25030.676337777801</v>
      </c>
      <c r="Q322" s="45">
        <v>0</v>
      </c>
      <c r="R322" s="45">
        <v>0.52173913043478304</v>
      </c>
      <c r="S322" s="45">
        <v>0.52173913043478304</v>
      </c>
      <c r="T322" s="44">
        <v>1680997.56521739</v>
      </c>
      <c r="U322" s="44">
        <v>13059.4833066667</v>
      </c>
      <c r="V322" s="44">
        <v>25030.676337777801</v>
      </c>
      <c r="W322">
        <v>0</v>
      </c>
      <c r="X322" s="45">
        <v>0.52173913043478304</v>
      </c>
      <c r="Y322" s="45">
        <v>0.52173913043478304</v>
      </c>
      <c r="Z322" s="44">
        <v>1680997.56521739</v>
      </c>
      <c r="AA322" s="44">
        <v>13059.4833066667</v>
      </c>
    </row>
    <row r="323" spans="1:27" x14ac:dyDescent="0.25">
      <c r="A323" s="27">
        <v>45565</v>
      </c>
      <c r="B323" s="27">
        <v>45657</v>
      </c>
      <c r="C323" t="s">
        <v>30</v>
      </c>
      <c r="D323" t="s">
        <v>67</v>
      </c>
      <c r="E323" t="s">
        <v>68</v>
      </c>
      <c r="F323">
        <v>4</v>
      </c>
      <c r="G323" t="s">
        <v>81</v>
      </c>
      <c r="H323" s="27">
        <v>45639</v>
      </c>
      <c r="I323" s="27">
        <v>45643</v>
      </c>
      <c r="J323" s="27">
        <v>45733</v>
      </c>
      <c r="K323" s="27">
        <v>45733</v>
      </c>
      <c r="L323" s="44">
        <v>6460000</v>
      </c>
      <c r="M323" t="s">
        <v>33</v>
      </c>
      <c r="N323" s="50">
        <v>0</v>
      </c>
      <c r="O323" t="s">
        <v>34</v>
      </c>
      <c r="P323" s="44">
        <v>45914.45</v>
      </c>
      <c r="Q323" s="45">
        <v>0</v>
      </c>
      <c r="R323" s="45">
        <v>0.15217391304347799</v>
      </c>
      <c r="S323" s="45">
        <v>0.155555555555556</v>
      </c>
      <c r="T323" s="44">
        <v>983043.47826086998</v>
      </c>
      <c r="U323" s="44">
        <v>7142.2477777777804</v>
      </c>
      <c r="V323" s="44">
        <v>45914.45</v>
      </c>
      <c r="W323">
        <v>0</v>
      </c>
      <c r="X323" s="45">
        <v>0.15217391304347799</v>
      </c>
      <c r="Y323" s="45">
        <v>0.155555555555556</v>
      </c>
      <c r="Z323" s="44">
        <v>983043.47826086998</v>
      </c>
      <c r="AA323" s="44">
        <v>7142.2477777777804</v>
      </c>
    </row>
    <row r="324" spans="1:27" x14ac:dyDescent="0.25">
      <c r="A324" s="27">
        <v>45565</v>
      </c>
      <c r="B324" s="27">
        <v>45657</v>
      </c>
      <c r="C324" t="s">
        <v>30</v>
      </c>
      <c r="D324" t="s">
        <v>41</v>
      </c>
      <c r="E324" t="s">
        <v>42</v>
      </c>
      <c r="F324">
        <v>3</v>
      </c>
      <c r="G324" t="s">
        <v>78</v>
      </c>
      <c r="H324" s="27">
        <v>45476</v>
      </c>
      <c r="I324" s="27">
        <v>45478</v>
      </c>
      <c r="J324" s="27">
        <v>45572</v>
      </c>
      <c r="K324" s="27">
        <v>45572</v>
      </c>
      <c r="L324" s="44">
        <v>3545513.99</v>
      </c>
      <c r="M324" t="s">
        <v>33</v>
      </c>
      <c r="N324" s="50">
        <v>0</v>
      </c>
      <c r="O324" t="s">
        <v>34</v>
      </c>
      <c r="P324" s="44">
        <v>34299.8932582583</v>
      </c>
      <c r="Q324" s="45">
        <v>0</v>
      </c>
      <c r="R324" s="45">
        <v>7.6086956521739094E-2</v>
      </c>
      <c r="S324" s="45">
        <v>7.4468085106383003E-2</v>
      </c>
      <c r="T324" s="44">
        <v>269767.36880434799</v>
      </c>
      <c r="U324" s="44">
        <v>2554.24737029583</v>
      </c>
      <c r="V324" s="44">
        <v>34299.8932582583</v>
      </c>
      <c r="W324">
        <v>0</v>
      </c>
      <c r="X324" s="45">
        <v>7.6086956521739094E-2</v>
      </c>
      <c r="Y324" s="45">
        <v>7.4468085106383003E-2</v>
      </c>
      <c r="Z324" s="44">
        <v>269767.36880434799</v>
      </c>
      <c r="AA324" s="44">
        <v>2554.24737029583</v>
      </c>
    </row>
    <row r="325" spans="1:27" x14ac:dyDescent="0.25">
      <c r="A325" s="27">
        <v>45565</v>
      </c>
      <c r="B325" s="27">
        <v>45657</v>
      </c>
      <c r="C325" t="s">
        <v>30</v>
      </c>
      <c r="D325" t="s">
        <v>41</v>
      </c>
      <c r="E325" t="s">
        <v>42</v>
      </c>
      <c r="F325">
        <v>3</v>
      </c>
      <c r="G325" t="s">
        <v>78</v>
      </c>
      <c r="H325" s="27">
        <v>45568</v>
      </c>
      <c r="I325" s="27">
        <v>45572</v>
      </c>
      <c r="J325" s="27">
        <v>45663</v>
      </c>
      <c r="K325" s="27">
        <v>45663</v>
      </c>
      <c r="L325" s="44">
        <v>3472265.66</v>
      </c>
      <c r="M325" t="s">
        <v>33</v>
      </c>
      <c r="N325" s="50">
        <v>0</v>
      </c>
      <c r="O325" t="s">
        <v>34</v>
      </c>
      <c r="P325" s="44">
        <v>28420.301523452199</v>
      </c>
      <c r="Q325" s="45">
        <v>0</v>
      </c>
      <c r="R325" s="45">
        <v>0.92391304347826098</v>
      </c>
      <c r="S325" s="45">
        <v>0.93406593406593397</v>
      </c>
      <c r="T325" s="44">
        <v>3208071.5336956498</v>
      </c>
      <c r="U325" s="44">
        <v>26546.4354889389</v>
      </c>
      <c r="V325" s="44">
        <v>28420.301523452199</v>
      </c>
      <c r="W325">
        <v>0</v>
      </c>
      <c r="X325" s="45">
        <v>0.92391304347826098</v>
      </c>
      <c r="Y325" s="45">
        <v>0.93406593406593397</v>
      </c>
      <c r="Z325" s="44">
        <v>3208071.5336956498</v>
      </c>
      <c r="AA325" s="44">
        <v>26546.4354889389</v>
      </c>
    </row>
    <row r="326" spans="1:27" x14ac:dyDescent="0.25">
      <c r="A326" s="27">
        <v>45565</v>
      </c>
      <c r="B326" s="27">
        <v>45657</v>
      </c>
      <c r="C326" t="s">
        <v>30</v>
      </c>
      <c r="D326" t="s">
        <v>35</v>
      </c>
      <c r="E326" t="s">
        <v>36</v>
      </c>
      <c r="F326">
        <v>6</v>
      </c>
      <c r="G326" t="s">
        <v>75</v>
      </c>
      <c r="H326" s="27">
        <v>45470</v>
      </c>
      <c r="I326" s="27">
        <v>45474</v>
      </c>
      <c r="J326" s="27">
        <v>45566</v>
      </c>
      <c r="K326" s="27">
        <v>45566</v>
      </c>
      <c r="L326" s="44">
        <v>2295416.1</v>
      </c>
      <c r="M326" t="s">
        <v>33</v>
      </c>
      <c r="N326" s="50">
        <v>0</v>
      </c>
      <c r="O326" t="s">
        <v>34</v>
      </c>
      <c r="P326" s="44">
        <v>21675.1041398333</v>
      </c>
      <c r="Q326" s="45">
        <v>0</v>
      </c>
      <c r="R326" s="45">
        <v>1.0869565217391301E-2</v>
      </c>
      <c r="S326" s="45">
        <v>1.0869565217391301E-2</v>
      </c>
      <c r="T326" s="44">
        <v>24950.174999999999</v>
      </c>
      <c r="U326" s="44">
        <v>235.598958041667</v>
      </c>
      <c r="V326" s="44">
        <v>21675.1041398333</v>
      </c>
      <c r="W326">
        <v>0</v>
      </c>
      <c r="X326" s="45">
        <v>1.0869565217391301E-2</v>
      </c>
      <c r="Y326" s="45">
        <v>1.0869565217391301E-2</v>
      </c>
      <c r="Z326" s="44">
        <v>24950.174999999999</v>
      </c>
      <c r="AA326" s="44">
        <v>235.598958041667</v>
      </c>
    </row>
    <row r="327" spans="1:27" x14ac:dyDescent="0.25">
      <c r="A327" s="27">
        <v>45565</v>
      </c>
      <c r="B327" s="27">
        <v>45657</v>
      </c>
      <c r="C327" t="s">
        <v>30</v>
      </c>
      <c r="D327" t="s">
        <v>35</v>
      </c>
      <c r="E327" t="s">
        <v>36</v>
      </c>
      <c r="F327">
        <v>6</v>
      </c>
      <c r="G327" t="s">
        <v>75</v>
      </c>
      <c r="H327" s="27">
        <v>45562</v>
      </c>
      <c r="I327" s="27">
        <v>45566</v>
      </c>
      <c r="J327" s="27">
        <v>45659</v>
      </c>
      <c r="K327" s="27">
        <v>45659</v>
      </c>
      <c r="L327" s="44">
        <v>2278165.6800000002</v>
      </c>
      <c r="M327" t="s">
        <v>33</v>
      </c>
      <c r="N327" s="50">
        <v>0</v>
      </c>
      <c r="O327" t="s">
        <v>34</v>
      </c>
      <c r="P327" s="44">
        <v>19574.37921684</v>
      </c>
      <c r="Q327" s="45">
        <v>0</v>
      </c>
      <c r="R327" s="45">
        <v>0.98913043478260898</v>
      </c>
      <c r="S327" s="45">
        <v>0.978494623655914</v>
      </c>
      <c r="T327" s="44">
        <v>2253403.0095652202</v>
      </c>
      <c r="U327" s="44">
        <v>19153.424825080001</v>
      </c>
      <c r="V327" s="44">
        <v>19574.37921684</v>
      </c>
      <c r="W327">
        <v>0</v>
      </c>
      <c r="X327" s="45">
        <v>0.98913043478260898</v>
      </c>
      <c r="Y327" s="45">
        <v>0.978494623655914</v>
      </c>
      <c r="Z327" s="44">
        <v>2253403.0095652202</v>
      </c>
      <c r="AA327" s="44">
        <v>19153.424825080001</v>
      </c>
    </row>
    <row r="328" spans="1:27" x14ac:dyDescent="0.25">
      <c r="A328" s="27">
        <v>45565</v>
      </c>
      <c r="B328" s="27">
        <v>45657</v>
      </c>
      <c r="C328" t="s">
        <v>30</v>
      </c>
      <c r="D328" t="s">
        <v>35</v>
      </c>
      <c r="E328" t="s">
        <v>36</v>
      </c>
      <c r="F328">
        <v>6</v>
      </c>
      <c r="G328" t="s">
        <v>75</v>
      </c>
      <c r="H328" s="27">
        <v>45656</v>
      </c>
      <c r="I328" s="27">
        <v>45659</v>
      </c>
      <c r="J328" s="27">
        <v>45748</v>
      </c>
      <c r="K328" s="27">
        <v>45748</v>
      </c>
      <c r="L328" s="44">
        <v>2270185.87</v>
      </c>
      <c r="M328" t="s">
        <v>33</v>
      </c>
      <c r="N328" s="50">
        <v>0</v>
      </c>
      <c r="O328" t="s">
        <v>34</v>
      </c>
      <c r="P328" s="44">
        <v>15030.0177952094</v>
      </c>
      <c r="Q328" s="45">
        <v>0</v>
      </c>
      <c r="R328" s="45">
        <v>-2.1739130434782601E-2</v>
      </c>
      <c r="S328" s="45">
        <v>-2.2471910112359501E-2</v>
      </c>
      <c r="T328" s="44">
        <v>-49351.866739130397</v>
      </c>
      <c r="U328" s="44">
        <v>-337.75320888111099</v>
      </c>
      <c r="V328" s="44">
        <v>15030.0177952094</v>
      </c>
      <c r="W328">
        <v>0</v>
      </c>
      <c r="X328" s="45">
        <v>-2.1739130434782601E-2</v>
      </c>
      <c r="Y328" s="45">
        <v>-2.2471910112359501E-2</v>
      </c>
      <c r="Z328" s="44">
        <v>-49351.866739130397</v>
      </c>
      <c r="AA328" s="44">
        <v>-337.75320888111099</v>
      </c>
    </row>
    <row r="329" spans="1:27" x14ac:dyDescent="0.25">
      <c r="A329" s="27">
        <v>45565</v>
      </c>
      <c r="B329" s="27">
        <v>45657</v>
      </c>
      <c r="C329" t="s">
        <v>43</v>
      </c>
      <c r="D329" t="s">
        <v>44</v>
      </c>
      <c r="E329" t="s">
        <v>45</v>
      </c>
      <c r="F329">
        <v>10001</v>
      </c>
      <c r="G329" t="s">
        <v>46</v>
      </c>
      <c r="H329" s="27">
        <v>45476</v>
      </c>
      <c r="I329" s="27">
        <v>45478</v>
      </c>
      <c r="J329" s="27">
        <v>45572</v>
      </c>
      <c r="K329" s="27">
        <v>45572</v>
      </c>
      <c r="L329" s="44">
        <v>3545513.9983242298</v>
      </c>
      <c r="M329" t="s">
        <v>33</v>
      </c>
      <c r="N329" s="50">
        <v>1.7500000000000002E-2</v>
      </c>
      <c r="O329" t="s">
        <v>34</v>
      </c>
      <c r="P329" s="44">
        <v>-50500.922581127699</v>
      </c>
      <c r="Q329" s="45">
        <v>0</v>
      </c>
      <c r="R329" s="45">
        <v>7.6086956521739094E-2</v>
      </c>
      <c r="S329" s="45">
        <v>7.4468085106383003E-2</v>
      </c>
      <c r="T329" s="44">
        <v>269767.369437713</v>
      </c>
      <c r="U329" s="44">
        <v>-3760.7070007222801</v>
      </c>
      <c r="V329" s="44">
        <v>-50500.922581127699</v>
      </c>
      <c r="W329">
        <v>0</v>
      </c>
      <c r="X329" s="45">
        <v>7.6086956521739094E-2</v>
      </c>
      <c r="Y329" s="45">
        <v>7.4468085106383003E-2</v>
      </c>
      <c r="Z329" s="44">
        <v>269767.369437713</v>
      </c>
      <c r="AA329" s="44">
        <v>-3760.7070007222801</v>
      </c>
    </row>
    <row r="330" spans="1:27" x14ac:dyDescent="0.25">
      <c r="A330" s="27">
        <v>45565</v>
      </c>
      <c r="B330" s="27">
        <v>45657</v>
      </c>
      <c r="C330" t="s">
        <v>43</v>
      </c>
      <c r="D330" t="s">
        <v>44</v>
      </c>
      <c r="E330" t="s">
        <v>45</v>
      </c>
      <c r="F330">
        <v>10001</v>
      </c>
      <c r="G330" t="s">
        <v>46</v>
      </c>
      <c r="H330" s="27">
        <v>45568</v>
      </c>
      <c r="I330" s="27">
        <v>45572</v>
      </c>
      <c r="J330" s="27">
        <v>45663</v>
      </c>
      <c r="K330" s="27">
        <v>45663</v>
      </c>
      <c r="L330" s="44">
        <v>3472265.6720668999</v>
      </c>
      <c r="M330" t="s">
        <v>33</v>
      </c>
      <c r="N330" s="50">
        <v>1.7500000000000002E-2</v>
      </c>
      <c r="O330" t="s">
        <v>34</v>
      </c>
      <c r="P330" s="44">
        <v>-43780.254629905197</v>
      </c>
      <c r="Q330" s="45">
        <v>0</v>
      </c>
      <c r="R330" s="45">
        <v>0.92391304347826098</v>
      </c>
      <c r="S330" s="45">
        <v>0.93406593406593397</v>
      </c>
      <c r="T330" s="44">
        <v>3208071.5448444202</v>
      </c>
      <c r="U330" s="44">
        <v>-40893.644434526897</v>
      </c>
      <c r="V330" s="44">
        <v>-43780.254629905197</v>
      </c>
      <c r="W330">
        <v>0</v>
      </c>
      <c r="X330" s="45">
        <v>0.92391304347826098</v>
      </c>
      <c r="Y330" s="45">
        <v>0.93406593406593397</v>
      </c>
      <c r="Z330" s="44">
        <v>3208071.5448444202</v>
      </c>
      <c r="AA330" s="44">
        <v>-40893.644434526897</v>
      </c>
    </row>
    <row r="331" spans="1:27" x14ac:dyDescent="0.25">
      <c r="A331" s="27">
        <v>45565</v>
      </c>
      <c r="B331" s="27">
        <v>45657</v>
      </c>
      <c r="C331" t="s">
        <v>43</v>
      </c>
      <c r="D331" t="s">
        <v>69</v>
      </c>
      <c r="E331" t="s">
        <v>70</v>
      </c>
      <c r="F331">
        <v>10002</v>
      </c>
      <c r="G331" t="s">
        <v>71</v>
      </c>
      <c r="H331" s="27">
        <v>45639</v>
      </c>
      <c r="I331" s="27">
        <v>45643</v>
      </c>
      <c r="J331" s="27">
        <v>45747</v>
      </c>
      <c r="K331" s="27">
        <v>45747</v>
      </c>
      <c r="L331" s="44">
        <v>19000000</v>
      </c>
      <c r="M331" t="s">
        <v>33</v>
      </c>
      <c r="N331" s="50">
        <v>0.02</v>
      </c>
      <c r="O331" t="s">
        <v>34</v>
      </c>
      <c r="P331" s="44">
        <v>-265826.88888888899</v>
      </c>
      <c r="Q331" s="45">
        <v>0</v>
      </c>
      <c r="R331" s="45">
        <v>0.15217391304347799</v>
      </c>
      <c r="S331" s="45">
        <v>0.134615384615385</v>
      </c>
      <c r="T331" s="44">
        <v>2891304.3478260902</v>
      </c>
      <c r="U331" s="44">
        <v>-35784.388888888898</v>
      </c>
      <c r="V331" s="44">
        <v>-265826.88888888899</v>
      </c>
      <c r="W331">
        <v>0</v>
      </c>
      <c r="X331" s="45">
        <v>0.15217391304347799</v>
      </c>
      <c r="Y331" s="45">
        <v>0.134615384615385</v>
      </c>
      <c r="Z331" s="44">
        <v>2891304.3478260902</v>
      </c>
      <c r="AA331" s="44">
        <v>-35784.388888888898</v>
      </c>
    </row>
    <row r="332" spans="1:27" x14ac:dyDescent="0.25">
      <c r="A332" s="27">
        <v>45565</v>
      </c>
      <c r="B332" s="27">
        <v>45657</v>
      </c>
      <c r="C332" t="s">
        <v>43</v>
      </c>
      <c r="D332" t="s">
        <v>47</v>
      </c>
      <c r="E332" t="s">
        <v>48</v>
      </c>
      <c r="F332">
        <v>10003</v>
      </c>
      <c r="G332" t="s">
        <v>49</v>
      </c>
      <c r="H332" s="27">
        <v>45511</v>
      </c>
      <c r="I332" s="27">
        <v>45513</v>
      </c>
      <c r="J332" s="27">
        <v>45607</v>
      </c>
      <c r="K332" s="27">
        <v>45607</v>
      </c>
      <c r="L332" s="44">
        <v>5124275.97</v>
      </c>
      <c r="M332" t="s">
        <v>33</v>
      </c>
      <c r="N332" s="50">
        <v>1.8499999999999999E-2</v>
      </c>
      <c r="O332" t="s">
        <v>34</v>
      </c>
      <c r="P332" s="44">
        <v>-72506.512201511694</v>
      </c>
      <c r="Q332" s="45">
        <v>0</v>
      </c>
      <c r="R332" s="45">
        <v>0.45652173913043498</v>
      </c>
      <c r="S332" s="45">
        <v>0.44680851063829802</v>
      </c>
      <c r="T332" s="44">
        <v>2339343.3776087002</v>
      </c>
      <c r="U332" s="44">
        <v>-32396.526728335</v>
      </c>
      <c r="V332" s="44">
        <v>-72506.512201511694</v>
      </c>
      <c r="W332">
        <v>0</v>
      </c>
      <c r="X332" s="45">
        <v>0.45652173913043498</v>
      </c>
      <c r="Y332" s="45">
        <v>0.44680851063829802</v>
      </c>
      <c r="Z332" s="44">
        <v>2339343.3776087002</v>
      </c>
      <c r="AA332" s="44">
        <v>-32396.526728335</v>
      </c>
    </row>
    <row r="333" spans="1:27" x14ac:dyDescent="0.25">
      <c r="A333" s="27">
        <v>45565</v>
      </c>
      <c r="B333" s="27">
        <v>45657</v>
      </c>
      <c r="C333" t="s">
        <v>43</v>
      </c>
      <c r="D333" t="s">
        <v>47</v>
      </c>
      <c r="E333" t="s">
        <v>48</v>
      </c>
      <c r="F333">
        <v>10003</v>
      </c>
      <c r="G333" t="s">
        <v>49</v>
      </c>
      <c r="H333" s="27">
        <v>45603</v>
      </c>
      <c r="I333" s="27">
        <v>45607</v>
      </c>
      <c r="J333" s="27">
        <v>45698</v>
      </c>
      <c r="K333" s="27">
        <v>45698</v>
      </c>
      <c r="L333" s="44">
        <v>4939083.72</v>
      </c>
      <c r="M333" t="s">
        <v>33</v>
      </c>
      <c r="N333" s="50">
        <v>1.8499999999999999E-2</v>
      </c>
      <c r="O333" t="s">
        <v>34</v>
      </c>
      <c r="P333" s="44">
        <v>-60951.311433739997</v>
      </c>
      <c r="Q333" s="45">
        <v>0</v>
      </c>
      <c r="R333" s="45">
        <v>0.54347826086956497</v>
      </c>
      <c r="S333" s="45">
        <v>0.54945054945054905</v>
      </c>
      <c r="T333" s="44">
        <v>2684284.6304347799</v>
      </c>
      <c r="U333" s="44">
        <v>-33489.731556999999</v>
      </c>
      <c r="V333" s="44">
        <v>-60951.311433739997</v>
      </c>
      <c r="W333">
        <v>0</v>
      </c>
      <c r="X333" s="45">
        <v>0.54347826086956497</v>
      </c>
      <c r="Y333" s="45">
        <v>0.54945054945054905</v>
      </c>
      <c r="Z333" s="44">
        <v>2684284.6304347799</v>
      </c>
      <c r="AA333" s="44">
        <v>-33489.731556999999</v>
      </c>
    </row>
    <row r="334" spans="1:27" x14ac:dyDescent="0.25">
      <c r="A334" s="27">
        <v>45565</v>
      </c>
      <c r="B334" s="27">
        <v>45657</v>
      </c>
      <c r="C334" t="s">
        <v>43</v>
      </c>
      <c r="D334" t="s">
        <v>50</v>
      </c>
      <c r="E334" t="s">
        <v>51</v>
      </c>
      <c r="F334">
        <v>10004</v>
      </c>
      <c r="G334" t="s">
        <v>52</v>
      </c>
      <c r="H334" s="27">
        <v>45495</v>
      </c>
      <c r="I334" s="27">
        <v>45497</v>
      </c>
      <c r="J334" s="27">
        <v>45589</v>
      </c>
      <c r="K334" s="27">
        <v>45589</v>
      </c>
      <c r="L334" s="44">
        <v>1271558.97</v>
      </c>
      <c r="M334" t="s">
        <v>33</v>
      </c>
      <c r="N334" s="50">
        <v>2.3300000000000001E-2</v>
      </c>
      <c r="O334" t="s">
        <v>34</v>
      </c>
      <c r="P334" s="44">
        <v>-19610.971425650001</v>
      </c>
      <c r="Q334" s="45">
        <v>0</v>
      </c>
      <c r="R334" s="45">
        <v>0.26086956521739102</v>
      </c>
      <c r="S334" s="45">
        <v>0.26086956521739102</v>
      </c>
      <c r="T334" s="44">
        <v>331711.03565217397</v>
      </c>
      <c r="U334" s="44">
        <v>-5115.9055893000004</v>
      </c>
      <c r="V334" s="44">
        <v>-19610.971425650001</v>
      </c>
      <c r="W334">
        <v>0</v>
      </c>
      <c r="X334" s="45">
        <v>0.26086956521739102</v>
      </c>
      <c r="Y334" s="45">
        <v>0.26086956521739102</v>
      </c>
      <c r="Z334" s="44">
        <v>331711.03565217397</v>
      </c>
      <c r="AA334" s="44">
        <v>-5115.9055893000004</v>
      </c>
    </row>
    <row r="335" spans="1:27" x14ac:dyDescent="0.25">
      <c r="A335" s="27">
        <v>45565</v>
      </c>
      <c r="B335" s="27">
        <v>45657</v>
      </c>
      <c r="C335" t="s">
        <v>43</v>
      </c>
      <c r="D335" t="s">
        <v>50</v>
      </c>
      <c r="E335" t="s">
        <v>51</v>
      </c>
      <c r="F335">
        <v>10004</v>
      </c>
      <c r="G335" t="s">
        <v>52</v>
      </c>
      <c r="H335" s="27">
        <v>45587</v>
      </c>
      <c r="I335" s="27">
        <v>45589</v>
      </c>
      <c r="J335" s="27">
        <v>45681</v>
      </c>
      <c r="K335" s="27">
        <v>45681</v>
      </c>
      <c r="L335" s="44">
        <v>1233881.1499999999</v>
      </c>
      <c r="M335" t="s">
        <v>33</v>
      </c>
      <c r="N335" s="50">
        <v>2.3300000000000001E-2</v>
      </c>
      <c r="O335" t="s">
        <v>34</v>
      </c>
      <c r="P335" s="44">
        <v>-17115.8509211778</v>
      </c>
      <c r="Q335" s="45">
        <v>0</v>
      </c>
      <c r="R335" s="45">
        <v>0.73913043478260898</v>
      </c>
      <c r="S335" s="45">
        <v>0.73913043478260898</v>
      </c>
      <c r="T335" s="44">
        <v>911999.11086956505</v>
      </c>
      <c r="U335" s="44">
        <v>-12650.846333044399</v>
      </c>
      <c r="V335" s="44">
        <v>-17115.8509211778</v>
      </c>
      <c r="W335">
        <v>0</v>
      </c>
      <c r="X335" s="45">
        <v>0.73913043478260898</v>
      </c>
      <c r="Y335" s="45">
        <v>0.73913043478260898</v>
      </c>
      <c r="Z335" s="44">
        <v>911999.11086956505</v>
      </c>
      <c r="AA335" s="44">
        <v>-12650.846333044399</v>
      </c>
    </row>
    <row r="336" spans="1:27" x14ac:dyDescent="0.25">
      <c r="A336" s="27">
        <v>45565</v>
      </c>
      <c r="B336" s="27">
        <v>45657</v>
      </c>
      <c r="C336" t="s">
        <v>43</v>
      </c>
      <c r="D336" t="s">
        <v>53</v>
      </c>
      <c r="E336" t="s">
        <v>54</v>
      </c>
      <c r="F336">
        <v>10005</v>
      </c>
      <c r="G336" t="s">
        <v>52</v>
      </c>
      <c r="H336" s="27">
        <v>45495</v>
      </c>
      <c r="I336" s="27">
        <v>45497</v>
      </c>
      <c r="J336" s="27">
        <v>45589</v>
      </c>
      <c r="K336" s="27">
        <v>45589</v>
      </c>
      <c r="L336" s="44">
        <v>443434.25</v>
      </c>
      <c r="M336" t="s">
        <v>33</v>
      </c>
      <c r="N336" s="50">
        <v>2.0299999999999999E-2</v>
      </c>
      <c r="O336" t="s">
        <v>34</v>
      </c>
      <c r="P336" s="44">
        <v>-6499.0216384722198</v>
      </c>
      <c r="Q336" s="45">
        <v>0</v>
      </c>
      <c r="R336" s="45">
        <v>0.26086956521739102</v>
      </c>
      <c r="S336" s="45">
        <v>0.26086956521739102</v>
      </c>
      <c r="T336" s="44">
        <v>115678.5</v>
      </c>
      <c r="U336" s="44">
        <v>-1695.3969491666701</v>
      </c>
      <c r="V336" s="44">
        <v>-6499.0216384722198</v>
      </c>
      <c r="W336">
        <v>0</v>
      </c>
      <c r="X336" s="45">
        <v>0.26086956521739102</v>
      </c>
      <c r="Y336" s="45">
        <v>0.26086956521739102</v>
      </c>
      <c r="Z336" s="44">
        <v>115678.5</v>
      </c>
      <c r="AA336" s="44">
        <v>-1695.3969491666701</v>
      </c>
    </row>
    <row r="337" spans="1:27" x14ac:dyDescent="0.25">
      <c r="A337" s="27">
        <v>45565</v>
      </c>
      <c r="B337" s="27">
        <v>45657</v>
      </c>
      <c r="C337" t="s">
        <v>43</v>
      </c>
      <c r="D337" t="s">
        <v>53</v>
      </c>
      <c r="E337" t="s">
        <v>54</v>
      </c>
      <c r="F337">
        <v>10005</v>
      </c>
      <c r="G337" t="s">
        <v>52</v>
      </c>
      <c r="H337" s="27">
        <v>45587</v>
      </c>
      <c r="I337" s="27">
        <v>45589</v>
      </c>
      <c r="J337" s="27">
        <v>45681</v>
      </c>
      <c r="K337" s="27">
        <v>45681</v>
      </c>
      <c r="L337" s="44">
        <v>430437.4</v>
      </c>
      <c r="M337" t="s">
        <v>33</v>
      </c>
      <c r="N337" s="50">
        <v>2.0299999999999999E-2</v>
      </c>
      <c r="O337" t="s">
        <v>34</v>
      </c>
      <c r="P337" s="44">
        <v>-5640.8343006222203</v>
      </c>
      <c r="Q337" s="45">
        <v>0</v>
      </c>
      <c r="R337" s="45">
        <v>0.73913043478260898</v>
      </c>
      <c r="S337" s="45">
        <v>0.73913043478260898</v>
      </c>
      <c r="T337" s="44">
        <v>318149.382608696</v>
      </c>
      <c r="U337" s="44">
        <v>-4169.3123091555599</v>
      </c>
      <c r="V337" s="44">
        <v>-5640.8343006222203</v>
      </c>
      <c r="W337">
        <v>0</v>
      </c>
      <c r="X337" s="45">
        <v>0.73913043478260898</v>
      </c>
      <c r="Y337" s="45">
        <v>0.73913043478260898</v>
      </c>
      <c r="Z337" s="44">
        <v>318149.382608696</v>
      </c>
      <c r="AA337" s="44">
        <v>-4169.3123091555599</v>
      </c>
    </row>
    <row r="338" spans="1:27" x14ac:dyDescent="0.25">
      <c r="A338" s="27">
        <v>45565</v>
      </c>
      <c r="B338" s="27">
        <v>45657</v>
      </c>
      <c r="C338" t="s">
        <v>43</v>
      </c>
      <c r="D338" t="s">
        <v>55</v>
      </c>
      <c r="E338" t="s">
        <v>56</v>
      </c>
      <c r="F338">
        <v>10006</v>
      </c>
      <c r="G338" t="s">
        <v>57</v>
      </c>
      <c r="H338" s="27">
        <v>45532</v>
      </c>
      <c r="I338" s="27">
        <v>45534</v>
      </c>
      <c r="J338" s="27">
        <v>45625</v>
      </c>
      <c r="K338" s="27">
        <v>45625</v>
      </c>
      <c r="L338" s="44">
        <v>4252634.99</v>
      </c>
      <c r="M338" t="s">
        <v>33</v>
      </c>
      <c r="N338" s="50">
        <v>1.6500000000000001E-2</v>
      </c>
      <c r="O338" t="s">
        <v>34</v>
      </c>
      <c r="P338" s="44">
        <v>-55414.787138442996</v>
      </c>
      <c r="Q338" s="45">
        <v>0</v>
      </c>
      <c r="R338" s="45">
        <v>0.65217391304347805</v>
      </c>
      <c r="S338" s="45">
        <v>0.659340659340659</v>
      </c>
      <c r="T338" s="44">
        <v>2773457.60217391</v>
      </c>
      <c r="U338" s="44">
        <v>-36537.2222890833</v>
      </c>
      <c r="V338" s="44">
        <v>-55414.787138442996</v>
      </c>
      <c r="W338">
        <v>0</v>
      </c>
      <c r="X338" s="45">
        <v>0.65217391304347805</v>
      </c>
      <c r="Y338" s="45">
        <v>0.659340659340659</v>
      </c>
      <c r="Z338" s="44">
        <v>2773457.60217391</v>
      </c>
      <c r="AA338" s="44">
        <v>-36537.2222890833</v>
      </c>
    </row>
    <row r="339" spans="1:27" x14ac:dyDescent="0.25">
      <c r="A339" s="27">
        <v>45565</v>
      </c>
      <c r="B339" s="27">
        <v>45657</v>
      </c>
      <c r="C339" t="s">
        <v>43</v>
      </c>
      <c r="D339" t="s">
        <v>55</v>
      </c>
      <c r="E339" t="s">
        <v>56</v>
      </c>
      <c r="F339">
        <v>10006</v>
      </c>
      <c r="G339" t="s">
        <v>57</v>
      </c>
      <c r="H339" s="27">
        <v>45623</v>
      </c>
      <c r="I339" s="27">
        <v>45625</v>
      </c>
      <c r="J339" s="27">
        <v>45716</v>
      </c>
      <c r="K339" s="27">
        <v>45716</v>
      </c>
      <c r="L339" s="44">
        <v>4093404.08</v>
      </c>
      <c r="M339" t="s">
        <v>33</v>
      </c>
      <c r="N339" s="50">
        <v>1.6500000000000001E-2</v>
      </c>
      <c r="O339" t="s">
        <v>34</v>
      </c>
      <c r="P339" s="44">
        <v>-47203.998793871098</v>
      </c>
      <c r="Q339" s="45">
        <v>0</v>
      </c>
      <c r="R339" s="45">
        <v>0.34782608695652201</v>
      </c>
      <c r="S339" s="45">
        <v>0.35164835164835201</v>
      </c>
      <c r="T339" s="44">
        <v>1423792.72347826</v>
      </c>
      <c r="U339" s="44">
        <v>-16599.2083670756</v>
      </c>
      <c r="V339" s="44">
        <v>-47203.998793871098</v>
      </c>
      <c r="W339">
        <v>0</v>
      </c>
      <c r="X339" s="45">
        <v>0.34782608695652201</v>
      </c>
      <c r="Y339" s="45">
        <v>0.35164835164835201</v>
      </c>
      <c r="Z339" s="44">
        <v>1423792.72347826</v>
      </c>
      <c r="AA339" s="44">
        <v>-16599.2083670756</v>
      </c>
    </row>
    <row r="340" spans="1:27" x14ac:dyDescent="0.25">
      <c r="A340" s="27">
        <v>45565</v>
      </c>
      <c r="B340" s="27">
        <v>45657</v>
      </c>
      <c r="C340" t="s">
        <v>43</v>
      </c>
      <c r="D340" t="s">
        <v>58</v>
      </c>
      <c r="E340" t="s">
        <v>59</v>
      </c>
      <c r="F340">
        <v>10007</v>
      </c>
      <c r="G340" t="s">
        <v>60</v>
      </c>
      <c r="H340" s="27">
        <v>45513</v>
      </c>
      <c r="I340" s="27">
        <v>45517</v>
      </c>
      <c r="J340" s="27">
        <v>45609</v>
      </c>
      <c r="K340" s="27">
        <v>45609</v>
      </c>
      <c r="L340" s="44">
        <v>2120921.0299999998</v>
      </c>
      <c r="M340" t="s">
        <v>33</v>
      </c>
      <c r="N340" s="50">
        <v>4.36E-2</v>
      </c>
      <c r="O340" t="s">
        <v>34</v>
      </c>
      <c r="P340" s="44">
        <v>-42911.181252636699</v>
      </c>
      <c r="Q340" s="45">
        <v>0</v>
      </c>
      <c r="R340" s="45">
        <v>0.47826086956521702</v>
      </c>
      <c r="S340" s="45">
        <v>0.47826086956521702</v>
      </c>
      <c r="T340" s="44">
        <v>1014353.53608696</v>
      </c>
      <c r="U340" s="44">
        <v>-20522.738859956698</v>
      </c>
      <c r="V340" s="44">
        <v>-42911.181252636699</v>
      </c>
      <c r="W340">
        <v>0</v>
      </c>
      <c r="X340" s="45">
        <v>0.47826086956521702</v>
      </c>
      <c r="Y340" s="45">
        <v>0.47826086956521702</v>
      </c>
      <c r="Z340" s="44">
        <v>1014353.53608696</v>
      </c>
      <c r="AA340" s="44">
        <v>-20522.738859956698</v>
      </c>
    </row>
    <row r="341" spans="1:27" x14ac:dyDescent="0.25">
      <c r="A341" s="27">
        <v>45565</v>
      </c>
      <c r="B341" s="27">
        <v>45657</v>
      </c>
      <c r="C341" t="s">
        <v>43</v>
      </c>
      <c r="D341" t="s">
        <v>58</v>
      </c>
      <c r="E341" t="s">
        <v>59</v>
      </c>
      <c r="F341">
        <v>10007</v>
      </c>
      <c r="G341" t="s">
        <v>60</v>
      </c>
      <c r="H341" s="27">
        <v>45607</v>
      </c>
      <c r="I341" s="27">
        <v>45609</v>
      </c>
      <c r="J341" s="27">
        <v>45701</v>
      </c>
      <c r="K341" s="27">
        <v>45701</v>
      </c>
      <c r="L341" s="44">
        <v>2060264.41</v>
      </c>
      <c r="M341" t="s">
        <v>33</v>
      </c>
      <c r="N341" s="50">
        <v>4.36E-2</v>
      </c>
      <c r="O341" t="s">
        <v>34</v>
      </c>
      <c r="P341" s="44">
        <v>-38961.889175777796</v>
      </c>
      <c r="Q341" s="45">
        <v>0</v>
      </c>
      <c r="R341" s="45">
        <v>0.52173913043478304</v>
      </c>
      <c r="S341" s="45">
        <v>0.52173913043478304</v>
      </c>
      <c r="T341" s="44">
        <v>1074920.5617391299</v>
      </c>
      <c r="U341" s="44">
        <v>-20327.942178666701</v>
      </c>
      <c r="V341" s="44">
        <v>-38961.889175777796</v>
      </c>
      <c r="W341">
        <v>0</v>
      </c>
      <c r="X341" s="45">
        <v>0.52173913043478304</v>
      </c>
      <c r="Y341" s="45">
        <v>0.52173913043478304</v>
      </c>
      <c r="Z341" s="44">
        <v>1074920.5617391299</v>
      </c>
      <c r="AA341" s="44">
        <v>-20327.942178666701</v>
      </c>
    </row>
    <row r="342" spans="1:27" x14ac:dyDescent="0.25">
      <c r="A342" s="27">
        <v>45565</v>
      </c>
      <c r="B342" s="27">
        <v>45657</v>
      </c>
      <c r="C342" t="s">
        <v>43</v>
      </c>
      <c r="D342" t="s">
        <v>61</v>
      </c>
      <c r="E342" t="s">
        <v>62</v>
      </c>
      <c r="F342">
        <v>10008</v>
      </c>
      <c r="G342" t="s">
        <v>60</v>
      </c>
      <c r="H342" s="27">
        <v>45513</v>
      </c>
      <c r="I342" s="27">
        <v>45517</v>
      </c>
      <c r="J342" s="27">
        <v>45609</v>
      </c>
      <c r="K342" s="27">
        <v>45609</v>
      </c>
      <c r="L342" s="44">
        <v>2301572.7200000002</v>
      </c>
      <c r="M342" t="s">
        <v>33</v>
      </c>
      <c r="N342" s="50">
        <v>4.7300000000000002E-2</v>
      </c>
      <c r="O342" t="s">
        <v>34</v>
      </c>
      <c r="P342" s="44">
        <v>-48742.451333857804</v>
      </c>
      <c r="Q342" s="45">
        <v>0</v>
      </c>
      <c r="R342" s="45">
        <v>0.47826086956521702</v>
      </c>
      <c r="S342" s="45">
        <v>0.47826086956521702</v>
      </c>
      <c r="T342" s="44">
        <v>1100752.17043478</v>
      </c>
      <c r="U342" s="44">
        <v>-23311.607159671101</v>
      </c>
      <c r="V342" s="44">
        <v>-48742.451333857804</v>
      </c>
      <c r="W342">
        <v>0</v>
      </c>
      <c r="X342" s="45">
        <v>0.47826086956521702</v>
      </c>
      <c r="Y342" s="45">
        <v>0.47826086956521702</v>
      </c>
      <c r="Z342" s="44">
        <v>1100752.17043478</v>
      </c>
      <c r="AA342" s="44">
        <v>-23311.607159671101</v>
      </c>
    </row>
    <row r="343" spans="1:27" x14ac:dyDescent="0.25">
      <c r="A343" s="27">
        <v>45565</v>
      </c>
      <c r="B343" s="27">
        <v>45657</v>
      </c>
      <c r="C343" t="s">
        <v>43</v>
      </c>
      <c r="D343" t="s">
        <v>61</v>
      </c>
      <c r="E343" t="s">
        <v>62</v>
      </c>
      <c r="F343">
        <v>10008</v>
      </c>
      <c r="G343" t="s">
        <v>60</v>
      </c>
      <c r="H343" s="27">
        <v>45607</v>
      </c>
      <c r="I343" s="27">
        <v>45609</v>
      </c>
      <c r="J343" s="27">
        <v>45701</v>
      </c>
      <c r="K343" s="27">
        <v>45701</v>
      </c>
      <c r="L343" s="44">
        <v>2235618.3199999998</v>
      </c>
      <c r="M343" t="s">
        <v>33</v>
      </c>
      <c r="N343" s="50">
        <v>4.7300000000000002E-2</v>
      </c>
      <c r="O343" t="s">
        <v>34</v>
      </c>
      <c r="P343" s="44">
        <v>-44391.927774133299</v>
      </c>
      <c r="Q343" s="45">
        <v>0</v>
      </c>
      <c r="R343" s="45">
        <v>0.52173913043478304</v>
      </c>
      <c r="S343" s="45">
        <v>0.52173913043478304</v>
      </c>
      <c r="T343" s="44">
        <v>1166409.5582608699</v>
      </c>
      <c r="U343" s="44">
        <v>-23161.005795199999</v>
      </c>
      <c r="V343" s="44">
        <v>-44391.927774133299</v>
      </c>
      <c r="W343">
        <v>0</v>
      </c>
      <c r="X343" s="45">
        <v>0.52173913043478304</v>
      </c>
      <c r="Y343" s="45">
        <v>0.52173913043478304</v>
      </c>
      <c r="Z343" s="44">
        <v>1166409.5582608699</v>
      </c>
      <c r="AA343" s="44">
        <v>-23161.005795199999</v>
      </c>
    </row>
    <row r="344" spans="1:27" x14ac:dyDescent="0.25">
      <c r="A344" s="27">
        <v>45657</v>
      </c>
      <c r="B344" s="27">
        <v>45747</v>
      </c>
      <c r="C344" t="s">
        <v>30</v>
      </c>
      <c r="D344" t="s">
        <v>65</v>
      </c>
      <c r="E344" t="s">
        <v>66</v>
      </c>
      <c r="F344">
        <v>5</v>
      </c>
      <c r="G344" t="s">
        <v>80</v>
      </c>
      <c r="H344" s="27">
        <v>45639</v>
      </c>
      <c r="I344" s="27">
        <v>45643</v>
      </c>
      <c r="J344" s="27">
        <v>45733</v>
      </c>
      <c r="K344" s="27">
        <v>45733</v>
      </c>
      <c r="L344" s="44">
        <v>10640000</v>
      </c>
      <c r="M344" t="s">
        <v>33</v>
      </c>
      <c r="N344" s="50">
        <v>0</v>
      </c>
      <c r="O344" t="s">
        <v>34</v>
      </c>
      <c r="P344" s="44">
        <v>75623.8</v>
      </c>
      <c r="Q344" s="45">
        <v>0</v>
      </c>
      <c r="R344" s="45">
        <v>0.844444444444444</v>
      </c>
      <c r="S344" s="45">
        <v>0.844444444444444</v>
      </c>
      <c r="T344" s="44">
        <v>8984888.8888888899</v>
      </c>
      <c r="U344" s="44">
        <v>63860.097777777803</v>
      </c>
      <c r="V344" s="44">
        <v>75623.8</v>
      </c>
      <c r="W344">
        <v>0</v>
      </c>
      <c r="X344" s="45">
        <v>0.844444444444444</v>
      </c>
      <c r="Y344" s="45">
        <v>0.844444444444444</v>
      </c>
      <c r="Z344" s="44">
        <v>8984888.8888888899</v>
      </c>
      <c r="AA344" s="44">
        <v>63860.097777777803</v>
      </c>
    </row>
    <row r="345" spans="1:27" x14ac:dyDescent="0.25">
      <c r="A345" s="27">
        <v>45657</v>
      </c>
      <c r="B345" s="27">
        <v>45747</v>
      </c>
      <c r="C345" t="s">
        <v>30</v>
      </c>
      <c r="D345" t="s">
        <v>65</v>
      </c>
      <c r="E345" t="s">
        <v>66</v>
      </c>
      <c r="F345">
        <v>5</v>
      </c>
      <c r="G345" t="s">
        <v>80</v>
      </c>
      <c r="H345" s="27">
        <v>45729</v>
      </c>
      <c r="I345" s="27">
        <v>45733</v>
      </c>
      <c r="J345" s="27">
        <v>45825</v>
      </c>
      <c r="K345" s="27">
        <v>45825</v>
      </c>
      <c r="L345" s="44">
        <v>10606400</v>
      </c>
      <c r="M345" t="s">
        <v>33</v>
      </c>
      <c r="N345" s="50">
        <v>0</v>
      </c>
      <c r="O345" t="s">
        <v>34</v>
      </c>
      <c r="P345" s="44">
        <v>67790.216355555502</v>
      </c>
      <c r="Q345" s="45">
        <v>0</v>
      </c>
      <c r="R345" s="45">
        <v>0.155555555555556</v>
      </c>
      <c r="S345" s="45">
        <v>0.15217391304347799</v>
      </c>
      <c r="T345" s="44">
        <v>1649884.4444444401</v>
      </c>
      <c r="U345" s="44">
        <v>10315.9024888889</v>
      </c>
      <c r="V345" s="44">
        <v>67790.216355555502</v>
      </c>
      <c r="W345">
        <v>0</v>
      </c>
      <c r="X345" s="45">
        <v>0.155555555555556</v>
      </c>
      <c r="Y345" s="45">
        <v>0.15217391304347799</v>
      </c>
      <c r="Z345" s="44">
        <v>1649884.4444444401</v>
      </c>
      <c r="AA345" s="44">
        <v>10315.9024888889</v>
      </c>
    </row>
    <row r="346" spans="1:27" x14ac:dyDescent="0.25">
      <c r="A346" s="27">
        <v>45657</v>
      </c>
      <c r="B346" s="27">
        <v>45747</v>
      </c>
      <c r="C346" t="s">
        <v>30</v>
      </c>
      <c r="D346" t="s">
        <v>63</v>
      </c>
      <c r="E346" t="s">
        <v>64</v>
      </c>
      <c r="F346">
        <v>1</v>
      </c>
      <c r="G346" t="s">
        <v>79</v>
      </c>
      <c r="H346" s="27">
        <v>45622</v>
      </c>
      <c r="I346" s="27">
        <v>45624</v>
      </c>
      <c r="J346" s="27">
        <v>45716</v>
      </c>
      <c r="K346" s="27">
        <v>45716</v>
      </c>
      <c r="L346" s="44">
        <v>5148865</v>
      </c>
      <c r="M346" t="s">
        <v>33</v>
      </c>
      <c r="N346" s="50">
        <v>0</v>
      </c>
      <c r="O346" t="s">
        <v>34</v>
      </c>
      <c r="P346" s="44">
        <v>38132.494189999998</v>
      </c>
      <c r="Q346" s="45">
        <v>0</v>
      </c>
      <c r="R346" s="45">
        <v>0.655555555555556</v>
      </c>
      <c r="S346" s="45">
        <v>0.64130434782608703</v>
      </c>
      <c r="T346" s="44">
        <v>3375367.0555555602</v>
      </c>
      <c r="U346" s="44">
        <v>24454.534317500002</v>
      </c>
      <c r="V346" s="44">
        <v>38132.494189999998</v>
      </c>
      <c r="W346">
        <v>0</v>
      </c>
      <c r="X346" s="45">
        <v>0.655555555555556</v>
      </c>
      <c r="Y346" s="45">
        <v>0.64130434782608703</v>
      </c>
      <c r="Z346" s="44">
        <v>3375367.0555555602</v>
      </c>
      <c r="AA346" s="44">
        <v>24454.534317500002</v>
      </c>
    </row>
    <row r="347" spans="1:27" x14ac:dyDescent="0.25">
      <c r="A347" s="27">
        <v>45657</v>
      </c>
      <c r="B347" s="27">
        <v>45747</v>
      </c>
      <c r="C347" t="s">
        <v>30</v>
      </c>
      <c r="D347" t="s">
        <v>63</v>
      </c>
      <c r="E347" t="s">
        <v>64</v>
      </c>
      <c r="F347">
        <v>1</v>
      </c>
      <c r="G347" t="s">
        <v>79</v>
      </c>
      <c r="H347" s="27">
        <v>45714</v>
      </c>
      <c r="I347" s="27">
        <v>45716</v>
      </c>
      <c r="J347" s="27">
        <v>45805</v>
      </c>
      <c r="K347" s="27">
        <v>45805</v>
      </c>
      <c r="L347" s="44">
        <v>4908732</v>
      </c>
      <c r="M347" t="s">
        <v>33</v>
      </c>
      <c r="N347" s="50">
        <v>0</v>
      </c>
      <c r="O347" t="s">
        <v>34</v>
      </c>
      <c r="P347" s="44">
        <v>30326.555357000001</v>
      </c>
      <c r="Q347" s="45">
        <v>0</v>
      </c>
      <c r="R347" s="45">
        <v>0.344444444444444</v>
      </c>
      <c r="S347" s="45">
        <v>0.348314606741573</v>
      </c>
      <c r="T347" s="44">
        <v>1690785.4666666701</v>
      </c>
      <c r="U347" s="44">
        <v>10563.182203</v>
      </c>
      <c r="V347" s="44">
        <v>30326.555357000001</v>
      </c>
      <c r="W347">
        <v>0</v>
      </c>
      <c r="X347" s="45">
        <v>0.344444444444444</v>
      </c>
      <c r="Y347" s="45">
        <v>0.348314606741573</v>
      </c>
      <c r="Z347" s="44">
        <v>1690785.4666666701</v>
      </c>
      <c r="AA347" s="44">
        <v>10563.182203</v>
      </c>
    </row>
    <row r="348" spans="1:27" x14ac:dyDescent="0.25">
      <c r="A348" s="27">
        <v>45657</v>
      </c>
      <c r="B348" s="27">
        <v>45747</v>
      </c>
      <c r="C348" t="s">
        <v>30</v>
      </c>
      <c r="D348" t="s">
        <v>31</v>
      </c>
      <c r="E348" t="s">
        <v>32</v>
      </c>
      <c r="F348">
        <v>7</v>
      </c>
      <c r="G348" t="s">
        <v>74</v>
      </c>
      <c r="H348" s="27">
        <v>45562</v>
      </c>
      <c r="I348" s="27">
        <v>45566</v>
      </c>
      <c r="J348" s="27">
        <v>45659</v>
      </c>
      <c r="K348" s="27">
        <v>45659</v>
      </c>
      <c r="L348" s="44">
        <v>1518777.31</v>
      </c>
      <c r="M348" t="s">
        <v>33</v>
      </c>
      <c r="N348" s="50">
        <v>0</v>
      </c>
      <c r="O348" t="s">
        <v>34</v>
      </c>
      <c r="P348" s="44">
        <v>13049.5877770717</v>
      </c>
      <c r="Q348" s="45">
        <v>0</v>
      </c>
      <c r="R348" s="45">
        <v>2.2222222222222199E-2</v>
      </c>
      <c r="S348" s="45">
        <v>2.1505376344085999E-2</v>
      </c>
      <c r="T348" s="44">
        <v>33750.606888888899</v>
      </c>
      <c r="U348" s="44">
        <v>280.63629628111102</v>
      </c>
      <c r="V348" s="44">
        <v>13049.5877770717</v>
      </c>
      <c r="W348">
        <v>0</v>
      </c>
      <c r="X348" s="45">
        <v>2.2222222222222199E-2</v>
      </c>
      <c r="Y348" s="45">
        <v>2.1505376344085999E-2</v>
      </c>
      <c r="Z348" s="44">
        <v>33750.606888888899</v>
      </c>
      <c r="AA348" s="44">
        <v>280.63629628111102</v>
      </c>
    </row>
    <row r="349" spans="1:27" x14ac:dyDescent="0.25">
      <c r="A349" s="27">
        <v>45657</v>
      </c>
      <c r="B349" s="27">
        <v>45747</v>
      </c>
      <c r="C349" t="s">
        <v>30</v>
      </c>
      <c r="D349" t="s">
        <v>31</v>
      </c>
      <c r="E349" t="s">
        <v>32</v>
      </c>
      <c r="F349">
        <v>7</v>
      </c>
      <c r="G349" t="s">
        <v>74</v>
      </c>
      <c r="H349" s="27">
        <v>45656</v>
      </c>
      <c r="I349" s="27">
        <v>45659</v>
      </c>
      <c r="J349" s="27">
        <v>45748</v>
      </c>
      <c r="K349" s="27">
        <v>45748</v>
      </c>
      <c r="L349" s="44">
        <v>1513457.45</v>
      </c>
      <c r="M349" t="s">
        <v>33</v>
      </c>
      <c r="N349" s="50">
        <v>0</v>
      </c>
      <c r="O349" t="s">
        <v>34</v>
      </c>
      <c r="P349" s="44">
        <v>10020.013209663901</v>
      </c>
      <c r="Q349" s="45">
        <v>0</v>
      </c>
      <c r="R349" s="45">
        <v>0.97777777777777797</v>
      </c>
      <c r="S349" s="45">
        <v>0.98876404494381998</v>
      </c>
      <c r="T349" s="44">
        <v>1479825.06222222</v>
      </c>
      <c r="U349" s="44">
        <v>9907.4287915777804</v>
      </c>
      <c r="V349" s="44">
        <v>10020.013209663901</v>
      </c>
      <c r="W349">
        <v>0</v>
      </c>
      <c r="X349" s="45">
        <v>0.97777777777777797</v>
      </c>
      <c r="Y349" s="45">
        <v>0.98876404494381998</v>
      </c>
      <c r="Z349" s="44">
        <v>1479825.06222222</v>
      </c>
      <c r="AA349" s="44">
        <v>9907.4287915777804</v>
      </c>
    </row>
    <row r="350" spans="1:27" x14ac:dyDescent="0.25">
      <c r="A350" s="27">
        <v>45657</v>
      </c>
      <c r="B350" s="27">
        <v>45747</v>
      </c>
      <c r="C350" t="s">
        <v>30</v>
      </c>
      <c r="D350" t="s">
        <v>31</v>
      </c>
      <c r="E350" t="s">
        <v>32</v>
      </c>
      <c r="F350">
        <v>7</v>
      </c>
      <c r="G350" t="s">
        <v>74</v>
      </c>
      <c r="H350" s="27">
        <v>45744</v>
      </c>
      <c r="I350" s="27">
        <v>45748</v>
      </c>
      <c r="J350" s="27">
        <v>45839</v>
      </c>
      <c r="K350" s="27">
        <v>45839</v>
      </c>
      <c r="L350" s="44">
        <v>1482424.12</v>
      </c>
      <c r="M350" t="s">
        <v>33</v>
      </c>
      <c r="N350" s="50">
        <v>0</v>
      </c>
      <c r="O350" t="s">
        <v>34</v>
      </c>
      <c r="P350" s="44">
        <v>8723.5718048266699</v>
      </c>
      <c r="Q350" s="45">
        <v>0</v>
      </c>
      <c r="R350" s="45">
        <v>-1.1111111111111099E-2</v>
      </c>
      <c r="S350" s="45">
        <v>-1.0989010989011E-2</v>
      </c>
      <c r="T350" s="44">
        <v>-16471.379111111099</v>
      </c>
      <c r="U350" s="44">
        <v>-95.863426426666706</v>
      </c>
      <c r="V350" s="44">
        <v>8723.5718048266699</v>
      </c>
      <c r="W350">
        <v>0</v>
      </c>
      <c r="X350" s="45">
        <v>-1.1111111111111099E-2</v>
      </c>
      <c r="Y350" s="45">
        <v>-1.0989010989011E-2</v>
      </c>
      <c r="Z350" s="44">
        <v>-16471.379111111099</v>
      </c>
      <c r="AA350" s="44">
        <v>-95.863426426666706</v>
      </c>
    </row>
    <row r="351" spans="1:27" x14ac:dyDescent="0.25">
      <c r="A351" s="27">
        <v>45657</v>
      </c>
      <c r="B351" s="27">
        <v>45747</v>
      </c>
      <c r="C351" t="s">
        <v>30</v>
      </c>
      <c r="D351" t="s">
        <v>37</v>
      </c>
      <c r="E351" t="s">
        <v>38</v>
      </c>
      <c r="F351">
        <v>8</v>
      </c>
      <c r="G351" t="s">
        <v>76</v>
      </c>
      <c r="H351" s="27">
        <v>45587</v>
      </c>
      <c r="I351" s="27">
        <v>45589</v>
      </c>
      <c r="J351" s="27">
        <v>45681</v>
      </c>
      <c r="K351" s="27">
        <v>45681</v>
      </c>
      <c r="L351" s="44">
        <v>1248239</v>
      </c>
      <c r="M351" t="s">
        <v>33</v>
      </c>
      <c r="N351" s="50">
        <v>0</v>
      </c>
      <c r="O351" t="s">
        <v>34</v>
      </c>
      <c r="P351" s="44">
        <v>9882.4468562222191</v>
      </c>
      <c r="Q351" s="45">
        <v>0</v>
      </c>
      <c r="R351" s="45">
        <v>0.266666666666667</v>
      </c>
      <c r="S351" s="45">
        <v>0.26086956521739102</v>
      </c>
      <c r="T351" s="44">
        <v>332863.73333333299</v>
      </c>
      <c r="U351" s="44">
        <v>2578.0296146666701</v>
      </c>
      <c r="V351" s="44">
        <v>9882.4468562222191</v>
      </c>
      <c r="W351">
        <v>0</v>
      </c>
      <c r="X351" s="45">
        <v>0.266666666666667</v>
      </c>
      <c r="Y351" s="45">
        <v>0.26086956521739102</v>
      </c>
      <c r="Z351" s="44">
        <v>332863.73333333299</v>
      </c>
      <c r="AA351" s="44">
        <v>2578.0296146666701</v>
      </c>
    </row>
    <row r="352" spans="1:27" x14ac:dyDescent="0.25">
      <c r="A352" s="27">
        <v>45657</v>
      </c>
      <c r="B352" s="27">
        <v>45747</v>
      </c>
      <c r="C352" t="s">
        <v>30</v>
      </c>
      <c r="D352" t="s">
        <v>37</v>
      </c>
      <c r="E352" t="s">
        <v>38</v>
      </c>
      <c r="F352">
        <v>8</v>
      </c>
      <c r="G352" t="s">
        <v>76</v>
      </c>
      <c r="H352" s="27">
        <v>45679</v>
      </c>
      <c r="I352" s="27">
        <v>45681</v>
      </c>
      <c r="J352" s="27">
        <v>45771</v>
      </c>
      <c r="K352" s="27">
        <v>45771</v>
      </c>
      <c r="L352" s="44">
        <v>1209933</v>
      </c>
      <c r="M352" t="s">
        <v>33</v>
      </c>
      <c r="N352" s="50">
        <v>0</v>
      </c>
      <c r="O352" t="s">
        <v>34</v>
      </c>
      <c r="P352" s="44">
        <v>8079.3276075000003</v>
      </c>
      <c r="Q352" s="45">
        <v>0</v>
      </c>
      <c r="R352" s="45">
        <v>0.73333333333333295</v>
      </c>
      <c r="S352" s="45">
        <v>0.73333333333333295</v>
      </c>
      <c r="T352" s="44">
        <v>887284.2</v>
      </c>
      <c r="U352" s="44">
        <v>5924.8402454999996</v>
      </c>
      <c r="V352" s="44">
        <v>8079.3276075000003</v>
      </c>
      <c r="W352">
        <v>0</v>
      </c>
      <c r="X352" s="45">
        <v>0.73333333333333295</v>
      </c>
      <c r="Y352" s="45">
        <v>0.73333333333333295</v>
      </c>
      <c r="Z352" s="44">
        <v>887284.2</v>
      </c>
      <c r="AA352" s="44">
        <v>5924.8402454999996</v>
      </c>
    </row>
    <row r="353" spans="1:27" x14ac:dyDescent="0.25">
      <c r="A353" s="27">
        <v>45657</v>
      </c>
      <c r="B353" s="27">
        <v>45747</v>
      </c>
      <c r="C353" t="s">
        <v>30</v>
      </c>
      <c r="D353" t="s">
        <v>39</v>
      </c>
      <c r="E353" t="s">
        <v>40</v>
      </c>
      <c r="F353">
        <v>9</v>
      </c>
      <c r="G353" t="s">
        <v>77</v>
      </c>
      <c r="H353" s="27">
        <v>45607</v>
      </c>
      <c r="I353" s="27">
        <v>45609</v>
      </c>
      <c r="J353" s="27">
        <v>45701</v>
      </c>
      <c r="K353" s="27">
        <v>45701</v>
      </c>
      <c r="L353" s="44">
        <v>3221912</v>
      </c>
      <c r="M353" t="s">
        <v>33</v>
      </c>
      <c r="N353" s="50">
        <v>0</v>
      </c>
      <c r="O353" t="s">
        <v>34</v>
      </c>
      <c r="P353" s="44">
        <v>25030.676337777801</v>
      </c>
      <c r="Q353" s="45">
        <v>0</v>
      </c>
      <c r="R353" s="45">
        <v>0.48888888888888898</v>
      </c>
      <c r="S353" s="45">
        <v>0.47826086956521702</v>
      </c>
      <c r="T353" s="44">
        <v>1575156.97777778</v>
      </c>
      <c r="U353" s="44">
        <v>11971.193031111099</v>
      </c>
      <c r="V353" s="44">
        <v>25030.676337777801</v>
      </c>
      <c r="W353">
        <v>0</v>
      </c>
      <c r="X353" s="45">
        <v>0.48888888888888898</v>
      </c>
      <c r="Y353" s="45">
        <v>0.47826086956521702</v>
      </c>
      <c r="Z353" s="44">
        <v>1575156.97777778</v>
      </c>
      <c r="AA353" s="44">
        <v>11971.193031111099</v>
      </c>
    </row>
    <row r="354" spans="1:27" x14ac:dyDescent="0.25">
      <c r="A354" s="27">
        <v>45657</v>
      </c>
      <c r="B354" s="27">
        <v>45747</v>
      </c>
      <c r="C354" t="s">
        <v>30</v>
      </c>
      <c r="D354" t="s">
        <v>39</v>
      </c>
      <c r="E354" t="s">
        <v>40</v>
      </c>
      <c r="F354">
        <v>9</v>
      </c>
      <c r="G354" t="s">
        <v>77</v>
      </c>
      <c r="H354" s="27">
        <v>45699</v>
      </c>
      <c r="I354" s="27">
        <v>45701</v>
      </c>
      <c r="J354" s="27">
        <v>45790</v>
      </c>
      <c r="K354" s="27">
        <v>45790</v>
      </c>
      <c r="L354" s="44">
        <v>3126424</v>
      </c>
      <c r="M354" t="s">
        <v>33</v>
      </c>
      <c r="N354" s="50">
        <v>0</v>
      </c>
      <c r="O354" t="s">
        <v>34</v>
      </c>
      <c r="P354" s="44">
        <v>19624.476602888899</v>
      </c>
      <c r="Q354" s="45">
        <v>0</v>
      </c>
      <c r="R354" s="45">
        <v>0.51111111111111096</v>
      </c>
      <c r="S354" s="45">
        <v>0.51685393258427004</v>
      </c>
      <c r="T354" s="44">
        <v>1597950.0444444399</v>
      </c>
      <c r="U354" s="44">
        <v>10142.987907111101</v>
      </c>
      <c r="V354" s="44">
        <v>19624.476602888899</v>
      </c>
      <c r="W354">
        <v>0</v>
      </c>
      <c r="X354" s="45">
        <v>0.51111111111111096</v>
      </c>
      <c r="Y354" s="45">
        <v>0.51685393258427004</v>
      </c>
      <c r="Z354" s="44">
        <v>1597950.0444444399</v>
      </c>
      <c r="AA354" s="44">
        <v>10142.987907111101</v>
      </c>
    </row>
    <row r="355" spans="1:27" x14ac:dyDescent="0.25">
      <c r="A355" s="27">
        <v>45657</v>
      </c>
      <c r="B355" s="27">
        <v>45747</v>
      </c>
      <c r="C355" t="s">
        <v>30</v>
      </c>
      <c r="D355" t="s">
        <v>67</v>
      </c>
      <c r="E355" t="s">
        <v>68</v>
      </c>
      <c r="F355">
        <v>4</v>
      </c>
      <c r="G355" t="s">
        <v>81</v>
      </c>
      <c r="H355" s="27">
        <v>45639</v>
      </c>
      <c r="I355" s="27">
        <v>45643</v>
      </c>
      <c r="J355" s="27">
        <v>45733</v>
      </c>
      <c r="K355" s="27">
        <v>45733</v>
      </c>
      <c r="L355" s="44">
        <v>6460000</v>
      </c>
      <c r="M355" t="s">
        <v>33</v>
      </c>
      <c r="N355" s="50">
        <v>0</v>
      </c>
      <c r="O355" t="s">
        <v>34</v>
      </c>
      <c r="P355" s="44">
        <v>45914.45</v>
      </c>
      <c r="Q355" s="45">
        <v>0</v>
      </c>
      <c r="R355" s="45">
        <v>0.844444444444444</v>
      </c>
      <c r="S355" s="45">
        <v>0.844444444444444</v>
      </c>
      <c r="T355" s="44">
        <v>5455111.1111111101</v>
      </c>
      <c r="U355" s="44">
        <v>38772.2022222222</v>
      </c>
      <c r="V355" s="44">
        <v>45914.45</v>
      </c>
      <c r="W355">
        <v>0</v>
      </c>
      <c r="X355" s="45">
        <v>0.844444444444444</v>
      </c>
      <c r="Y355" s="45">
        <v>0.844444444444444</v>
      </c>
      <c r="Z355" s="44">
        <v>5455111.1111111101</v>
      </c>
      <c r="AA355" s="44">
        <v>38772.2022222222</v>
      </c>
    </row>
    <row r="356" spans="1:27" x14ac:dyDescent="0.25">
      <c r="A356" s="27">
        <v>45657</v>
      </c>
      <c r="B356" s="27">
        <v>45747</v>
      </c>
      <c r="C356" t="s">
        <v>30</v>
      </c>
      <c r="D356" t="s">
        <v>67</v>
      </c>
      <c r="E356" t="s">
        <v>68</v>
      </c>
      <c r="F356">
        <v>4</v>
      </c>
      <c r="G356" t="s">
        <v>81</v>
      </c>
      <c r="H356" s="27">
        <v>45729</v>
      </c>
      <c r="I356" s="27">
        <v>45733</v>
      </c>
      <c r="J356" s="27">
        <v>45825</v>
      </c>
      <c r="K356" s="27">
        <v>45825</v>
      </c>
      <c r="L356" s="44">
        <v>6439600</v>
      </c>
      <c r="M356" t="s">
        <v>33</v>
      </c>
      <c r="N356" s="50">
        <v>0</v>
      </c>
      <c r="O356" t="s">
        <v>34</v>
      </c>
      <c r="P356" s="44">
        <v>41158.345644444402</v>
      </c>
      <c r="Q356" s="45">
        <v>0</v>
      </c>
      <c r="R356" s="45">
        <v>0.155555555555556</v>
      </c>
      <c r="S356" s="45">
        <v>0.15217391304347799</v>
      </c>
      <c r="T356" s="44">
        <v>1001715.55555556</v>
      </c>
      <c r="U356" s="44">
        <v>6263.2265111111101</v>
      </c>
      <c r="V356" s="44">
        <v>41158.345644444402</v>
      </c>
      <c r="W356">
        <v>0</v>
      </c>
      <c r="X356" s="45">
        <v>0.155555555555556</v>
      </c>
      <c r="Y356" s="45">
        <v>0.15217391304347799</v>
      </c>
      <c r="Z356" s="44">
        <v>1001715.55555556</v>
      </c>
      <c r="AA356" s="44">
        <v>6263.2265111111101</v>
      </c>
    </row>
    <row r="357" spans="1:27" x14ac:dyDescent="0.25">
      <c r="A357" s="27">
        <v>45657</v>
      </c>
      <c r="B357" s="27">
        <v>45747</v>
      </c>
      <c r="C357" t="s">
        <v>30</v>
      </c>
      <c r="D357" t="s">
        <v>41</v>
      </c>
      <c r="E357" t="s">
        <v>42</v>
      </c>
      <c r="F357">
        <v>3</v>
      </c>
      <c r="G357" t="s">
        <v>78</v>
      </c>
      <c r="H357" s="27">
        <v>45568</v>
      </c>
      <c r="I357" s="27">
        <v>45572</v>
      </c>
      <c r="J357" s="27">
        <v>45663</v>
      </c>
      <c r="K357" s="27">
        <v>45663</v>
      </c>
      <c r="L357" s="44">
        <v>3472265.66</v>
      </c>
      <c r="M357" t="s">
        <v>33</v>
      </c>
      <c r="N357" s="50">
        <v>0</v>
      </c>
      <c r="O357" t="s">
        <v>34</v>
      </c>
      <c r="P357" s="44">
        <v>28420.301523452199</v>
      </c>
      <c r="Q357" s="45">
        <v>0</v>
      </c>
      <c r="R357" s="45">
        <v>6.6666666666666693E-2</v>
      </c>
      <c r="S357" s="45">
        <v>6.5934065934065894E-2</v>
      </c>
      <c r="T357" s="44">
        <v>231484.37733333299</v>
      </c>
      <c r="U357" s="44">
        <v>1873.8660345133301</v>
      </c>
      <c r="V357" s="44">
        <v>28420.301523452199</v>
      </c>
      <c r="W357">
        <v>0</v>
      </c>
      <c r="X357" s="45">
        <v>6.6666666666666693E-2</v>
      </c>
      <c r="Y357" s="45">
        <v>6.5934065934065894E-2</v>
      </c>
      <c r="Z357" s="44">
        <v>231484.37733333299</v>
      </c>
      <c r="AA357" s="44">
        <v>1873.8660345133301</v>
      </c>
    </row>
    <row r="358" spans="1:27" x14ac:dyDescent="0.25">
      <c r="A358" s="27">
        <v>45657</v>
      </c>
      <c r="B358" s="27">
        <v>45747</v>
      </c>
      <c r="C358" t="s">
        <v>30</v>
      </c>
      <c r="D358" t="s">
        <v>41</v>
      </c>
      <c r="E358" t="s">
        <v>42</v>
      </c>
      <c r="F358">
        <v>3</v>
      </c>
      <c r="G358" t="s">
        <v>78</v>
      </c>
      <c r="H358" s="27">
        <v>45659</v>
      </c>
      <c r="I358" s="27">
        <v>45663</v>
      </c>
      <c r="J358" s="27">
        <v>45754</v>
      </c>
      <c r="K358" s="27">
        <v>45754</v>
      </c>
      <c r="L358" s="44">
        <v>3398696.87</v>
      </c>
      <c r="M358" t="s">
        <v>33</v>
      </c>
      <c r="N358" s="50">
        <v>0</v>
      </c>
      <c r="O358" t="s">
        <v>34</v>
      </c>
      <c r="P358" s="44">
        <v>23505.387552920001</v>
      </c>
      <c r="Q358" s="45">
        <v>0</v>
      </c>
      <c r="R358" s="45">
        <v>0.93333333333333302</v>
      </c>
      <c r="S358" s="45">
        <v>0.92307692307692302</v>
      </c>
      <c r="T358" s="44">
        <v>3172117.0786666698</v>
      </c>
      <c r="U358" s="44">
        <v>21697.280818079998</v>
      </c>
      <c r="V358" s="44">
        <v>23505.387552920001</v>
      </c>
      <c r="W358">
        <v>0</v>
      </c>
      <c r="X358" s="45">
        <v>0.93333333333333302</v>
      </c>
      <c r="Y358" s="45">
        <v>0.92307692307692302</v>
      </c>
      <c r="Z358" s="44">
        <v>3172117.0786666698</v>
      </c>
      <c r="AA358" s="44">
        <v>21697.280818079998</v>
      </c>
    </row>
    <row r="359" spans="1:27" x14ac:dyDescent="0.25">
      <c r="A359" s="27">
        <v>45657</v>
      </c>
      <c r="B359" s="27">
        <v>45747</v>
      </c>
      <c r="C359" t="s">
        <v>30</v>
      </c>
      <c r="D359" t="s">
        <v>35</v>
      </c>
      <c r="E359" t="s">
        <v>36</v>
      </c>
      <c r="F359">
        <v>6</v>
      </c>
      <c r="G359" t="s">
        <v>75</v>
      </c>
      <c r="H359" s="27">
        <v>45562</v>
      </c>
      <c r="I359" s="27">
        <v>45566</v>
      </c>
      <c r="J359" s="27">
        <v>45659</v>
      </c>
      <c r="K359" s="27">
        <v>45659</v>
      </c>
      <c r="L359" s="44">
        <v>2278165.6800000002</v>
      </c>
      <c r="M359" t="s">
        <v>33</v>
      </c>
      <c r="N359" s="50">
        <v>0</v>
      </c>
      <c r="O359" t="s">
        <v>34</v>
      </c>
      <c r="P359" s="44">
        <v>19574.37921684</v>
      </c>
      <c r="Q359" s="45">
        <v>0</v>
      </c>
      <c r="R359" s="45">
        <v>2.2222222222222199E-2</v>
      </c>
      <c r="S359" s="45">
        <v>2.1505376344085999E-2</v>
      </c>
      <c r="T359" s="44">
        <v>50625.904000000002</v>
      </c>
      <c r="U359" s="44">
        <v>420.95439176000002</v>
      </c>
      <c r="V359" s="44">
        <v>19574.37921684</v>
      </c>
      <c r="W359">
        <v>0</v>
      </c>
      <c r="X359" s="45">
        <v>2.2222222222222199E-2</v>
      </c>
      <c r="Y359" s="45">
        <v>2.1505376344085999E-2</v>
      </c>
      <c r="Z359" s="44">
        <v>50625.904000000002</v>
      </c>
      <c r="AA359" s="44">
        <v>420.95439176000002</v>
      </c>
    </row>
    <row r="360" spans="1:27" x14ac:dyDescent="0.25">
      <c r="A360" s="27">
        <v>45657</v>
      </c>
      <c r="B360" s="27">
        <v>45747</v>
      </c>
      <c r="C360" t="s">
        <v>30</v>
      </c>
      <c r="D360" t="s">
        <v>35</v>
      </c>
      <c r="E360" t="s">
        <v>36</v>
      </c>
      <c r="F360">
        <v>6</v>
      </c>
      <c r="G360" t="s">
        <v>75</v>
      </c>
      <c r="H360" s="27">
        <v>45656</v>
      </c>
      <c r="I360" s="27">
        <v>45659</v>
      </c>
      <c r="J360" s="27">
        <v>45748</v>
      </c>
      <c r="K360" s="27">
        <v>45748</v>
      </c>
      <c r="L360" s="44">
        <v>2270185.87</v>
      </c>
      <c r="M360" t="s">
        <v>33</v>
      </c>
      <c r="N360" s="50">
        <v>0</v>
      </c>
      <c r="O360" t="s">
        <v>34</v>
      </c>
      <c r="P360" s="44">
        <v>15030.0177952094</v>
      </c>
      <c r="Q360" s="45">
        <v>0</v>
      </c>
      <c r="R360" s="45">
        <v>0.97777777777777797</v>
      </c>
      <c r="S360" s="45">
        <v>0.98876404494381998</v>
      </c>
      <c r="T360" s="44">
        <v>2219737.29511111</v>
      </c>
      <c r="U360" s="44">
        <v>14861.1411907689</v>
      </c>
      <c r="V360" s="44">
        <v>15030.0177952094</v>
      </c>
      <c r="W360">
        <v>0</v>
      </c>
      <c r="X360" s="45">
        <v>0.97777777777777797</v>
      </c>
      <c r="Y360" s="45">
        <v>0.98876404494381998</v>
      </c>
      <c r="Z360" s="44">
        <v>2219737.29511111</v>
      </c>
      <c r="AA360" s="44">
        <v>14861.1411907689</v>
      </c>
    </row>
    <row r="361" spans="1:27" x14ac:dyDescent="0.25">
      <c r="A361" s="27">
        <v>45657</v>
      </c>
      <c r="B361" s="27">
        <v>45747</v>
      </c>
      <c r="C361" t="s">
        <v>30</v>
      </c>
      <c r="D361" t="s">
        <v>35</v>
      </c>
      <c r="E361" t="s">
        <v>36</v>
      </c>
      <c r="F361">
        <v>6</v>
      </c>
      <c r="G361" t="s">
        <v>75</v>
      </c>
      <c r="H361" s="27">
        <v>45744</v>
      </c>
      <c r="I361" s="27">
        <v>45748</v>
      </c>
      <c r="J361" s="27">
        <v>45839</v>
      </c>
      <c r="K361" s="27">
        <v>45839</v>
      </c>
      <c r="L361" s="44">
        <v>2223635.89</v>
      </c>
      <c r="M361" t="s">
        <v>33</v>
      </c>
      <c r="N361" s="50">
        <v>0</v>
      </c>
      <c r="O361" t="s">
        <v>34</v>
      </c>
      <c r="P361" s="44">
        <v>13085.356000686699</v>
      </c>
      <c r="Q361" s="45">
        <v>0</v>
      </c>
      <c r="R361" s="45">
        <v>-1.1111111111111099E-2</v>
      </c>
      <c r="S361" s="45">
        <v>-1.0989010989011E-2</v>
      </c>
      <c r="T361" s="44">
        <v>-24707.065444444401</v>
      </c>
      <c r="U361" s="44">
        <v>-143.79512088666701</v>
      </c>
      <c r="V361" s="44">
        <v>13085.356000686699</v>
      </c>
      <c r="W361">
        <v>0</v>
      </c>
      <c r="X361" s="45">
        <v>-1.1111111111111099E-2</v>
      </c>
      <c r="Y361" s="45">
        <v>-1.0989010989011E-2</v>
      </c>
      <c r="Z361" s="44">
        <v>-24707.065444444401</v>
      </c>
      <c r="AA361" s="44">
        <v>-143.79512088666701</v>
      </c>
    </row>
    <row r="362" spans="1:27" x14ac:dyDescent="0.25">
      <c r="A362" s="27">
        <v>45657</v>
      </c>
      <c r="B362" s="27">
        <v>45747</v>
      </c>
      <c r="C362" t="s">
        <v>43</v>
      </c>
      <c r="D362" t="s">
        <v>44</v>
      </c>
      <c r="E362" t="s">
        <v>45</v>
      </c>
      <c r="F362">
        <v>10001</v>
      </c>
      <c r="G362" t="s">
        <v>46</v>
      </c>
      <c r="H362" s="27">
        <v>45568</v>
      </c>
      <c r="I362" s="27">
        <v>45572</v>
      </c>
      <c r="J362" s="27">
        <v>45663</v>
      </c>
      <c r="K362" s="27">
        <v>45663</v>
      </c>
      <c r="L362" s="44">
        <v>3472265.6720668999</v>
      </c>
      <c r="M362" t="s">
        <v>33</v>
      </c>
      <c r="N362" s="50">
        <v>1.7500000000000002E-2</v>
      </c>
      <c r="O362" t="s">
        <v>34</v>
      </c>
      <c r="P362" s="44">
        <v>-43780.254629905197</v>
      </c>
      <c r="Q362" s="45">
        <v>0</v>
      </c>
      <c r="R362" s="45">
        <v>6.6666666666666693E-2</v>
      </c>
      <c r="S362" s="45">
        <v>6.5934065934065894E-2</v>
      </c>
      <c r="T362" s="44">
        <v>231484.37813779301</v>
      </c>
      <c r="U362" s="44">
        <v>-2886.61019537837</v>
      </c>
      <c r="V362" s="44">
        <v>-43780.254629905197</v>
      </c>
      <c r="W362">
        <v>0</v>
      </c>
      <c r="X362" s="45">
        <v>6.6666666666666693E-2</v>
      </c>
      <c r="Y362" s="45">
        <v>6.5934065934065894E-2</v>
      </c>
      <c r="Z362" s="44">
        <v>231484.37813779301</v>
      </c>
      <c r="AA362" s="44">
        <v>-2886.61019537837</v>
      </c>
    </row>
    <row r="363" spans="1:27" x14ac:dyDescent="0.25">
      <c r="A363" s="27">
        <v>45657</v>
      </c>
      <c r="B363" s="27">
        <v>45747</v>
      </c>
      <c r="C363" t="s">
        <v>43</v>
      </c>
      <c r="D363" t="s">
        <v>44</v>
      </c>
      <c r="E363" t="s">
        <v>45</v>
      </c>
      <c r="F363">
        <v>10001</v>
      </c>
      <c r="G363" t="s">
        <v>46</v>
      </c>
      <c r="H363" s="27">
        <v>45659</v>
      </c>
      <c r="I363" s="27">
        <v>45663</v>
      </c>
      <c r="J363" s="27">
        <v>45754</v>
      </c>
      <c r="K363" s="27">
        <v>45754</v>
      </c>
      <c r="L363" s="44">
        <v>3398696.8843821902</v>
      </c>
      <c r="M363" t="s">
        <v>33</v>
      </c>
      <c r="N363" s="50">
        <v>1.7500000000000002E-2</v>
      </c>
      <c r="O363" t="s">
        <v>34</v>
      </c>
      <c r="P363" s="44">
        <v>-38539.900953436802</v>
      </c>
      <c r="Q363" s="45">
        <v>0</v>
      </c>
      <c r="R363" s="45">
        <v>0.93333333333333302</v>
      </c>
      <c r="S363" s="45">
        <v>0.92307692307692302</v>
      </c>
      <c r="T363" s="44">
        <v>3172117.09209004</v>
      </c>
      <c r="U363" s="44">
        <v>-35575.293187787902</v>
      </c>
      <c r="V363" s="44">
        <v>-38539.900953436802</v>
      </c>
      <c r="W363">
        <v>0</v>
      </c>
      <c r="X363" s="45">
        <v>0.93333333333333302</v>
      </c>
      <c r="Y363" s="45">
        <v>0.92307692307692302</v>
      </c>
      <c r="Z363" s="44">
        <v>3172117.09209004</v>
      </c>
      <c r="AA363" s="44">
        <v>-35575.293187787902</v>
      </c>
    </row>
    <row r="364" spans="1:27" x14ac:dyDescent="0.25">
      <c r="A364" s="27">
        <v>45657</v>
      </c>
      <c r="B364" s="27">
        <v>45747</v>
      </c>
      <c r="C364" t="s">
        <v>43</v>
      </c>
      <c r="D364" t="s">
        <v>69</v>
      </c>
      <c r="E364" t="s">
        <v>70</v>
      </c>
      <c r="F364">
        <v>10002</v>
      </c>
      <c r="G364" t="s">
        <v>71</v>
      </c>
      <c r="H364" s="27">
        <v>45639</v>
      </c>
      <c r="I364" s="27">
        <v>45643</v>
      </c>
      <c r="J364" s="27">
        <v>45747</v>
      </c>
      <c r="K364" s="27">
        <v>45747</v>
      </c>
      <c r="L364" s="44">
        <v>19000000</v>
      </c>
      <c r="M364" t="s">
        <v>33</v>
      </c>
      <c r="N364" s="50">
        <v>0.02</v>
      </c>
      <c r="O364" t="s">
        <v>34</v>
      </c>
      <c r="P364" s="44">
        <v>-265826.88888888899</v>
      </c>
      <c r="Q364" s="45">
        <v>0</v>
      </c>
      <c r="R364" s="45">
        <v>1</v>
      </c>
      <c r="S364" s="45">
        <v>0.86538461538461497</v>
      </c>
      <c r="T364" s="44">
        <v>19000000</v>
      </c>
      <c r="U364" s="44">
        <v>-230042.5</v>
      </c>
      <c r="V364" s="44">
        <v>-265826.88888888899</v>
      </c>
      <c r="W364">
        <v>0</v>
      </c>
      <c r="X364" s="45">
        <v>1</v>
      </c>
      <c r="Y364" s="45">
        <v>0.86538461538461497</v>
      </c>
      <c r="Z364" s="44">
        <v>19000000</v>
      </c>
      <c r="AA364" s="44">
        <v>-230042.5</v>
      </c>
    </row>
    <row r="365" spans="1:27" x14ac:dyDescent="0.25">
      <c r="A365" s="27">
        <v>45657</v>
      </c>
      <c r="B365" s="27">
        <v>45747</v>
      </c>
      <c r="C365" t="s">
        <v>43</v>
      </c>
      <c r="D365" t="s">
        <v>69</v>
      </c>
      <c r="E365" t="s">
        <v>70</v>
      </c>
      <c r="F365">
        <v>10002</v>
      </c>
      <c r="G365" t="s">
        <v>71</v>
      </c>
      <c r="H365" s="27">
        <v>45743</v>
      </c>
      <c r="I365" s="27">
        <v>45747</v>
      </c>
      <c r="J365" s="27">
        <v>45838</v>
      </c>
      <c r="K365" s="27">
        <v>45838</v>
      </c>
      <c r="L365" s="44">
        <v>18940000</v>
      </c>
      <c r="M365" t="s">
        <v>33</v>
      </c>
      <c r="N365" s="50">
        <v>0.02</v>
      </c>
      <c r="O365" t="s">
        <v>34</v>
      </c>
      <c r="P365" s="44">
        <v>-208500.463888889</v>
      </c>
      <c r="Q365" s="45">
        <v>0</v>
      </c>
      <c r="R365" s="45">
        <v>0</v>
      </c>
      <c r="S365" s="45">
        <v>0</v>
      </c>
      <c r="T365" s="44">
        <v>0</v>
      </c>
      <c r="U365" s="44">
        <v>0</v>
      </c>
      <c r="V365" s="44">
        <v>-208500.463888889</v>
      </c>
      <c r="W365">
        <v>0</v>
      </c>
      <c r="X365" s="45">
        <v>0</v>
      </c>
      <c r="Y365" s="45">
        <v>0</v>
      </c>
      <c r="Z365" s="44">
        <v>0</v>
      </c>
      <c r="AA365" s="44">
        <v>0</v>
      </c>
    </row>
    <row r="366" spans="1:27" x14ac:dyDescent="0.25">
      <c r="A366" s="27">
        <v>45657</v>
      </c>
      <c r="B366" s="27">
        <v>45747</v>
      </c>
      <c r="C366" t="s">
        <v>43</v>
      </c>
      <c r="D366" t="s">
        <v>47</v>
      </c>
      <c r="E366" t="s">
        <v>48</v>
      </c>
      <c r="F366">
        <v>10003</v>
      </c>
      <c r="G366" t="s">
        <v>49</v>
      </c>
      <c r="H366" s="27">
        <v>45603</v>
      </c>
      <c r="I366" s="27">
        <v>45607</v>
      </c>
      <c r="J366" s="27">
        <v>45698</v>
      </c>
      <c r="K366" s="27">
        <v>45698</v>
      </c>
      <c r="L366" s="44">
        <v>4939083.72</v>
      </c>
      <c r="M366" t="s">
        <v>33</v>
      </c>
      <c r="N366" s="50">
        <v>1.8499999999999999E-2</v>
      </c>
      <c r="O366" t="s">
        <v>34</v>
      </c>
      <c r="P366" s="44">
        <v>-60951.311433739997</v>
      </c>
      <c r="Q366" s="45">
        <v>0</v>
      </c>
      <c r="R366" s="45">
        <v>0.45555555555555599</v>
      </c>
      <c r="S366" s="45">
        <v>0.450549450549451</v>
      </c>
      <c r="T366" s="44">
        <v>2250027.0279999999</v>
      </c>
      <c r="U366" s="44">
        <v>-27461.579876740001</v>
      </c>
      <c r="V366" s="44">
        <v>-60951.311433739997</v>
      </c>
      <c r="W366">
        <v>0</v>
      </c>
      <c r="X366" s="45">
        <v>0.45555555555555599</v>
      </c>
      <c r="Y366" s="45">
        <v>0.450549450549451</v>
      </c>
      <c r="Z366" s="44">
        <v>2250027.0279999999</v>
      </c>
      <c r="AA366" s="44">
        <v>-27461.579876740001</v>
      </c>
    </row>
    <row r="367" spans="1:27" x14ac:dyDescent="0.25">
      <c r="A367" s="27">
        <v>45657</v>
      </c>
      <c r="B367" s="27">
        <v>45747</v>
      </c>
      <c r="C367" t="s">
        <v>43</v>
      </c>
      <c r="D367" t="s">
        <v>47</v>
      </c>
      <c r="E367" t="s">
        <v>48</v>
      </c>
      <c r="F367">
        <v>10003</v>
      </c>
      <c r="G367" t="s">
        <v>49</v>
      </c>
      <c r="H367" s="27">
        <v>45694</v>
      </c>
      <c r="I367" s="27">
        <v>45698</v>
      </c>
      <c r="J367" s="27">
        <v>45786</v>
      </c>
      <c r="K367" s="27">
        <v>45786</v>
      </c>
      <c r="L367" s="44">
        <v>4891865.9400000004</v>
      </c>
      <c r="M367" t="s">
        <v>33</v>
      </c>
      <c r="N367" s="50">
        <v>1.8499999999999999E-2</v>
      </c>
      <c r="O367" t="s">
        <v>34</v>
      </c>
      <c r="P367" s="44">
        <v>-52435.367470199999</v>
      </c>
      <c r="Q367" s="45">
        <v>0</v>
      </c>
      <c r="R367" s="45">
        <v>0.54444444444444395</v>
      </c>
      <c r="S367" s="45">
        <v>0.55681818181818199</v>
      </c>
      <c r="T367" s="44">
        <v>2663349.2340000002</v>
      </c>
      <c r="U367" s="44">
        <v>-29196.965977725002</v>
      </c>
      <c r="V367" s="44">
        <v>-52435.367470199999</v>
      </c>
      <c r="W367">
        <v>0</v>
      </c>
      <c r="X367" s="45">
        <v>0.54444444444444395</v>
      </c>
      <c r="Y367" s="45">
        <v>0.55681818181818199</v>
      </c>
      <c r="Z367" s="44">
        <v>2663349.2340000002</v>
      </c>
      <c r="AA367" s="44">
        <v>-29196.965977725002</v>
      </c>
    </row>
    <row r="368" spans="1:27" x14ac:dyDescent="0.25">
      <c r="A368" s="27">
        <v>45657</v>
      </c>
      <c r="B368" s="27">
        <v>45747</v>
      </c>
      <c r="C368" t="s">
        <v>43</v>
      </c>
      <c r="D368" t="s">
        <v>50</v>
      </c>
      <c r="E368" t="s">
        <v>51</v>
      </c>
      <c r="F368">
        <v>10004</v>
      </c>
      <c r="G368" t="s">
        <v>52</v>
      </c>
      <c r="H368" s="27">
        <v>45587</v>
      </c>
      <c r="I368" s="27">
        <v>45589</v>
      </c>
      <c r="J368" s="27">
        <v>45681</v>
      </c>
      <c r="K368" s="27">
        <v>45681</v>
      </c>
      <c r="L368" s="44">
        <v>1233881.1499999999</v>
      </c>
      <c r="M368" t="s">
        <v>33</v>
      </c>
      <c r="N368" s="50">
        <v>2.3300000000000001E-2</v>
      </c>
      <c r="O368" t="s">
        <v>34</v>
      </c>
      <c r="P368" s="44">
        <v>-17115.8509211778</v>
      </c>
      <c r="Q368" s="45">
        <v>0</v>
      </c>
      <c r="R368" s="45">
        <v>0.266666666666667</v>
      </c>
      <c r="S368" s="45">
        <v>0.26086956521739102</v>
      </c>
      <c r="T368" s="44">
        <v>329034.97333333298</v>
      </c>
      <c r="U368" s="44">
        <v>-4465.0045881333299</v>
      </c>
      <c r="V368" s="44">
        <v>-17115.8509211778</v>
      </c>
      <c r="W368">
        <v>0</v>
      </c>
      <c r="X368" s="45">
        <v>0.266666666666667</v>
      </c>
      <c r="Y368" s="45">
        <v>0.26086956521739102</v>
      </c>
      <c r="Z368" s="44">
        <v>329034.97333333298</v>
      </c>
      <c r="AA368" s="44">
        <v>-4465.0045881333299</v>
      </c>
    </row>
    <row r="369" spans="1:27" x14ac:dyDescent="0.25">
      <c r="A369" s="27">
        <v>45657</v>
      </c>
      <c r="B369" s="27">
        <v>45747</v>
      </c>
      <c r="C369" t="s">
        <v>43</v>
      </c>
      <c r="D369" t="s">
        <v>50</v>
      </c>
      <c r="E369" t="s">
        <v>51</v>
      </c>
      <c r="F369">
        <v>10004</v>
      </c>
      <c r="G369" t="s">
        <v>52</v>
      </c>
      <c r="H369" s="27">
        <v>45679</v>
      </c>
      <c r="I369" s="27">
        <v>45681</v>
      </c>
      <c r="J369" s="27">
        <v>45771</v>
      </c>
      <c r="K369" s="27">
        <v>45771</v>
      </c>
      <c r="L369" s="44">
        <v>1195913.1399999999</v>
      </c>
      <c r="M369" t="s">
        <v>33</v>
      </c>
      <c r="N369" s="50">
        <v>2.3300000000000001E-2</v>
      </c>
      <c r="O369" t="s">
        <v>34</v>
      </c>
      <c r="P369" s="44">
        <v>-14951.90403285</v>
      </c>
      <c r="Q369" s="45">
        <v>0</v>
      </c>
      <c r="R369" s="45">
        <v>0.73333333333333295</v>
      </c>
      <c r="S369" s="45">
        <v>0.73333333333333295</v>
      </c>
      <c r="T369" s="44">
        <v>877002.96933333296</v>
      </c>
      <c r="U369" s="44">
        <v>-10964.72962409</v>
      </c>
      <c r="V369" s="44">
        <v>-14951.90403285</v>
      </c>
      <c r="W369">
        <v>0</v>
      </c>
      <c r="X369" s="45">
        <v>0.73333333333333295</v>
      </c>
      <c r="Y369" s="45">
        <v>0.73333333333333295</v>
      </c>
      <c r="Z369" s="44">
        <v>877002.96933333296</v>
      </c>
      <c r="AA369" s="44">
        <v>-10964.72962409</v>
      </c>
    </row>
    <row r="370" spans="1:27" x14ac:dyDescent="0.25">
      <c r="A370" s="27">
        <v>45657</v>
      </c>
      <c r="B370" s="27">
        <v>45747</v>
      </c>
      <c r="C370" t="s">
        <v>43</v>
      </c>
      <c r="D370" t="s">
        <v>53</v>
      </c>
      <c r="E370" t="s">
        <v>54</v>
      </c>
      <c r="F370">
        <v>10005</v>
      </c>
      <c r="G370" t="s">
        <v>52</v>
      </c>
      <c r="H370" s="27">
        <v>45587</v>
      </c>
      <c r="I370" s="27">
        <v>45589</v>
      </c>
      <c r="J370" s="27">
        <v>45681</v>
      </c>
      <c r="K370" s="27">
        <v>45681</v>
      </c>
      <c r="L370" s="44">
        <v>430437.4</v>
      </c>
      <c r="M370" t="s">
        <v>33</v>
      </c>
      <c r="N370" s="50">
        <v>2.0299999999999999E-2</v>
      </c>
      <c r="O370" t="s">
        <v>34</v>
      </c>
      <c r="P370" s="44">
        <v>-5640.8343006222203</v>
      </c>
      <c r="Q370" s="45">
        <v>0</v>
      </c>
      <c r="R370" s="45">
        <v>0.266666666666667</v>
      </c>
      <c r="S370" s="45">
        <v>0.26086956521739102</v>
      </c>
      <c r="T370" s="44">
        <v>114783.30666666701</v>
      </c>
      <c r="U370" s="44">
        <v>-1471.52199146667</v>
      </c>
      <c r="V370" s="44">
        <v>-5640.8343006222203</v>
      </c>
      <c r="W370">
        <v>0</v>
      </c>
      <c r="X370" s="45">
        <v>0.266666666666667</v>
      </c>
      <c r="Y370" s="45">
        <v>0.26086956521739102</v>
      </c>
      <c r="Z370" s="44">
        <v>114783.30666666701</v>
      </c>
      <c r="AA370" s="44">
        <v>-1471.52199146667</v>
      </c>
    </row>
    <row r="371" spans="1:27" x14ac:dyDescent="0.25">
      <c r="A371" s="27">
        <v>45657</v>
      </c>
      <c r="B371" s="27">
        <v>45747</v>
      </c>
      <c r="C371" t="s">
        <v>43</v>
      </c>
      <c r="D371" t="s">
        <v>53</v>
      </c>
      <c r="E371" t="s">
        <v>54</v>
      </c>
      <c r="F371">
        <v>10005</v>
      </c>
      <c r="G371" t="s">
        <v>52</v>
      </c>
      <c r="H371" s="27">
        <v>45679</v>
      </c>
      <c r="I371" s="27">
        <v>45681</v>
      </c>
      <c r="J371" s="27">
        <v>45771</v>
      </c>
      <c r="K371" s="27">
        <v>45771</v>
      </c>
      <c r="L371" s="44">
        <v>417331.06</v>
      </c>
      <c r="M371" t="s">
        <v>33</v>
      </c>
      <c r="N371" s="50">
        <v>2.0299999999999999E-2</v>
      </c>
      <c r="O371" t="s">
        <v>34</v>
      </c>
      <c r="P371" s="44">
        <v>-4904.6832826500004</v>
      </c>
      <c r="Q371" s="45">
        <v>0</v>
      </c>
      <c r="R371" s="45">
        <v>0.73333333333333295</v>
      </c>
      <c r="S371" s="45">
        <v>0.73333333333333295</v>
      </c>
      <c r="T371" s="44">
        <v>306042.77733333298</v>
      </c>
      <c r="U371" s="44">
        <v>-3596.7677406100001</v>
      </c>
      <c r="V371" s="44">
        <v>-4904.6832826500004</v>
      </c>
      <c r="W371">
        <v>0</v>
      </c>
      <c r="X371" s="45">
        <v>0.73333333333333295</v>
      </c>
      <c r="Y371" s="45">
        <v>0.73333333333333295</v>
      </c>
      <c r="Z371" s="44">
        <v>306042.77733333298</v>
      </c>
      <c r="AA371" s="44">
        <v>-3596.7677406100001</v>
      </c>
    </row>
    <row r="372" spans="1:27" x14ac:dyDescent="0.25">
      <c r="A372" s="27">
        <v>45657</v>
      </c>
      <c r="B372" s="27">
        <v>45747</v>
      </c>
      <c r="C372" t="s">
        <v>43</v>
      </c>
      <c r="D372" t="s">
        <v>55</v>
      </c>
      <c r="E372" t="s">
        <v>56</v>
      </c>
      <c r="F372">
        <v>10006</v>
      </c>
      <c r="G372" t="s">
        <v>57</v>
      </c>
      <c r="H372" s="27">
        <v>45623</v>
      </c>
      <c r="I372" s="27">
        <v>45625</v>
      </c>
      <c r="J372" s="27">
        <v>45716</v>
      </c>
      <c r="K372" s="27">
        <v>45716</v>
      </c>
      <c r="L372" s="44">
        <v>4093404.08</v>
      </c>
      <c r="M372" t="s">
        <v>33</v>
      </c>
      <c r="N372" s="50">
        <v>1.6500000000000001E-2</v>
      </c>
      <c r="O372" t="s">
        <v>34</v>
      </c>
      <c r="P372" s="44">
        <v>-47203.998793871098</v>
      </c>
      <c r="Q372" s="45">
        <v>0</v>
      </c>
      <c r="R372" s="45">
        <v>0.655555555555556</v>
      </c>
      <c r="S372" s="45">
        <v>0.64835164835164805</v>
      </c>
      <c r="T372" s="44">
        <v>2683453.7857777802</v>
      </c>
      <c r="U372" s="44">
        <v>-30604.7904267956</v>
      </c>
      <c r="V372" s="44">
        <v>-47203.998793871098</v>
      </c>
      <c r="W372">
        <v>0</v>
      </c>
      <c r="X372" s="45">
        <v>0.655555555555556</v>
      </c>
      <c r="Y372" s="45">
        <v>0.64835164835164805</v>
      </c>
      <c r="Z372" s="44">
        <v>2683453.7857777802</v>
      </c>
      <c r="AA372" s="44">
        <v>-30604.7904267956</v>
      </c>
    </row>
    <row r="373" spans="1:27" x14ac:dyDescent="0.25">
      <c r="A373" s="27">
        <v>45657</v>
      </c>
      <c r="B373" s="27">
        <v>45747</v>
      </c>
      <c r="C373" t="s">
        <v>43</v>
      </c>
      <c r="D373" t="s">
        <v>55</v>
      </c>
      <c r="E373" t="s">
        <v>56</v>
      </c>
      <c r="F373">
        <v>10006</v>
      </c>
      <c r="G373" t="s">
        <v>57</v>
      </c>
      <c r="H373" s="27">
        <v>45714</v>
      </c>
      <c r="I373" s="27">
        <v>45716</v>
      </c>
      <c r="J373" s="27">
        <v>45807</v>
      </c>
      <c r="K373" s="27">
        <v>45807</v>
      </c>
      <c r="L373" s="44">
        <v>3933017.42</v>
      </c>
      <c r="M373" t="s">
        <v>33</v>
      </c>
      <c r="N373" s="50">
        <v>1.6500000000000001E-2</v>
      </c>
      <c r="O373" t="s">
        <v>34</v>
      </c>
      <c r="P373" s="44">
        <v>-41248.503446604998</v>
      </c>
      <c r="Q373" s="45">
        <v>0</v>
      </c>
      <c r="R373" s="45">
        <v>0.344444444444444</v>
      </c>
      <c r="S373" s="45">
        <v>0.340659340659341</v>
      </c>
      <c r="T373" s="44">
        <v>1354706.0002222201</v>
      </c>
      <c r="U373" s="44">
        <v>-14051.687987305</v>
      </c>
      <c r="V373" s="44">
        <v>-41248.503446604998</v>
      </c>
      <c r="W373">
        <v>0</v>
      </c>
      <c r="X373" s="45">
        <v>0.344444444444444</v>
      </c>
      <c r="Y373" s="45">
        <v>0.340659340659341</v>
      </c>
      <c r="Z373" s="44">
        <v>1354706.0002222201</v>
      </c>
      <c r="AA373" s="44">
        <v>-14051.687987305</v>
      </c>
    </row>
    <row r="374" spans="1:27" x14ac:dyDescent="0.25">
      <c r="A374" s="27">
        <v>45657</v>
      </c>
      <c r="B374" s="27">
        <v>45747</v>
      </c>
      <c r="C374" t="s">
        <v>43</v>
      </c>
      <c r="D374" t="s">
        <v>58</v>
      </c>
      <c r="E374" t="s">
        <v>59</v>
      </c>
      <c r="F374">
        <v>10007</v>
      </c>
      <c r="G374" t="s">
        <v>60</v>
      </c>
      <c r="H374" s="27">
        <v>45607</v>
      </c>
      <c r="I374" s="27">
        <v>45609</v>
      </c>
      <c r="J374" s="27">
        <v>45701</v>
      </c>
      <c r="K374" s="27">
        <v>45701</v>
      </c>
      <c r="L374" s="44">
        <v>2060264.41</v>
      </c>
      <c r="M374" t="s">
        <v>33</v>
      </c>
      <c r="N374" s="50">
        <v>4.36E-2</v>
      </c>
      <c r="O374" t="s">
        <v>34</v>
      </c>
      <c r="P374" s="44">
        <v>-38961.889175777796</v>
      </c>
      <c r="Q374" s="45">
        <v>0</v>
      </c>
      <c r="R374" s="45">
        <v>0.48888888888888898</v>
      </c>
      <c r="S374" s="45">
        <v>0.47826086956521702</v>
      </c>
      <c r="T374" s="44">
        <v>1007240.37822222</v>
      </c>
      <c r="U374" s="44">
        <v>-18633.946997111099</v>
      </c>
      <c r="V374" s="44">
        <v>-38961.889175777796</v>
      </c>
      <c r="W374">
        <v>0</v>
      </c>
      <c r="X374" s="45">
        <v>0.48888888888888898</v>
      </c>
      <c r="Y374" s="45">
        <v>0.47826086956521702</v>
      </c>
      <c r="Z374" s="44">
        <v>1007240.37822222</v>
      </c>
      <c r="AA374" s="44">
        <v>-18633.946997111099</v>
      </c>
    </row>
    <row r="375" spans="1:27" x14ac:dyDescent="0.25">
      <c r="A375" s="27">
        <v>45657</v>
      </c>
      <c r="B375" s="27">
        <v>45747</v>
      </c>
      <c r="C375" t="s">
        <v>43</v>
      </c>
      <c r="D375" t="s">
        <v>58</v>
      </c>
      <c r="E375" t="s">
        <v>59</v>
      </c>
      <c r="F375">
        <v>10007</v>
      </c>
      <c r="G375" t="s">
        <v>60</v>
      </c>
      <c r="H375" s="27">
        <v>45699</v>
      </c>
      <c r="I375" s="27">
        <v>45701</v>
      </c>
      <c r="J375" s="27">
        <v>45790</v>
      </c>
      <c r="K375" s="27">
        <v>45790</v>
      </c>
      <c r="L375" s="44">
        <v>1999265.42</v>
      </c>
      <c r="M375" t="s">
        <v>33</v>
      </c>
      <c r="N375" s="50">
        <v>4.36E-2</v>
      </c>
      <c r="O375" t="s">
        <v>34</v>
      </c>
      <c r="P375" s="44">
        <v>-34099.1933277672</v>
      </c>
      <c r="Q375" s="45">
        <v>0</v>
      </c>
      <c r="R375" s="45">
        <v>0.51111111111111096</v>
      </c>
      <c r="S375" s="45">
        <v>0.51685393258427004</v>
      </c>
      <c r="T375" s="44">
        <v>1021846.77022222</v>
      </c>
      <c r="U375" s="44">
        <v>-17624.302169407802</v>
      </c>
      <c r="V375" s="44">
        <v>-34099.1933277672</v>
      </c>
      <c r="W375">
        <v>0</v>
      </c>
      <c r="X375" s="45">
        <v>0.51111111111111096</v>
      </c>
      <c r="Y375" s="45">
        <v>0.51685393258427004</v>
      </c>
      <c r="Z375" s="44">
        <v>1021846.77022222</v>
      </c>
      <c r="AA375" s="44">
        <v>-17624.302169407802</v>
      </c>
    </row>
    <row r="376" spans="1:27" x14ac:dyDescent="0.25">
      <c r="A376" s="27">
        <v>45657</v>
      </c>
      <c r="B376" s="27">
        <v>45747</v>
      </c>
      <c r="C376" t="s">
        <v>43</v>
      </c>
      <c r="D376" t="s">
        <v>61</v>
      </c>
      <c r="E376" t="s">
        <v>62</v>
      </c>
      <c r="F376">
        <v>10008</v>
      </c>
      <c r="G376" t="s">
        <v>60</v>
      </c>
      <c r="H376" s="27">
        <v>45607</v>
      </c>
      <c r="I376" s="27">
        <v>45609</v>
      </c>
      <c r="J376" s="27">
        <v>45701</v>
      </c>
      <c r="K376" s="27">
        <v>45701</v>
      </c>
      <c r="L376" s="44">
        <v>2235618.3199999998</v>
      </c>
      <c r="M376" t="s">
        <v>33</v>
      </c>
      <c r="N376" s="50">
        <v>4.7300000000000002E-2</v>
      </c>
      <c r="O376" t="s">
        <v>34</v>
      </c>
      <c r="P376" s="44">
        <v>-44391.927774133299</v>
      </c>
      <c r="Q376" s="45">
        <v>0</v>
      </c>
      <c r="R376" s="45">
        <v>0.48888888888888898</v>
      </c>
      <c r="S376" s="45">
        <v>0.47826086956521702</v>
      </c>
      <c r="T376" s="44">
        <v>1092968.9564444399</v>
      </c>
      <c r="U376" s="44">
        <v>-21230.9219789333</v>
      </c>
      <c r="V376" s="44">
        <v>-44391.927774133299</v>
      </c>
      <c r="W376">
        <v>0</v>
      </c>
      <c r="X376" s="45">
        <v>0.48888888888888898</v>
      </c>
      <c r="Y376" s="45">
        <v>0.47826086956521702</v>
      </c>
      <c r="Z376" s="44">
        <v>1092968.9564444399</v>
      </c>
      <c r="AA376" s="44">
        <v>-21230.9219789333</v>
      </c>
    </row>
    <row r="377" spans="1:27" x14ac:dyDescent="0.25">
      <c r="A377" s="27">
        <v>45657</v>
      </c>
      <c r="B377" s="27">
        <v>45747</v>
      </c>
      <c r="C377" t="s">
        <v>43</v>
      </c>
      <c r="D377" t="s">
        <v>61</v>
      </c>
      <c r="E377" t="s">
        <v>62</v>
      </c>
      <c r="F377">
        <v>10008</v>
      </c>
      <c r="G377" t="s">
        <v>60</v>
      </c>
      <c r="H377" s="27">
        <v>45699</v>
      </c>
      <c r="I377" s="27">
        <v>45701</v>
      </c>
      <c r="J377" s="27">
        <v>45790</v>
      </c>
      <c r="K377" s="27">
        <v>45790</v>
      </c>
      <c r="L377" s="44">
        <v>2169299.7799999998</v>
      </c>
      <c r="M377" t="s">
        <v>33</v>
      </c>
      <c r="N377" s="50">
        <v>4.7300000000000002E-2</v>
      </c>
      <c r="O377" t="s">
        <v>34</v>
      </c>
      <c r="P377" s="44">
        <v>-38983.582471471702</v>
      </c>
      <c r="Q377" s="45">
        <v>0</v>
      </c>
      <c r="R377" s="45">
        <v>0.51111111111111096</v>
      </c>
      <c r="S377" s="45">
        <v>0.51685393258427004</v>
      </c>
      <c r="T377" s="44">
        <v>1108753.2208888901</v>
      </c>
      <c r="U377" s="44">
        <v>-20148.817906603301</v>
      </c>
      <c r="V377" s="44">
        <v>-38983.582471471702</v>
      </c>
      <c r="W377">
        <v>0</v>
      </c>
      <c r="X377" s="45">
        <v>0.51111111111111096</v>
      </c>
      <c r="Y377" s="45">
        <v>0.51685393258427004</v>
      </c>
      <c r="Z377" s="44">
        <v>1108753.2208888901</v>
      </c>
      <c r="AA377" s="44">
        <v>-20148.817906603301</v>
      </c>
    </row>
    <row r="378" spans="1:27" x14ac:dyDescent="0.25">
      <c r="A378" s="27">
        <v>45747</v>
      </c>
      <c r="B378" s="27">
        <v>45838</v>
      </c>
      <c r="C378" t="s">
        <v>30</v>
      </c>
      <c r="D378" t="s">
        <v>65</v>
      </c>
      <c r="E378" t="s">
        <v>66</v>
      </c>
      <c r="F378">
        <v>5</v>
      </c>
      <c r="G378" t="s">
        <v>80</v>
      </c>
      <c r="H378" s="27">
        <v>45729</v>
      </c>
      <c r="I378" s="27">
        <v>45733</v>
      </c>
      <c r="J378" s="27">
        <v>45825</v>
      </c>
      <c r="K378" s="27">
        <v>45825</v>
      </c>
      <c r="L378" s="44">
        <v>10606400</v>
      </c>
      <c r="M378" t="s">
        <v>33</v>
      </c>
      <c r="N378" s="50">
        <v>0</v>
      </c>
      <c r="O378" t="s">
        <v>34</v>
      </c>
      <c r="P378" s="44">
        <v>67790.216355555502</v>
      </c>
      <c r="Q378" s="45">
        <v>0</v>
      </c>
      <c r="R378" s="45">
        <v>0.85714285714285698</v>
      </c>
      <c r="S378" s="45">
        <v>0.84782608695652195</v>
      </c>
      <c r="T378" s="44">
        <v>9091200</v>
      </c>
      <c r="U378" s="44">
        <v>57474.3138666667</v>
      </c>
      <c r="V378" s="44">
        <v>67790.216355555502</v>
      </c>
      <c r="W378">
        <v>0</v>
      </c>
      <c r="X378" s="45">
        <v>0.85714285714285698</v>
      </c>
      <c r="Y378" s="45">
        <v>0.84782608695652195</v>
      </c>
      <c r="Z378" s="44">
        <v>9091200</v>
      </c>
      <c r="AA378" s="44">
        <v>57474.3138666667</v>
      </c>
    </row>
    <row r="379" spans="1:27" x14ac:dyDescent="0.25">
      <c r="A379" s="27">
        <v>45747</v>
      </c>
      <c r="B379" s="27">
        <v>45838</v>
      </c>
      <c r="C379" t="s">
        <v>30</v>
      </c>
      <c r="D379" t="s">
        <v>65</v>
      </c>
      <c r="E379" t="s">
        <v>66</v>
      </c>
      <c r="F379">
        <v>5</v>
      </c>
      <c r="G379" t="s">
        <v>80</v>
      </c>
      <c r="H379" s="27">
        <v>45821</v>
      </c>
      <c r="I379" s="27">
        <v>45825</v>
      </c>
      <c r="J379" s="27">
        <v>45917</v>
      </c>
      <c r="K379" s="27">
        <v>45917</v>
      </c>
      <c r="L379" s="44">
        <v>10572800</v>
      </c>
      <c r="M379" t="s">
        <v>33</v>
      </c>
      <c r="N379" s="50">
        <v>0</v>
      </c>
      <c r="O379" t="s">
        <v>34</v>
      </c>
      <c r="P379" s="44">
        <v>54146.833066666703</v>
      </c>
      <c r="Q379" s="45">
        <v>0</v>
      </c>
      <c r="R379" s="45">
        <v>0.14285714285714299</v>
      </c>
      <c r="S379" s="45">
        <v>0.141304347826087</v>
      </c>
      <c r="T379" s="44">
        <v>1510400</v>
      </c>
      <c r="U379" s="44">
        <v>7651.1829333333299</v>
      </c>
      <c r="V379" s="44">
        <v>54146.833066666703</v>
      </c>
      <c r="W379">
        <v>0</v>
      </c>
      <c r="X379" s="45">
        <v>0.14285714285714299</v>
      </c>
      <c r="Y379" s="45">
        <v>0.141304347826087</v>
      </c>
      <c r="Z379" s="44">
        <v>1510400</v>
      </c>
      <c r="AA379" s="44">
        <v>7651.1829333333299</v>
      </c>
    </row>
    <row r="380" spans="1:27" x14ac:dyDescent="0.25">
      <c r="A380" s="27">
        <v>45747</v>
      </c>
      <c r="B380" s="27">
        <v>45838</v>
      </c>
      <c r="C380" t="s">
        <v>30</v>
      </c>
      <c r="D380" t="s">
        <v>63</v>
      </c>
      <c r="E380" t="s">
        <v>64</v>
      </c>
      <c r="F380">
        <v>1</v>
      </c>
      <c r="G380" t="s">
        <v>79</v>
      </c>
      <c r="H380" s="27">
        <v>45714</v>
      </c>
      <c r="I380" s="27">
        <v>45716</v>
      </c>
      <c r="J380" s="27">
        <v>45805</v>
      </c>
      <c r="K380" s="27">
        <v>45805</v>
      </c>
      <c r="L380" s="44">
        <v>4908732</v>
      </c>
      <c r="M380" t="s">
        <v>33</v>
      </c>
      <c r="N380" s="50">
        <v>0</v>
      </c>
      <c r="O380" t="s">
        <v>34</v>
      </c>
      <c r="P380" s="44">
        <v>30326.555357000001</v>
      </c>
      <c r="Q380" s="45">
        <v>0</v>
      </c>
      <c r="R380" s="45">
        <v>0.63736263736263699</v>
      </c>
      <c r="S380" s="45">
        <v>0.651685393258427</v>
      </c>
      <c r="T380" s="44">
        <v>3128642.37362637</v>
      </c>
      <c r="U380" s="44">
        <v>19763.373154000001</v>
      </c>
      <c r="V380" s="44">
        <v>30326.555357000001</v>
      </c>
      <c r="W380">
        <v>0</v>
      </c>
      <c r="X380" s="45">
        <v>0.63736263736263699</v>
      </c>
      <c r="Y380" s="45">
        <v>0.651685393258427</v>
      </c>
      <c r="Z380" s="44">
        <v>3128642.37362637</v>
      </c>
      <c r="AA380" s="44">
        <v>19763.373154000001</v>
      </c>
    </row>
    <row r="381" spans="1:27" x14ac:dyDescent="0.25">
      <c r="A381" s="27">
        <v>45747</v>
      </c>
      <c r="B381" s="27">
        <v>45838</v>
      </c>
      <c r="C381" t="s">
        <v>30</v>
      </c>
      <c r="D381" t="s">
        <v>63</v>
      </c>
      <c r="E381" t="s">
        <v>64</v>
      </c>
      <c r="F381">
        <v>1</v>
      </c>
      <c r="G381" t="s">
        <v>79</v>
      </c>
      <c r="H381" s="27">
        <v>45803</v>
      </c>
      <c r="I381" s="27">
        <v>45805</v>
      </c>
      <c r="J381" s="27">
        <v>45897</v>
      </c>
      <c r="K381" s="27">
        <v>45897</v>
      </c>
      <c r="L381" s="44">
        <v>4666379</v>
      </c>
      <c r="M381" t="s">
        <v>33</v>
      </c>
      <c r="N381" s="50">
        <v>0</v>
      </c>
      <c r="O381" t="s">
        <v>34</v>
      </c>
      <c r="P381" s="44">
        <v>24315.463995888898</v>
      </c>
      <c r="Q381" s="45">
        <v>0</v>
      </c>
      <c r="R381" s="45">
        <v>0.36263736263736301</v>
      </c>
      <c r="S381" s="45">
        <v>0.35869565217391303</v>
      </c>
      <c r="T381" s="44">
        <v>1692203.37362637</v>
      </c>
      <c r="U381" s="44">
        <v>8721.8512159166694</v>
      </c>
      <c r="V381" s="44">
        <v>24315.463995888898</v>
      </c>
      <c r="W381">
        <v>0</v>
      </c>
      <c r="X381" s="45">
        <v>0.36263736263736301</v>
      </c>
      <c r="Y381" s="45">
        <v>0.35869565217391303</v>
      </c>
      <c r="Z381" s="44">
        <v>1692203.37362637</v>
      </c>
      <c r="AA381" s="44">
        <v>8721.8512159166694</v>
      </c>
    </row>
    <row r="382" spans="1:27" x14ac:dyDescent="0.25">
      <c r="A382" s="27">
        <v>45747</v>
      </c>
      <c r="B382" s="27">
        <v>45838</v>
      </c>
      <c r="C382" t="s">
        <v>30</v>
      </c>
      <c r="D382" t="s">
        <v>31</v>
      </c>
      <c r="E382" t="s">
        <v>32</v>
      </c>
      <c r="F382">
        <v>7</v>
      </c>
      <c r="G382" t="s">
        <v>74</v>
      </c>
      <c r="H382" s="27">
        <v>45656</v>
      </c>
      <c r="I382" s="27">
        <v>45659</v>
      </c>
      <c r="J382" s="27">
        <v>45748</v>
      </c>
      <c r="K382" s="27">
        <v>45748</v>
      </c>
      <c r="L382" s="44">
        <v>1513457.45</v>
      </c>
      <c r="M382" t="s">
        <v>33</v>
      </c>
      <c r="N382" s="50">
        <v>0</v>
      </c>
      <c r="O382" t="s">
        <v>34</v>
      </c>
      <c r="P382" s="44">
        <v>10020.013209663901</v>
      </c>
      <c r="Q382" s="45">
        <v>0</v>
      </c>
      <c r="R382" s="45">
        <v>1.0989010989011E-2</v>
      </c>
      <c r="S382" s="45">
        <v>1.1235955056179799E-2</v>
      </c>
      <c r="T382" s="44">
        <v>16631.400549450598</v>
      </c>
      <c r="U382" s="44">
        <v>112.584418086111</v>
      </c>
      <c r="V382" s="44">
        <v>10020.013209663901</v>
      </c>
      <c r="W382">
        <v>0</v>
      </c>
      <c r="X382" s="45">
        <v>1.0989010989011E-2</v>
      </c>
      <c r="Y382" s="45">
        <v>1.1235955056179799E-2</v>
      </c>
      <c r="Z382" s="44">
        <v>16631.400549450598</v>
      </c>
      <c r="AA382" s="44">
        <v>112.584418086111</v>
      </c>
    </row>
    <row r="383" spans="1:27" x14ac:dyDescent="0.25">
      <c r="A383" s="27">
        <v>45747</v>
      </c>
      <c r="B383" s="27">
        <v>45838</v>
      </c>
      <c r="C383" t="s">
        <v>30</v>
      </c>
      <c r="D383" t="s">
        <v>31</v>
      </c>
      <c r="E383" t="s">
        <v>32</v>
      </c>
      <c r="F383">
        <v>7</v>
      </c>
      <c r="G383" t="s">
        <v>74</v>
      </c>
      <c r="H383" s="27">
        <v>45744</v>
      </c>
      <c r="I383" s="27">
        <v>45748</v>
      </c>
      <c r="J383" s="27">
        <v>45839</v>
      </c>
      <c r="K383" s="27">
        <v>45839</v>
      </c>
      <c r="L383" s="44">
        <v>1482424.12</v>
      </c>
      <c r="M383" t="s">
        <v>33</v>
      </c>
      <c r="N383" s="50">
        <v>0</v>
      </c>
      <c r="O383" t="s">
        <v>34</v>
      </c>
      <c r="P383" s="44">
        <v>8723.5718048266699</v>
      </c>
      <c r="Q383" s="45">
        <v>0</v>
      </c>
      <c r="R383" s="45">
        <v>0.98901098901098905</v>
      </c>
      <c r="S383" s="45">
        <v>0.98901098901098905</v>
      </c>
      <c r="T383" s="44">
        <v>1466133.74505495</v>
      </c>
      <c r="U383" s="44">
        <v>8627.7083784000006</v>
      </c>
      <c r="V383" s="44">
        <v>8723.5718048266699</v>
      </c>
      <c r="W383">
        <v>0</v>
      </c>
      <c r="X383" s="45">
        <v>0.98901098901098905</v>
      </c>
      <c r="Y383" s="45">
        <v>0.98901098901098905</v>
      </c>
      <c r="Z383" s="44">
        <v>1466133.74505495</v>
      </c>
      <c r="AA383" s="44">
        <v>8627.7083784000006</v>
      </c>
    </row>
    <row r="384" spans="1:27" x14ac:dyDescent="0.25">
      <c r="A384" s="27">
        <v>45747</v>
      </c>
      <c r="B384" s="27">
        <v>45838</v>
      </c>
      <c r="C384" t="s">
        <v>30</v>
      </c>
      <c r="D384" t="s">
        <v>31</v>
      </c>
      <c r="E384" t="s">
        <v>32</v>
      </c>
      <c r="F384">
        <v>7</v>
      </c>
      <c r="G384" t="s">
        <v>74</v>
      </c>
      <c r="H384" s="27">
        <v>45835</v>
      </c>
      <c r="I384" s="27">
        <v>45839</v>
      </c>
      <c r="J384" s="27">
        <v>45931</v>
      </c>
      <c r="K384" s="27">
        <v>45931</v>
      </c>
      <c r="L384" s="44">
        <v>1431985.22</v>
      </c>
      <c r="M384" t="s">
        <v>33</v>
      </c>
      <c r="N384" s="50">
        <v>0</v>
      </c>
      <c r="O384" t="s">
        <v>34</v>
      </c>
      <c r="P384" s="44">
        <v>7095.8049840377798</v>
      </c>
      <c r="Q384" s="45">
        <v>0</v>
      </c>
      <c r="R384" s="45">
        <v>-1.0989010989011E-2</v>
      </c>
      <c r="S384" s="45">
        <v>-1.0869565217391301E-2</v>
      </c>
      <c r="T384" s="44">
        <v>-15736.1013186813</v>
      </c>
      <c r="U384" s="44">
        <v>-77.128315043888904</v>
      </c>
      <c r="V384" s="44">
        <v>7095.8049840377798</v>
      </c>
      <c r="W384">
        <v>0</v>
      </c>
      <c r="X384" s="45">
        <v>-1.0989010989011E-2</v>
      </c>
      <c r="Y384" s="45">
        <v>-1.0869565217391301E-2</v>
      </c>
      <c r="Z384" s="44">
        <v>-15736.1013186813</v>
      </c>
      <c r="AA384" s="44">
        <v>-77.128315043888904</v>
      </c>
    </row>
    <row r="385" spans="1:27" x14ac:dyDescent="0.25">
      <c r="A385" s="27">
        <v>45747</v>
      </c>
      <c r="B385" s="27">
        <v>45838</v>
      </c>
      <c r="C385" t="s">
        <v>30</v>
      </c>
      <c r="D385" t="s">
        <v>37</v>
      </c>
      <c r="E385" t="s">
        <v>38</v>
      </c>
      <c r="F385">
        <v>8</v>
      </c>
      <c r="G385" t="s">
        <v>76</v>
      </c>
      <c r="H385" s="27">
        <v>45679</v>
      </c>
      <c r="I385" s="27">
        <v>45681</v>
      </c>
      <c r="J385" s="27">
        <v>45771</v>
      </c>
      <c r="K385" s="27">
        <v>45771</v>
      </c>
      <c r="L385" s="44">
        <v>1209933</v>
      </c>
      <c r="M385" t="s">
        <v>33</v>
      </c>
      <c r="N385" s="50">
        <v>0</v>
      </c>
      <c r="O385" t="s">
        <v>34</v>
      </c>
      <c r="P385" s="44">
        <v>8079.3276075000003</v>
      </c>
      <c r="Q385" s="45">
        <v>0</v>
      </c>
      <c r="R385" s="45">
        <v>0.26373626373626402</v>
      </c>
      <c r="S385" s="45">
        <v>0.266666666666667</v>
      </c>
      <c r="T385" s="44">
        <v>319103.20879120898</v>
      </c>
      <c r="U385" s="44">
        <v>2154.4873619999998</v>
      </c>
      <c r="V385" s="44">
        <v>8079.3276075000003</v>
      </c>
      <c r="W385">
        <v>0</v>
      </c>
      <c r="X385" s="45">
        <v>0.26373626373626402</v>
      </c>
      <c r="Y385" s="45">
        <v>0.266666666666667</v>
      </c>
      <c r="Z385" s="44">
        <v>319103.20879120898</v>
      </c>
      <c r="AA385" s="44">
        <v>2154.4873619999998</v>
      </c>
    </row>
    <row r="386" spans="1:27" x14ac:dyDescent="0.25">
      <c r="A386" s="27">
        <v>45747</v>
      </c>
      <c r="B386" s="27">
        <v>45838</v>
      </c>
      <c r="C386" t="s">
        <v>30</v>
      </c>
      <c r="D386" t="s">
        <v>37</v>
      </c>
      <c r="E386" t="s">
        <v>38</v>
      </c>
      <c r="F386">
        <v>8</v>
      </c>
      <c r="G386" t="s">
        <v>76</v>
      </c>
      <c r="H386" s="27">
        <v>45769</v>
      </c>
      <c r="I386" s="27">
        <v>45771</v>
      </c>
      <c r="J386" s="27">
        <v>45862</v>
      </c>
      <c r="K386" s="27">
        <v>45862</v>
      </c>
      <c r="L386" s="44">
        <v>1171449</v>
      </c>
      <c r="M386" t="s">
        <v>33</v>
      </c>
      <c r="N386" s="50">
        <v>0</v>
      </c>
      <c r="O386" t="s">
        <v>34</v>
      </c>
      <c r="P386" s="44">
        <v>6487.90758525</v>
      </c>
      <c r="Q386" s="45">
        <v>0</v>
      </c>
      <c r="R386" s="45">
        <v>0.73626373626373598</v>
      </c>
      <c r="S386" s="45">
        <v>0.73626373626373598</v>
      </c>
      <c r="T386" s="44">
        <v>862495.41758241795</v>
      </c>
      <c r="U386" s="44">
        <v>4776.8110792500001</v>
      </c>
      <c r="V386" s="44">
        <v>6487.90758525</v>
      </c>
      <c r="W386">
        <v>0</v>
      </c>
      <c r="X386" s="45">
        <v>0.73626373626373598</v>
      </c>
      <c r="Y386" s="45">
        <v>0.73626373626373598</v>
      </c>
      <c r="Z386" s="44">
        <v>862495.41758241795</v>
      </c>
      <c r="AA386" s="44">
        <v>4776.8110792500001</v>
      </c>
    </row>
    <row r="387" spans="1:27" x14ac:dyDescent="0.25">
      <c r="A387" s="27">
        <v>45747</v>
      </c>
      <c r="B387" s="27">
        <v>45838</v>
      </c>
      <c r="C387" t="s">
        <v>30</v>
      </c>
      <c r="D387" t="s">
        <v>39</v>
      </c>
      <c r="E387" t="s">
        <v>40</v>
      </c>
      <c r="F387">
        <v>9</v>
      </c>
      <c r="G387" t="s">
        <v>77</v>
      </c>
      <c r="H387" s="27">
        <v>45699</v>
      </c>
      <c r="I387" s="27">
        <v>45701</v>
      </c>
      <c r="J387" s="27">
        <v>45790</v>
      </c>
      <c r="K387" s="27">
        <v>45790</v>
      </c>
      <c r="L387" s="44">
        <v>3126424</v>
      </c>
      <c r="M387" t="s">
        <v>33</v>
      </c>
      <c r="N387" s="50">
        <v>0</v>
      </c>
      <c r="O387" t="s">
        <v>34</v>
      </c>
      <c r="P387" s="44">
        <v>19624.476602888899</v>
      </c>
      <c r="Q387" s="45">
        <v>0</v>
      </c>
      <c r="R387" s="45">
        <v>0.47252747252747301</v>
      </c>
      <c r="S387" s="45">
        <v>0.48314606741573002</v>
      </c>
      <c r="T387" s="44">
        <v>1477321.2307692301</v>
      </c>
      <c r="U387" s="44">
        <v>9481.4886957777799</v>
      </c>
      <c r="V387" s="44">
        <v>19624.476602888899</v>
      </c>
      <c r="W387">
        <v>0</v>
      </c>
      <c r="X387" s="45">
        <v>0.47252747252747301</v>
      </c>
      <c r="Y387" s="45">
        <v>0.48314606741573002</v>
      </c>
      <c r="Z387" s="44">
        <v>1477321.2307692301</v>
      </c>
      <c r="AA387" s="44">
        <v>9481.4886957777799</v>
      </c>
    </row>
    <row r="388" spans="1:27" x14ac:dyDescent="0.25">
      <c r="A388" s="27">
        <v>45747</v>
      </c>
      <c r="B388" s="27">
        <v>45838</v>
      </c>
      <c r="C388" t="s">
        <v>30</v>
      </c>
      <c r="D388" t="s">
        <v>39</v>
      </c>
      <c r="E388" t="s">
        <v>40</v>
      </c>
      <c r="F388">
        <v>9</v>
      </c>
      <c r="G388" t="s">
        <v>77</v>
      </c>
      <c r="H388" s="27">
        <v>45786</v>
      </c>
      <c r="I388" s="27">
        <v>45790</v>
      </c>
      <c r="J388" s="27">
        <v>45882</v>
      </c>
      <c r="K388" s="27">
        <v>45882</v>
      </c>
      <c r="L388" s="44">
        <v>3030403</v>
      </c>
      <c r="M388" t="s">
        <v>33</v>
      </c>
      <c r="N388" s="50">
        <v>0</v>
      </c>
      <c r="O388" t="s">
        <v>34</v>
      </c>
      <c r="P388" s="44">
        <v>16449.027483999998</v>
      </c>
      <c r="Q388" s="45">
        <v>0</v>
      </c>
      <c r="R388" s="45">
        <v>0.52747252747252704</v>
      </c>
      <c r="S388" s="45">
        <v>0.52173913043478304</v>
      </c>
      <c r="T388" s="44">
        <v>1598454.32967033</v>
      </c>
      <c r="U388" s="44">
        <v>8582.1012960000007</v>
      </c>
      <c r="V388" s="44">
        <v>16449.027483999998</v>
      </c>
      <c r="W388">
        <v>0</v>
      </c>
      <c r="X388" s="45">
        <v>0.52747252747252704</v>
      </c>
      <c r="Y388" s="45">
        <v>0.52173913043478304</v>
      </c>
      <c r="Z388" s="44">
        <v>1598454.32967033</v>
      </c>
      <c r="AA388" s="44">
        <v>8582.1012960000007</v>
      </c>
    </row>
    <row r="389" spans="1:27" x14ac:dyDescent="0.25">
      <c r="A389" s="27">
        <v>45747</v>
      </c>
      <c r="B389" s="27">
        <v>45838</v>
      </c>
      <c r="C389" t="s">
        <v>30</v>
      </c>
      <c r="D389" t="s">
        <v>67</v>
      </c>
      <c r="E389" t="s">
        <v>68</v>
      </c>
      <c r="F389">
        <v>4</v>
      </c>
      <c r="G389" t="s">
        <v>81</v>
      </c>
      <c r="H389" s="27">
        <v>45729</v>
      </c>
      <c r="I389" s="27">
        <v>45733</v>
      </c>
      <c r="J389" s="27">
        <v>45825</v>
      </c>
      <c r="K389" s="27">
        <v>45825</v>
      </c>
      <c r="L389" s="44">
        <v>6439600</v>
      </c>
      <c r="M389" t="s">
        <v>33</v>
      </c>
      <c r="N389" s="50">
        <v>0</v>
      </c>
      <c r="O389" t="s">
        <v>34</v>
      </c>
      <c r="P389" s="44">
        <v>41158.345644444402</v>
      </c>
      <c r="Q389" s="45">
        <v>0</v>
      </c>
      <c r="R389" s="45">
        <v>0.85714285714285698</v>
      </c>
      <c r="S389" s="45">
        <v>0.84782608695652195</v>
      </c>
      <c r="T389" s="44">
        <v>5519657.1428571399</v>
      </c>
      <c r="U389" s="44">
        <v>34895.119133333297</v>
      </c>
      <c r="V389" s="44">
        <v>41158.345644444402</v>
      </c>
      <c r="W389">
        <v>0</v>
      </c>
      <c r="X389" s="45">
        <v>0.85714285714285698</v>
      </c>
      <c r="Y389" s="45">
        <v>0.84782608695652195</v>
      </c>
      <c r="Z389" s="44">
        <v>5519657.1428571399</v>
      </c>
      <c r="AA389" s="44">
        <v>34895.119133333297</v>
      </c>
    </row>
    <row r="390" spans="1:27" x14ac:dyDescent="0.25">
      <c r="A390" s="27">
        <v>45747</v>
      </c>
      <c r="B390" s="27">
        <v>45838</v>
      </c>
      <c r="C390" t="s">
        <v>30</v>
      </c>
      <c r="D390" t="s">
        <v>67</v>
      </c>
      <c r="E390" t="s">
        <v>68</v>
      </c>
      <c r="F390">
        <v>4</v>
      </c>
      <c r="G390" t="s">
        <v>81</v>
      </c>
      <c r="H390" s="27">
        <v>45821</v>
      </c>
      <c r="I390" s="27">
        <v>45825</v>
      </c>
      <c r="J390" s="27">
        <v>45917</v>
      </c>
      <c r="K390" s="27">
        <v>45917</v>
      </c>
      <c r="L390" s="44">
        <v>6419200</v>
      </c>
      <c r="M390" t="s">
        <v>33</v>
      </c>
      <c r="N390" s="50">
        <v>0</v>
      </c>
      <c r="O390" t="s">
        <v>34</v>
      </c>
      <c r="P390" s="44">
        <v>32874.862933333301</v>
      </c>
      <c r="Q390" s="45">
        <v>0</v>
      </c>
      <c r="R390" s="45">
        <v>0.14285714285714299</v>
      </c>
      <c r="S390" s="45">
        <v>0.141304347826087</v>
      </c>
      <c r="T390" s="44">
        <v>917028.57142857101</v>
      </c>
      <c r="U390" s="44">
        <v>4645.36106666667</v>
      </c>
      <c r="V390" s="44">
        <v>32874.862933333301</v>
      </c>
      <c r="W390">
        <v>0</v>
      </c>
      <c r="X390" s="45">
        <v>0.14285714285714299</v>
      </c>
      <c r="Y390" s="45">
        <v>0.141304347826087</v>
      </c>
      <c r="Z390" s="44">
        <v>917028.57142857101</v>
      </c>
      <c r="AA390" s="44">
        <v>4645.36106666667</v>
      </c>
    </row>
    <row r="391" spans="1:27" x14ac:dyDescent="0.25">
      <c r="A391" s="27">
        <v>45747</v>
      </c>
      <c r="B391" s="27">
        <v>45838</v>
      </c>
      <c r="C391" t="s">
        <v>30</v>
      </c>
      <c r="D391" t="s">
        <v>41</v>
      </c>
      <c r="E391" t="s">
        <v>42</v>
      </c>
      <c r="F391">
        <v>3</v>
      </c>
      <c r="G391" t="s">
        <v>78</v>
      </c>
      <c r="H391" s="27">
        <v>45659</v>
      </c>
      <c r="I391" s="27">
        <v>45663</v>
      </c>
      <c r="J391" s="27">
        <v>45754</v>
      </c>
      <c r="K391" s="27">
        <v>45754</v>
      </c>
      <c r="L391" s="44">
        <v>3398696.87</v>
      </c>
      <c r="M391" t="s">
        <v>33</v>
      </c>
      <c r="N391" s="50">
        <v>0</v>
      </c>
      <c r="O391" t="s">
        <v>34</v>
      </c>
      <c r="P391" s="44">
        <v>23505.387552920001</v>
      </c>
      <c r="Q391" s="45">
        <v>0</v>
      </c>
      <c r="R391" s="45">
        <v>7.69230769230769E-2</v>
      </c>
      <c r="S391" s="45">
        <v>7.69230769230769E-2</v>
      </c>
      <c r="T391" s="44">
        <v>261438.220769231</v>
      </c>
      <c r="U391" s="44">
        <v>1808.1067348399999</v>
      </c>
      <c r="V391" s="44">
        <v>23505.387552920001</v>
      </c>
      <c r="W391">
        <v>0</v>
      </c>
      <c r="X391" s="45">
        <v>7.69230769230769E-2</v>
      </c>
      <c r="Y391" s="45">
        <v>7.69230769230769E-2</v>
      </c>
      <c r="Z391" s="44">
        <v>261438.220769231</v>
      </c>
      <c r="AA391" s="44">
        <v>1808.1067348399999</v>
      </c>
    </row>
    <row r="392" spans="1:27" x14ac:dyDescent="0.25">
      <c r="A392" s="27">
        <v>45747</v>
      </c>
      <c r="B392" s="27">
        <v>45838</v>
      </c>
      <c r="C392" t="s">
        <v>30</v>
      </c>
      <c r="D392" t="s">
        <v>41</v>
      </c>
      <c r="E392" t="s">
        <v>42</v>
      </c>
      <c r="F392">
        <v>3</v>
      </c>
      <c r="G392" t="s">
        <v>78</v>
      </c>
      <c r="H392" s="27">
        <v>45750</v>
      </c>
      <c r="I392" s="27">
        <v>45754</v>
      </c>
      <c r="J392" s="27">
        <v>45845</v>
      </c>
      <c r="K392" s="27">
        <v>45845</v>
      </c>
      <c r="L392" s="44">
        <v>3324806.22</v>
      </c>
      <c r="M392" t="s">
        <v>33</v>
      </c>
      <c r="N392" s="50">
        <v>0</v>
      </c>
      <c r="O392" t="s">
        <v>34</v>
      </c>
      <c r="P392" s="44">
        <v>19741.868132805001</v>
      </c>
      <c r="Q392" s="45">
        <v>0</v>
      </c>
      <c r="R392" s="45">
        <v>0.92307692307692302</v>
      </c>
      <c r="S392" s="45">
        <v>0.92307692307692302</v>
      </c>
      <c r="T392" s="44">
        <v>3069051.8953846199</v>
      </c>
      <c r="U392" s="44">
        <v>18223.262891819999</v>
      </c>
      <c r="V392" s="44">
        <v>19741.868132805001</v>
      </c>
      <c r="W392">
        <v>0</v>
      </c>
      <c r="X392" s="45">
        <v>0.92307692307692302</v>
      </c>
      <c r="Y392" s="45">
        <v>0.92307692307692302</v>
      </c>
      <c r="Z392" s="44">
        <v>3069051.8953846199</v>
      </c>
      <c r="AA392" s="44">
        <v>18223.262891819999</v>
      </c>
    </row>
    <row r="393" spans="1:27" x14ac:dyDescent="0.25">
      <c r="A393" s="27">
        <v>45747</v>
      </c>
      <c r="B393" s="27">
        <v>45838</v>
      </c>
      <c r="C393" t="s">
        <v>30</v>
      </c>
      <c r="D393" t="s">
        <v>35</v>
      </c>
      <c r="E393" t="s">
        <v>36</v>
      </c>
      <c r="F393">
        <v>6</v>
      </c>
      <c r="G393" t="s">
        <v>75</v>
      </c>
      <c r="H393" s="27">
        <v>45656</v>
      </c>
      <c r="I393" s="27">
        <v>45659</v>
      </c>
      <c r="J393" s="27">
        <v>45748</v>
      </c>
      <c r="K393" s="27">
        <v>45748</v>
      </c>
      <c r="L393" s="44">
        <v>2270185.87</v>
      </c>
      <c r="M393" t="s">
        <v>33</v>
      </c>
      <c r="N393" s="50">
        <v>0</v>
      </c>
      <c r="O393" t="s">
        <v>34</v>
      </c>
      <c r="P393" s="44">
        <v>15030.0177952094</v>
      </c>
      <c r="Q393" s="45">
        <v>0</v>
      </c>
      <c r="R393" s="45">
        <v>1.0989010989011E-2</v>
      </c>
      <c r="S393" s="45">
        <v>1.1235955056179799E-2</v>
      </c>
      <c r="T393" s="44">
        <v>24947.097472527501</v>
      </c>
      <c r="U393" s="44">
        <v>168.87660444055601</v>
      </c>
      <c r="V393" s="44">
        <v>15030.0177952094</v>
      </c>
      <c r="W393">
        <v>0</v>
      </c>
      <c r="X393" s="45">
        <v>1.0989010989011E-2</v>
      </c>
      <c r="Y393" s="45">
        <v>1.1235955056179799E-2</v>
      </c>
      <c r="Z393" s="44">
        <v>24947.097472527501</v>
      </c>
      <c r="AA393" s="44">
        <v>168.87660444055601</v>
      </c>
    </row>
    <row r="394" spans="1:27" x14ac:dyDescent="0.25">
      <c r="A394" s="27">
        <v>45747</v>
      </c>
      <c r="B394" s="27">
        <v>45838</v>
      </c>
      <c r="C394" t="s">
        <v>30</v>
      </c>
      <c r="D394" t="s">
        <v>35</v>
      </c>
      <c r="E394" t="s">
        <v>36</v>
      </c>
      <c r="F394">
        <v>6</v>
      </c>
      <c r="G394" t="s">
        <v>75</v>
      </c>
      <c r="H394" s="27">
        <v>45744</v>
      </c>
      <c r="I394" s="27">
        <v>45748</v>
      </c>
      <c r="J394" s="27">
        <v>45839</v>
      </c>
      <c r="K394" s="27">
        <v>45839</v>
      </c>
      <c r="L394" s="44">
        <v>2223635.89</v>
      </c>
      <c r="M394" t="s">
        <v>33</v>
      </c>
      <c r="N394" s="50">
        <v>0</v>
      </c>
      <c r="O394" t="s">
        <v>34</v>
      </c>
      <c r="P394" s="44">
        <v>13085.356000686699</v>
      </c>
      <c r="Q394" s="45">
        <v>0</v>
      </c>
      <c r="R394" s="45">
        <v>0.98901098901098905</v>
      </c>
      <c r="S394" s="45">
        <v>0.98901098901098905</v>
      </c>
      <c r="T394" s="44">
        <v>2199200.3307692301</v>
      </c>
      <c r="U394" s="44">
        <v>12941.560879799999</v>
      </c>
      <c r="V394" s="44">
        <v>13085.356000686699</v>
      </c>
      <c r="W394">
        <v>0</v>
      </c>
      <c r="X394" s="45">
        <v>0.98901098901098905</v>
      </c>
      <c r="Y394" s="45">
        <v>0.98901098901098905</v>
      </c>
      <c r="Z394" s="44">
        <v>2199200.3307692301</v>
      </c>
      <c r="AA394" s="44">
        <v>12941.560879799999</v>
      </c>
    </row>
    <row r="395" spans="1:27" x14ac:dyDescent="0.25">
      <c r="A395" s="27">
        <v>45747</v>
      </c>
      <c r="B395" s="27">
        <v>45838</v>
      </c>
      <c r="C395" t="s">
        <v>30</v>
      </c>
      <c r="D395" t="s">
        <v>35</v>
      </c>
      <c r="E395" t="s">
        <v>36</v>
      </c>
      <c r="F395">
        <v>6</v>
      </c>
      <c r="G395" t="s">
        <v>75</v>
      </c>
      <c r="H395" s="27">
        <v>45835</v>
      </c>
      <c r="I395" s="27">
        <v>45839</v>
      </c>
      <c r="J395" s="27">
        <v>45931</v>
      </c>
      <c r="K395" s="27">
        <v>45931</v>
      </c>
      <c r="L395" s="44">
        <v>2147977.56</v>
      </c>
      <c r="M395" t="s">
        <v>33</v>
      </c>
      <c r="N395" s="50">
        <v>0</v>
      </c>
      <c r="O395" t="s">
        <v>34</v>
      </c>
      <c r="P395" s="44">
        <v>10643.706138146699</v>
      </c>
      <c r="Q395" s="45">
        <v>0</v>
      </c>
      <c r="R395" s="45">
        <v>-1.0989010989011E-2</v>
      </c>
      <c r="S395" s="45">
        <v>-1.0869565217391301E-2</v>
      </c>
      <c r="T395" s="44">
        <v>-23604.149010989</v>
      </c>
      <c r="U395" s="44">
        <v>-115.692458023333</v>
      </c>
      <c r="V395" s="44">
        <v>10643.706138146699</v>
      </c>
      <c r="W395">
        <v>0</v>
      </c>
      <c r="X395" s="45">
        <v>-1.0989010989011E-2</v>
      </c>
      <c r="Y395" s="45">
        <v>-1.0869565217391301E-2</v>
      </c>
      <c r="Z395" s="44">
        <v>-23604.149010989</v>
      </c>
      <c r="AA395" s="44">
        <v>-115.692458023333</v>
      </c>
    </row>
    <row r="396" spans="1:27" x14ac:dyDescent="0.25">
      <c r="A396" s="27">
        <v>45747</v>
      </c>
      <c r="B396" s="27">
        <v>45838</v>
      </c>
      <c r="C396" t="s">
        <v>43</v>
      </c>
      <c r="D396" t="s">
        <v>44</v>
      </c>
      <c r="E396" t="s">
        <v>45</v>
      </c>
      <c r="F396">
        <v>10001</v>
      </c>
      <c r="G396" t="s">
        <v>46</v>
      </c>
      <c r="H396" s="27">
        <v>45659</v>
      </c>
      <c r="I396" s="27">
        <v>45663</v>
      </c>
      <c r="J396" s="27">
        <v>45754</v>
      </c>
      <c r="K396" s="27">
        <v>45754</v>
      </c>
      <c r="L396" s="44">
        <v>3398696.8843821902</v>
      </c>
      <c r="M396" t="s">
        <v>33</v>
      </c>
      <c r="N396" s="50">
        <v>1.7500000000000002E-2</v>
      </c>
      <c r="O396" t="s">
        <v>34</v>
      </c>
      <c r="P396" s="44">
        <v>-38539.900953436802</v>
      </c>
      <c r="Q396" s="45">
        <v>0</v>
      </c>
      <c r="R396" s="45">
        <v>7.69230769230769E-2</v>
      </c>
      <c r="S396" s="45">
        <v>7.69230769230769E-2</v>
      </c>
      <c r="T396" s="44">
        <v>261438.22187555299</v>
      </c>
      <c r="U396" s="44">
        <v>-2964.6077656489902</v>
      </c>
      <c r="V396" s="44">
        <v>-38539.900953436802</v>
      </c>
      <c r="W396">
        <v>0</v>
      </c>
      <c r="X396" s="45">
        <v>7.69230769230769E-2</v>
      </c>
      <c r="Y396" s="45">
        <v>7.69230769230769E-2</v>
      </c>
      <c r="Z396" s="44">
        <v>261438.22187555299</v>
      </c>
      <c r="AA396" s="44">
        <v>-2964.6077656489902</v>
      </c>
    </row>
    <row r="397" spans="1:27" x14ac:dyDescent="0.25">
      <c r="A397" s="27">
        <v>45747</v>
      </c>
      <c r="B397" s="27">
        <v>45838</v>
      </c>
      <c r="C397" t="s">
        <v>43</v>
      </c>
      <c r="D397" t="s">
        <v>44</v>
      </c>
      <c r="E397" t="s">
        <v>45</v>
      </c>
      <c r="F397">
        <v>10001</v>
      </c>
      <c r="G397" t="s">
        <v>46</v>
      </c>
      <c r="H397" s="27">
        <v>45750</v>
      </c>
      <c r="I397" s="27">
        <v>45754</v>
      </c>
      <c r="J397" s="27">
        <v>45845</v>
      </c>
      <c r="K397" s="27">
        <v>45845</v>
      </c>
      <c r="L397" s="44">
        <v>3324806.23325137</v>
      </c>
      <c r="M397" t="s">
        <v>33</v>
      </c>
      <c r="N397" s="50">
        <v>1.7500000000000002E-2</v>
      </c>
      <c r="O397" t="s">
        <v>34</v>
      </c>
      <c r="P397" s="44">
        <v>-34449.5180071867</v>
      </c>
      <c r="Q397" s="45">
        <v>0</v>
      </c>
      <c r="R397" s="45">
        <v>0.92307692307692302</v>
      </c>
      <c r="S397" s="45">
        <v>0.92307692307692302</v>
      </c>
      <c r="T397" s="44">
        <v>3069051.9076166502</v>
      </c>
      <c r="U397" s="44">
        <v>-31799.555083556999</v>
      </c>
      <c r="V397" s="44">
        <v>-34449.5180071867</v>
      </c>
      <c r="W397">
        <v>0</v>
      </c>
      <c r="X397" s="45">
        <v>0.92307692307692302</v>
      </c>
      <c r="Y397" s="45">
        <v>0.92307692307692302</v>
      </c>
      <c r="Z397" s="44">
        <v>3069051.9076166502</v>
      </c>
      <c r="AA397" s="44">
        <v>-31799.555083556999</v>
      </c>
    </row>
    <row r="398" spans="1:27" x14ac:dyDescent="0.25">
      <c r="A398" s="27">
        <v>45747</v>
      </c>
      <c r="B398" s="27">
        <v>45838</v>
      </c>
      <c r="C398" t="s">
        <v>43</v>
      </c>
      <c r="D398" t="s">
        <v>69</v>
      </c>
      <c r="E398" t="s">
        <v>70</v>
      </c>
      <c r="F398">
        <v>10002</v>
      </c>
      <c r="G398" t="s">
        <v>71</v>
      </c>
      <c r="H398" s="27">
        <v>45743</v>
      </c>
      <c r="I398" s="27">
        <v>45747</v>
      </c>
      <c r="J398" s="27">
        <v>45838</v>
      </c>
      <c r="K398" s="27">
        <v>45838</v>
      </c>
      <c r="L398" s="44">
        <v>18940000</v>
      </c>
      <c r="M398" t="s">
        <v>33</v>
      </c>
      <c r="N398" s="50">
        <v>0.02</v>
      </c>
      <c r="O398" t="s">
        <v>34</v>
      </c>
      <c r="P398" s="44">
        <v>-208500.463888889</v>
      </c>
      <c r="Q398" s="45">
        <v>0</v>
      </c>
      <c r="R398" s="45">
        <v>1</v>
      </c>
      <c r="S398" s="45">
        <v>1</v>
      </c>
      <c r="T398" s="44">
        <v>18940000</v>
      </c>
      <c r="U398" s="44">
        <v>-208500.463888889</v>
      </c>
      <c r="V398" s="44">
        <v>-208500.463888889</v>
      </c>
      <c r="W398">
        <v>0</v>
      </c>
      <c r="X398" s="45">
        <v>1</v>
      </c>
      <c r="Y398" s="45">
        <v>1</v>
      </c>
      <c r="Z398" s="44">
        <v>18940000</v>
      </c>
      <c r="AA398" s="44">
        <v>-208500.463888889</v>
      </c>
    </row>
    <row r="399" spans="1:27" x14ac:dyDescent="0.25">
      <c r="A399" s="27">
        <v>45747</v>
      </c>
      <c r="B399" s="27">
        <v>45838</v>
      </c>
      <c r="C399" t="s">
        <v>43</v>
      </c>
      <c r="D399" t="s">
        <v>69</v>
      </c>
      <c r="E399" t="s">
        <v>70</v>
      </c>
      <c r="F399">
        <v>10002</v>
      </c>
      <c r="G399" t="s">
        <v>71</v>
      </c>
      <c r="H399" s="27">
        <v>45834</v>
      </c>
      <c r="I399" s="27">
        <v>45838</v>
      </c>
      <c r="J399" s="27">
        <v>45930</v>
      </c>
      <c r="K399" s="27">
        <v>45930</v>
      </c>
      <c r="L399" s="44">
        <v>18880000</v>
      </c>
      <c r="M399" t="s">
        <v>33</v>
      </c>
      <c r="N399" s="50">
        <v>0.02</v>
      </c>
      <c r="O399" t="s">
        <v>34</v>
      </c>
      <c r="P399" s="44">
        <v>-192030.577777778</v>
      </c>
      <c r="Q399" s="45">
        <v>0</v>
      </c>
      <c r="R399" s="45">
        <v>0</v>
      </c>
      <c r="S399" s="45">
        <v>0</v>
      </c>
      <c r="T399" s="44">
        <v>0</v>
      </c>
      <c r="U399" s="44">
        <v>0</v>
      </c>
      <c r="V399" s="44">
        <v>-192030.577777778</v>
      </c>
      <c r="W399">
        <v>0</v>
      </c>
      <c r="X399" s="45">
        <v>0</v>
      </c>
      <c r="Y399" s="45">
        <v>0</v>
      </c>
      <c r="Z399" s="44">
        <v>0</v>
      </c>
      <c r="AA399" s="44">
        <v>0</v>
      </c>
    </row>
    <row r="400" spans="1:27" x14ac:dyDescent="0.25">
      <c r="A400" s="27">
        <v>45747</v>
      </c>
      <c r="B400" s="27">
        <v>45838</v>
      </c>
      <c r="C400" t="s">
        <v>43</v>
      </c>
      <c r="D400" t="s">
        <v>47</v>
      </c>
      <c r="E400" t="s">
        <v>48</v>
      </c>
      <c r="F400">
        <v>10003</v>
      </c>
      <c r="G400" t="s">
        <v>49</v>
      </c>
      <c r="H400" s="27">
        <v>45694</v>
      </c>
      <c r="I400" s="27">
        <v>45698</v>
      </c>
      <c r="J400" s="27">
        <v>45786</v>
      </c>
      <c r="K400" s="27">
        <v>45786</v>
      </c>
      <c r="L400" s="44">
        <v>4891865.9400000004</v>
      </c>
      <c r="M400" t="s">
        <v>33</v>
      </c>
      <c r="N400" s="50">
        <v>1.8499999999999999E-2</v>
      </c>
      <c r="O400" t="s">
        <v>34</v>
      </c>
      <c r="P400" s="44">
        <v>-52435.367470199999</v>
      </c>
      <c r="Q400" s="45">
        <v>0</v>
      </c>
      <c r="R400" s="45">
        <v>0.42857142857142899</v>
      </c>
      <c r="S400" s="45">
        <v>0.44318181818181801</v>
      </c>
      <c r="T400" s="44">
        <v>2096513.9742857099</v>
      </c>
      <c r="U400" s="44">
        <v>-23238.401492475001</v>
      </c>
      <c r="V400" s="44">
        <v>-52435.367470199999</v>
      </c>
      <c r="W400">
        <v>0</v>
      </c>
      <c r="X400" s="45">
        <v>0.42857142857142899</v>
      </c>
      <c r="Y400" s="45">
        <v>0.44318181818181801</v>
      </c>
      <c r="Z400" s="44">
        <v>2096513.9742857099</v>
      </c>
      <c r="AA400" s="44">
        <v>-23238.401492475001</v>
      </c>
    </row>
    <row r="401" spans="1:27" x14ac:dyDescent="0.25">
      <c r="A401" s="27">
        <v>45747</v>
      </c>
      <c r="B401" s="27">
        <v>45838</v>
      </c>
      <c r="C401" t="s">
        <v>43</v>
      </c>
      <c r="D401" t="s">
        <v>47</v>
      </c>
      <c r="E401" t="s">
        <v>48</v>
      </c>
      <c r="F401">
        <v>10003</v>
      </c>
      <c r="G401" t="s">
        <v>49</v>
      </c>
      <c r="H401" s="27">
        <v>45784</v>
      </c>
      <c r="I401" s="27">
        <v>45786</v>
      </c>
      <c r="J401" s="27">
        <v>45880</v>
      </c>
      <c r="K401" s="27">
        <v>45880</v>
      </c>
      <c r="L401" s="44">
        <v>4868457.0199999996</v>
      </c>
      <c r="M401" t="s">
        <v>33</v>
      </c>
      <c r="N401" s="50">
        <v>1.8499999999999999E-2</v>
      </c>
      <c r="O401" t="s">
        <v>34</v>
      </c>
      <c r="P401" s="44">
        <v>-50848.328875555497</v>
      </c>
      <c r="Q401" s="45">
        <v>0</v>
      </c>
      <c r="R401" s="45">
        <v>0.57142857142857095</v>
      </c>
      <c r="S401" s="45">
        <v>0.55319148936170204</v>
      </c>
      <c r="T401" s="44">
        <v>2781975.44</v>
      </c>
      <c r="U401" s="44">
        <v>-28128.862782222201</v>
      </c>
      <c r="V401" s="44">
        <v>-50848.328875555497</v>
      </c>
      <c r="W401">
        <v>0</v>
      </c>
      <c r="X401" s="45">
        <v>0.57142857142857095</v>
      </c>
      <c r="Y401" s="45">
        <v>0.55319148936170204</v>
      </c>
      <c r="Z401" s="44">
        <v>2781975.44</v>
      </c>
      <c r="AA401" s="44">
        <v>-28128.862782222201</v>
      </c>
    </row>
    <row r="402" spans="1:27" x14ac:dyDescent="0.25">
      <c r="A402" s="27">
        <v>45747</v>
      </c>
      <c r="B402" s="27">
        <v>45838</v>
      </c>
      <c r="C402" t="s">
        <v>43</v>
      </c>
      <c r="D402" t="s">
        <v>50</v>
      </c>
      <c r="E402" t="s">
        <v>51</v>
      </c>
      <c r="F402">
        <v>10004</v>
      </c>
      <c r="G402" t="s">
        <v>52</v>
      </c>
      <c r="H402" s="27">
        <v>45679</v>
      </c>
      <c r="I402" s="27">
        <v>45681</v>
      </c>
      <c r="J402" s="27">
        <v>45771</v>
      </c>
      <c r="K402" s="27">
        <v>45771</v>
      </c>
      <c r="L402" s="44">
        <v>1195913.1399999999</v>
      </c>
      <c r="M402" t="s">
        <v>33</v>
      </c>
      <c r="N402" s="50">
        <v>2.3300000000000001E-2</v>
      </c>
      <c r="O402" t="s">
        <v>34</v>
      </c>
      <c r="P402" s="44">
        <v>-14951.90403285</v>
      </c>
      <c r="Q402" s="45">
        <v>0</v>
      </c>
      <c r="R402" s="45">
        <v>0.26373626373626402</v>
      </c>
      <c r="S402" s="45">
        <v>0.266666666666667</v>
      </c>
      <c r="T402" s="44">
        <v>315405.66329670302</v>
      </c>
      <c r="U402" s="44">
        <v>-3987.17440876</v>
      </c>
      <c r="V402" s="44">
        <v>-14951.90403285</v>
      </c>
      <c r="W402">
        <v>0</v>
      </c>
      <c r="X402" s="45">
        <v>0.26373626373626402</v>
      </c>
      <c r="Y402" s="45">
        <v>0.266666666666667</v>
      </c>
      <c r="Z402" s="44">
        <v>315405.66329670302</v>
      </c>
      <c r="AA402" s="44">
        <v>-3987.17440876</v>
      </c>
    </row>
    <row r="403" spans="1:27" x14ac:dyDescent="0.25">
      <c r="A403" s="27">
        <v>45747</v>
      </c>
      <c r="B403" s="27">
        <v>45838</v>
      </c>
      <c r="C403" t="s">
        <v>43</v>
      </c>
      <c r="D403" t="s">
        <v>50</v>
      </c>
      <c r="E403" t="s">
        <v>51</v>
      </c>
      <c r="F403">
        <v>10004</v>
      </c>
      <c r="G403" t="s">
        <v>52</v>
      </c>
      <c r="H403" s="27">
        <v>45769</v>
      </c>
      <c r="I403" s="27">
        <v>45771</v>
      </c>
      <c r="J403" s="27">
        <v>45862</v>
      </c>
      <c r="K403" s="27">
        <v>45862</v>
      </c>
      <c r="L403" s="44">
        <v>1157775.26</v>
      </c>
      <c r="M403" t="s">
        <v>33</v>
      </c>
      <c r="N403" s="50">
        <v>2.3300000000000001E-2</v>
      </c>
      <c r="O403" t="s">
        <v>34</v>
      </c>
      <c r="P403" s="44">
        <v>-13231.1521525517</v>
      </c>
      <c r="Q403" s="45">
        <v>0</v>
      </c>
      <c r="R403" s="45">
        <v>0.73626373626373598</v>
      </c>
      <c r="S403" s="45">
        <v>0.73626373626373598</v>
      </c>
      <c r="T403" s="44">
        <v>852427.93868131901</v>
      </c>
      <c r="U403" s="44">
        <v>-9741.6175189116693</v>
      </c>
      <c r="V403" s="44">
        <v>-13231.1521525517</v>
      </c>
      <c r="W403">
        <v>0</v>
      </c>
      <c r="X403" s="45">
        <v>0.73626373626373598</v>
      </c>
      <c r="Y403" s="45">
        <v>0.73626373626373598</v>
      </c>
      <c r="Z403" s="44">
        <v>852427.93868131901</v>
      </c>
      <c r="AA403" s="44">
        <v>-9741.6175189116693</v>
      </c>
    </row>
    <row r="404" spans="1:27" x14ac:dyDescent="0.25">
      <c r="A404" s="27">
        <v>45747</v>
      </c>
      <c r="B404" s="27">
        <v>45838</v>
      </c>
      <c r="C404" t="s">
        <v>43</v>
      </c>
      <c r="D404" t="s">
        <v>53</v>
      </c>
      <c r="E404" t="s">
        <v>54</v>
      </c>
      <c r="F404">
        <v>10005</v>
      </c>
      <c r="G404" t="s">
        <v>52</v>
      </c>
      <c r="H404" s="27">
        <v>45679</v>
      </c>
      <c r="I404" s="27">
        <v>45681</v>
      </c>
      <c r="J404" s="27">
        <v>45771</v>
      </c>
      <c r="K404" s="27">
        <v>45771</v>
      </c>
      <c r="L404" s="44">
        <v>417331.06</v>
      </c>
      <c r="M404" t="s">
        <v>33</v>
      </c>
      <c r="N404" s="50">
        <v>2.0299999999999999E-2</v>
      </c>
      <c r="O404" t="s">
        <v>34</v>
      </c>
      <c r="P404" s="44">
        <v>-4904.6832826500004</v>
      </c>
      <c r="Q404" s="45">
        <v>0</v>
      </c>
      <c r="R404" s="45">
        <v>0.26373626373626402</v>
      </c>
      <c r="S404" s="45">
        <v>0.266666666666667</v>
      </c>
      <c r="T404" s="44">
        <v>110065.334505495</v>
      </c>
      <c r="U404" s="44">
        <v>-1307.91554204</v>
      </c>
      <c r="V404" s="44">
        <v>-4904.6832826500004</v>
      </c>
      <c r="W404">
        <v>0</v>
      </c>
      <c r="X404" s="45">
        <v>0.26373626373626402</v>
      </c>
      <c r="Y404" s="45">
        <v>0.266666666666667</v>
      </c>
      <c r="Z404" s="44">
        <v>110065.334505495</v>
      </c>
      <c r="AA404" s="44">
        <v>-1307.91554204</v>
      </c>
    </row>
    <row r="405" spans="1:27" x14ac:dyDescent="0.25">
      <c r="A405" s="27">
        <v>45747</v>
      </c>
      <c r="B405" s="27">
        <v>45838</v>
      </c>
      <c r="C405" t="s">
        <v>43</v>
      </c>
      <c r="D405" t="s">
        <v>53</v>
      </c>
      <c r="E405" t="s">
        <v>54</v>
      </c>
      <c r="F405">
        <v>10005</v>
      </c>
      <c r="G405" t="s">
        <v>52</v>
      </c>
      <c r="H405" s="27">
        <v>45769</v>
      </c>
      <c r="I405" s="27">
        <v>45771</v>
      </c>
      <c r="J405" s="27">
        <v>45862</v>
      </c>
      <c r="K405" s="27">
        <v>45862</v>
      </c>
      <c r="L405" s="44">
        <v>404156.9</v>
      </c>
      <c r="M405" t="s">
        <v>33</v>
      </c>
      <c r="N405" s="50">
        <v>2.0299999999999999E-2</v>
      </c>
      <c r="O405" t="s">
        <v>34</v>
      </c>
      <c r="P405" s="44">
        <v>-4312.2530837750001</v>
      </c>
      <c r="Q405" s="45">
        <v>0</v>
      </c>
      <c r="R405" s="45">
        <v>0.73626373626373598</v>
      </c>
      <c r="S405" s="45">
        <v>0.73626373626373598</v>
      </c>
      <c r="T405" s="44">
        <v>297566.069230769</v>
      </c>
      <c r="U405" s="44">
        <v>-3174.9555671749999</v>
      </c>
      <c r="V405" s="44">
        <v>-4312.2530837750001</v>
      </c>
      <c r="W405">
        <v>0</v>
      </c>
      <c r="X405" s="45">
        <v>0.73626373626373598</v>
      </c>
      <c r="Y405" s="45">
        <v>0.73626373626373598</v>
      </c>
      <c r="Z405" s="44">
        <v>297566.069230769</v>
      </c>
      <c r="AA405" s="44">
        <v>-3174.9555671749999</v>
      </c>
    </row>
    <row r="406" spans="1:27" x14ac:dyDescent="0.25">
      <c r="A406" s="27">
        <v>45747</v>
      </c>
      <c r="B406" s="27">
        <v>45838</v>
      </c>
      <c r="C406" t="s">
        <v>43</v>
      </c>
      <c r="D406" t="s">
        <v>55</v>
      </c>
      <c r="E406" t="s">
        <v>56</v>
      </c>
      <c r="F406">
        <v>10006</v>
      </c>
      <c r="G406" t="s">
        <v>57</v>
      </c>
      <c r="H406" s="27">
        <v>45714</v>
      </c>
      <c r="I406" s="27">
        <v>45716</v>
      </c>
      <c r="J406" s="27">
        <v>45807</v>
      </c>
      <c r="K406" s="27">
        <v>45807</v>
      </c>
      <c r="L406" s="44">
        <v>3933017.42</v>
      </c>
      <c r="M406" t="s">
        <v>33</v>
      </c>
      <c r="N406" s="50">
        <v>1.6500000000000001E-2</v>
      </c>
      <c r="O406" t="s">
        <v>34</v>
      </c>
      <c r="P406" s="44">
        <v>-41248.503446604998</v>
      </c>
      <c r="Q406" s="45">
        <v>0</v>
      </c>
      <c r="R406" s="45">
        <v>0.659340659340659</v>
      </c>
      <c r="S406" s="45">
        <v>0.659340659340659</v>
      </c>
      <c r="T406" s="44">
        <v>2593198.2989011002</v>
      </c>
      <c r="U406" s="44">
        <v>-27196.8154593</v>
      </c>
      <c r="V406" s="44">
        <v>-41248.503446604998</v>
      </c>
      <c r="W406">
        <v>0</v>
      </c>
      <c r="X406" s="45">
        <v>0.659340659340659</v>
      </c>
      <c r="Y406" s="45">
        <v>0.659340659340659</v>
      </c>
      <c r="Z406" s="44">
        <v>2593198.2989011002</v>
      </c>
      <c r="AA406" s="44">
        <v>-27196.8154593</v>
      </c>
    </row>
    <row r="407" spans="1:27" x14ac:dyDescent="0.25">
      <c r="A407" s="27">
        <v>45747</v>
      </c>
      <c r="B407" s="27">
        <v>45838</v>
      </c>
      <c r="C407" t="s">
        <v>43</v>
      </c>
      <c r="D407" t="s">
        <v>55</v>
      </c>
      <c r="E407" t="s">
        <v>56</v>
      </c>
      <c r="F407">
        <v>10006</v>
      </c>
      <c r="G407" t="s">
        <v>57</v>
      </c>
      <c r="H407" s="27">
        <v>45805</v>
      </c>
      <c r="I407" s="27">
        <v>45807</v>
      </c>
      <c r="J407" s="27">
        <v>45898</v>
      </c>
      <c r="K407" s="27">
        <v>45898</v>
      </c>
      <c r="L407" s="44">
        <v>3771284.77</v>
      </c>
      <c r="M407" t="s">
        <v>33</v>
      </c>
      <c r="N407" s="50">
        <v>1.6500000000000001E-2</v>
      </c>
      <c r="O407" t="s">
        <v>34</v>
      </c>
      <c r="P407" s="44">
        <v>-34900.202566951899</v>
      </c>
      <c r="Q407" s="45">
        <v>0</v>
      </c>
      <c r="R407" s="45">
        <v>0.340659340659341</v>
      </c>
      <c r="S407" s="45">
        <v>0.340659340659341</v>
      </c>
      <c r="T407" s="44">
        <v>1284723.38318681</v>
      </c>
      <c r="U407" s="44">
        <v>-11889.0799953353</v>
      </c>
      <c r="V407" s="44">
        <v>-34900.202566951899</v>
      </c>
      <c r="W407">
        <v>0</v>
      </c>
      <c r="X407" s="45">
        <v>0.340659340659341</v>
      </c>
      <c r="Y407" s="45">
        <v>0.340659340659341</v>
      </c>
      <c r="Z407" s="44">
        <v>1284723.38318681</v>
      </c>
      <c r="AA407" s="44">
        <v>-11889.0799953353</v>
      </c>
    </row>
    <row r="408" spans="1:27" x14ac:dyDescent="0.25">
      <c r="A408" s="27">
        <v>45747</v>
      </c>
      <c r="B408" s="27">
        <v>45838</v>
      </c>
      <c r="C408" t="s">
        <v>43</v>
      </c>
      <c r="D408" t="s">
        <v>58</v>
      </c>
      <c r="E408" t="s">
        <v>59</v>
      </c>
      <c r="F408">
        <v>10007</v>
      </c>
      <c r="G408" t="s">
        <v>60</v>
      </c>
      <c r="H408" s="27">
        <v>45699</v>
      </c>
      <c r="I408" s="27">
        <v>45701</v>
      </c>
      <c r="J408" s="27">
        <v>45790</v>
      </c>
      <c r="K408" s="27">
        <v>45790</v>
      </c>
      <c r="L408" s="44">
        <v>1999265.42</v>
      </c>
      <c r="M408" t="s">
        <v>33</v>
      </c>
      <c r="N408" s="50">
        <v>4.36E-2</v>
      </c>
      <c r="O408" t="s">
        <v>34</v>
      </c>
      <c r="P408" s="44">
        <v>-34099.1933277672</v>
      </c>
      <c r="Q408" s="45">
        <v>0</v>
      </c>
      <c r="R408" s="45">
        <v>0.47252747252747301</v>
      </c>
      <c r="S408" s="45">
        <v>0.48314606741573002</v>
      </c>
      <c r="T408" s="44">
        <v>944707.83582417597</v>
      </c>
      <c r="U408" s="44">
        <v>-16474.891158359402</v>
      </c>
      <c r="V408" s="44">
        <v>-34099.1933277672</v>
      </c>
      <c r="W408">
        <v>0</v>
      </c>
      <c r="X408" s="45">
        <v>0.47252747252747301</v>
      </c>
      <c r="Y408" s="45">
        <v>0.48314606741573002</v>
      </c>
      <c r="Z408" s="44">
        <v>944707.83582417597</v>
      </c>
      <c r="AA408" s="44">
        <v>-16474.891158359402</v>
      </c>
    </row>
    <row r="409" spans="1:27" x14ac:dyDescent="0.25">
      <c r="A409" s="27">
        <v>45747</v>
      </c>
      <c r="B409" s="27">
        <v>45838</v>
      </c>
      <c r="C409" t="s">
        <v>43</v>
      </c>
      <c r="D409" t="s">
        <v>58</v>
      </c>
      <c r="E409" t="s">
        <v>59</v>
      </c>
      <c r="F409">
        <v>10007</v>
      </c>
      <c r="G409" t="s">
        <v>60</v>
      </c>
      <c r="H409" s="27">
        <v>45786</v>
      </c>
      <c r="I409" s="27">
        <v>45790</v>
      </c>
      <c r="J409" s="27">
        <v>45882</v>
      </c>
      <c r="K409" s="27">
        <v>45882</v>
      </c>
      <c r="L409" s="44">
        <v>1937922.11</v>
      </c>
      <c r="M409" t="s">
        <v>33</v>
      </c>
      <c r="N409" s="50">
        <v>4.36E-2</v>
      </c>
      <c r="O409" t="s">
        <v>34</v>
      </c>
      <c r="P409" s="44">
        <v>-32111.8000120578</v>
      </c>
      <c r="Q409" s="45">
        <v>0</v>
      </c>
      <c r="R409" s="45">
        <v>0.52747252747252704</v>
      </c>
      <c r="S409" s="45">
        <v>0.52173913043478304</v>
      </c>
      <c r="T409" s="44">
        <v>1022200.67340659</v>
      </c>
      <c r="U409" s="44">
        <v>-16753.9826149867</v>
      </c>
      <c r="V409" s="44">
        <v>-32111.8000120578</v>
      </c>
      <c r="W409">
        <v>0</v>
      </c>
      <c r="X409" s="45">
        <v>0.52747252747252704</v>
      </c>
      <c r="Y409" s="45">
        <v>0.52173913043478304</v>
      </c>
      <c r="Z409" s="44">
        <v>1022200.67340659</v>
      </c>
      <c r="AA409" s="44">
        <v>-16753.9826149867</v>
      </c>
    </row>
    <row r="410" spans="1:27" x14ac:dyDescent="0.25">
      <c r="A410" s="27">
        <v>45747</v>
      </c>
      <c r="B410" s="27">
        <v>45838</v>
      </c>
      <c r="C410" t="s">
        <v>43</v>
      </c>
      <c r="D410" t="s">
        <v>61</v>
      </c>
      <c r="E410" t="s">
        <v>62</v>
      </c>
      <c r="F410">
        <v>10008</v>
      </c>
      <c r="G410" t="s">
        <v>60</v>
      </c>
      <c r="H410" s="27">
        <v>45699</v>
      </c>
      <c r="I410" s="27">
        <v>45701</v>
      </c>
      <c r="J410" s="27">
        <v>45790</v>
      </c>
      <c r="K410" s="27">
        <v>45790</v>
      </c>
      <c r="L410" s="44">
        <v>2169299.7799999998</v>
      </c>
      <c r="M410" t="s">
        <v>33</v>
      </c>
      <c r="N410" s="50">
        <v>4.7300000000000002E-2</v>
      </c>
      <c r="O410" t="s">
        <v>34</v>
      </c>
      <c r="P410" s="44">
        <v>-38983.582471471702</v>
      </c>
      <c r="Q410" s="45">
        <v>0</v>
      </c>
      <c r="R410" s="45">
        <v>0.47252747252747301</v>
      </c>
      <c r="S410" s="45">
        <v>0.48314606741573002</v>
      </c>
      <c r="T410" s="44">
        <v>1025053.7421978</v>
      </c>
      <c r="U410" s="44">
        <v>-18834.764564868299</v>
      </c>
      <c r="V410" s="44">
        <v>-38983.582471471702</v>
      </c>
      <c r="W410">
        <v>0</v>
      </c>
      <c r="X410" s="45">
        <v>0.47252747252747301</v>
      </c>
      <c r="Y410" s="45">
        <v>0.48314606741573002</v>
      </c>
      <c r="Z410" s="44">
        <v>1025053.7421978</v>
      </c>
      <c r="AA410" s="44">
        <v>-18834.764564868299</v>
      </c>
    </row>
    <row r="411" spans="1:27" x14ac:dyDescent="0.25">
      <c r="A411" s="27">
        <v>45747</v>
      </c>
      <c r="B411" s="27">
        <v>45838</v>
      </c>
      <c r="C411" t="s">
        <v>43</v>
      </c>
      <c r="D411" t="s">
        <v>61</v>
      </c>
      <c r="E411" t="s">
        <v>62</v>
      </c>
      <c r="F411">
        <v>10008</v>
      </c>
      <c r="G411" t="s">
        <v>60</v>
      </c>
      <c r="H411" s="27">
        <v>45786</v>
      </c>
      <c r="I411" s="27">
        <v>45790</v>
      </c>
      <c r="J411" s="27">
        <v>45882</v>
      </c>
      <c r="K411" s="27">
        <v>45882</v>
      </c>
      <c r="L411" s="44">
        <v>2102615.09</v>
      </c>
      <c r="M411" t="s">
        <v>33</v>
      </c>
      <c r="N411" s="50">
        <v>4.7300000000000002E-2</v>
      </c>
      <c r="O411" t="s">
        <v>34</v>
      </c>
      <c r="P411" s="44">
        <v>-36828.9386686422</v>
      </c>
      <c r="Q411" s="45">
        <v>0</v>
      </c>
      <c r="R411" s="45">
        <v>0.52747252747252704</v>
      </c>
      <c r="S411" s="45">
        <v>0.52173913043478304</v>
      </c>
      <c r="T411" s="44">
        <v>1109071.69582418</v>
      </c>
      <c r="U411" s="44">
        <v>-19215.098435813299</v>
      </c>
      <c r="V411" s="44">
        <v>-36828.9386686422</v>
      </c>
      <c r="W411">
        <v>0</v>
      </c>
      <c r="X411" s="45">
        <v>0.52747252747252704</v>
      </c>
      <c r="Y411" s="45">
        <v>0.52173913043478304</v>
      </c>
      <c r="Z411" s="44">
        <v>1109071.69582418</v>
      </c>
      <c r="AA411" s="44">
        <v>-19215.098435813299</v>
      </c>
    </row>
    <row r="412" spans="1:27" x14ac:dyDescent="0.25">
      <c r="A412" s="27">
        <v>45838</v>
      </c>
      <c r="B412" s="27">
        <v>45930</v>
      </c>
      <c r="C412" t="s">
        <v>30</v>
      </c>
      <c r="D412" t="s">
        <v>65</v>
      </c>
      <c r="E412" t="s">
        <v>66</v>
      </c>
      <c r="F412">
        <v>5</v>
      </c>
      <c r="G412" t="s">
        <v>80</v>
      </c>
      <c r="H412" s="27">
        <v>45821</v>
      </c>
      <c r="I412" s="27">
        <v>45825</v>
      </c>
      <c r="J412" s="27">
        <v>45917</v>
      </c>
      <c r="K412" s="27">
        <v>45917</v>
      </c>
      <c r="L412" s="44">
        <v>10572800</v>
      </c>
      <c r="M412" t="s">
        <v>33</v>
      </c>
      <c r="N412" s="50">
        <v>0</v>
      </c>
      <c r="O412" t="s">
        <v>34</v>
      </c>
      <c r="P412" s="44">
        <v>54146.833066666703</v>
      </c>
      <c r="Q412" s="45">
        <v>0</v>
      </c>
      <c r="R412" s="45">
        <v>0.85869565217391297</v>
      </c>
      <c r="S412" s="45">
        <v>0.85869565217391297</v>
      </c>
      <c r="T412" s="44">
        <v>9078817.3913043495</v>
      </c>
      <c r="U412" s="44">
        <v>46495.6501333333</v>
      </c>
      <c r="V412" s="44">
        <v>54146.833066666703</v>
      </c>
      <c r="W412">
        <v>0</v>
      </c>
      <c r="X412" s="45">
        <v>0.85869565217391297</v>
      </c>
      <c r="Y412" s="45">
        <v>0.85869565217391297</v>
      </c>
      <c r="Z412" s="44">
        <v>9078817.3913043495</v>
      </c>
      <c r="AA412" s="44">
        <v>46495.6501333333</v>
      </c>
    </row>
    <row r="413" spans="1:27" x14ac:dyDescent="0.25">
      <c r="A413" s="27">
        <v>45838</v>
      </c>
      <c r="B413" s="27">
        <v>45930</v>
      </c>
      <c r="C413" t="s">
        <v>30</v>
      </c>
      <c r="D413" t="s">
        <v>65</v>
      </c>
      <c r="E413" t="s">
        <v>66</v>
      </c>
      <c r="F413">
        <v>5</v>
      </c>
      <c r="G413" t="s">
        <v>80</v>
      </c>
      <c r="H413" s="27">
        <v>45915</v>
      </c>
      <c r="I413" s="27">
        <v>45917</v>
      </c>
      <c r="J413" s="27">
        <v>46008</v>
      </c>
      <c r="K413" s="27">
        <v>46008</v>
      </c>
      <c r="L413" s="44">
        <v>10539200</v>
      </c>
      <c r="M413" t="s">
        <v>33</v>
      </c>
      <c r="N413" s="50">
        <v>0</v>
      </c>
      <c r="O413" t="s">
        <v>34</v>
      </c>
      <c r="P413" s="44">
        <v>54160.656044444397</v>
      </c>
      <c r="Q413" s="45">
        <v>0</v>
      </c>
      <c r="R413" s="45">
        <v>0.141304347826087</v>
      </c>
      <c r="S413" s="45">
        <v>0.14285714285714299</v>
      </c>
      <c r="T413" s="44">
        <v>1489234.7826087</v>
      </c>
      <c r="U413" s="44">
        <v>7737.2365777777804</v>
      </c>
      <c r="V413" s="44">
        <v>54160.656044444397</v>
      </c>
      <c r="W413">
        <v>0</v>
      </c>
      <c r="X413" s="45">
        <v>0.141304347826087</v>
      </c>
      <c r="Y413" s="45">
        <v>0.14285714285714299</v>
      </c>
      <c r="Z413" s="44">
        <v>1489234.7826087</v>
      </c>
      <c r="AA413" s="44">
        <v>7737.2365777777804</v>
      </c>
    </row>
    <row r="414" spans="1:27" x14ac:dyDescent="0.25">
      <c r="A414" s="27">
        <v>45838</v>
      </c>
      <c r="B414" s="27">
        <v>45930</v>
      </c>
      <c r="C414" t="s">
        <v>30</v>
      </c>
      <c r="D414" t="s">
        <v>63</v>
      </c>
      <c r="E414" t="s">
        <v>64</v>
      </c>
      <c r="F414">
        <v>1</v>
      </c>
      <c r="G414" t="s">
        <v>79</v>
      </c>
      <c r="H414" s="27">
        <v>45803</v>
      </c>
      <c r="I414" s="27">
        <v>45805</v>
      </c>
      <c r="J414" s="27">
        <v>45897</v>
      </c>
      <c r="K414" s="27">
        <v>45897</v>
      </c>
      <c r="L414" s="44">
        <v>4666379</v>
      </c>
      <c r="M414" t="s">
        <v>33</v>
      </c>
      <c r="N414" s="50">
        <v>0</v>
      </c>
      <c r="O414" t="s">
        <v>34</v>
      </c>
      <c r="P414" s="44">
        <v>24315.463995888898</v>
      </c>
      <c r="Q414" s="45">
        <v>0</v>
      </c>
      <c r="R414" s="45">
        <v>0.64130434782608703</v>
      </c>
      <c r="S414" s="45">
        <v>0.64130434782608703</v>
      </c>
      <c r="T414" s="44">
        <v>2992569.14130435</v>
      </c>
      <c r="U414" s="44">
        <v>15593.6127799722</v>
      </c>
      <c r="V414" s="44">
        <v>24315.463995888898</v>
      </c>
      <c r="W414">
        <v>0</v>
      </c>
      <c r="X414" s="45">
        <v>0.64130434782608703</v>
      </c>
      <c r="Y414" s="45">
        <v>0.64130434782608703</v>
      </c>
      <c r="Z414" s="44">
        <v>2992569.14130435</v>
      </c>
      <c r="AA414" s="44">
        <v>15593.6127799722</v>
      </c>
    </row>
    <row r="415" spans="1:27" x14ac:dyDescent="0.25">
      <c r="A415" s="27">
        <v>45838</v>
      </c>
      <c r="B415" s="27">
        <v>45930</v>
      </c>
      <c r="C415" t="s">
        <v>30</v>
      </c>
      <c r="D415" t="s">
        <v>63</v>
      </c>
      <c r="E415" t="s">
        <v>64</v>
      </c>
      <c r="F415">
        <v>1</v>
      </c>
      <c r="G415" t="s">
        <v>79</v>
      </c>
      <c r="H415" s="27">
        <v>45895</v>
      </c>
      <c r="I415" s="27">
        <v>45897</v>
      </c>
      <c r="J415" s="27">
        <v>45989</v>
      </c>
      <c r="K415" s="27">
        <v>45989</v>
      </c>
      <c r="L415" s="44">
        <v>4421786</v>
      </c>
      <c r="M415" t="s">
        <v>33</v>
      </c>
      <c r="N415" s="50">
        <v>0</v>
      </c>
      <c r="O415" t="s">
        <v>34</v>
      </c>
      <c r="P415" s="44">
        <v>22848.842190666699</v>
      </c>
      <c r="Q415" s="45">
        <v>0</v>
      </c>
      <c r="R415" s="45">
        <v>0.35869565217391303</v>
      </c>
      <c r="S415" s="45">
        <v>0.35869565217391303</v>
      </c>
      <c r="T415" s="44">
        <v>1586075.4130434799</v>
      </c>
      <c r="U415" s="44">
        <v>8195.7803509999994</v>
      </c>
      <c r="V415" s="44">
        <v>22848.842190666699</v>
      </c>
      <c r="W415">
        <v>0</v>
      </c>
      <c r="X415" s="45">
        <v>0.35869565217391303</v>
      </c>
      <c r="Y415" s="45">
        <v>0.35869565217391303</v>
      </c>
      <c r="Z415" s="44">
        <v>1586075.4130434799</v>
      </c>
      <c r="AA415" s="44">
        <v>8195.7803509999994</v>
      </c>
    </row>
    <row r="416" spans="1:27" x14ac:dyDescent="0.25">
      <c r="A416" s="27">
        <v>45838</v>
      </c>
      <c r="B416" s="27">
        <v>45930</v>
      </c>
      <c r="C416" t="s">
        <v>30</v>
      </c>
      <c r="D416" t="s">
        <v>31</v>
      </c>
      <c r="E416" t="s">
        <v>32</v>
      </c>
      <c r="F416">
        <v>7</v>
      </c>
      <c r="G416" t="s">
        <v>74</v>
      </c>
      <c r="H416" s="27">
        <v>45744</v>
      </c>
      <c r="I416" s="27">
        <v>45748</v>
      </c>
      <c r="J416" s="27">
        <v>45839</v>
      </c>
      <c r="K416" s="27">
        <v>45839</v>
      </c>
      <c r="L416" s="44">
        <v>1482424.12</v>
      </c>
      <c r="M416" t="s">
        <v>33</v>
      </c>
      <c r="N416" s="50">
        <v>0</v>
      </c>
      <c r="O416" t="s">
        <v>34</v>
      </c>
      <c r="P416" s="44">
        <v>8723.5718048266699</v>
      </c>
      <c r="Q416" s="45">
        <v>0</v>
      </c>
      <c r="R416" s="45">
        <v>1.0869565217391301E-2</v>
      </c>
      <c r="S416" s="45">
        <v>1.0989010989011E-2</v>
      </c>
      <c r="T416" s="44">
        <v>16113.3056521739</v>
      </c>
      <c r="U416" s="44">
        <v>95.863426426666706</v>
      </c>
      <c r="V416" s="44">
        <v>8723.5718048266699</v>
      </c>
      <c r="W416">
        <v>0</v>
      </c>
      <c r="X416" s="45">
        <v>1.0869565217391301E-2</v>
      </c>
      <c r="Y416" s="45">
        <v>1.0989010989011E-2</v>
      </c>
      <c r="Z416" s="44">
        <v>16113.3056521739</v>
      </c>
      <c r="AA416" s="44">
        <v>95.863426426666706</v>
      </c>
    </row>
    <row r="417" spans="1:27" x14ac:dyDescent="0.25">
      <c r="A417" s="27">
        <v>45838</v>
      </c>
      <c r="B417" s="27">
        <v>45930</v>
      </c>
      <c r="C417" t="s">
        <v>30</v>
      </c>
      <c r="D417" t="s">
        <v>31</v>
      </c>
      <c r="E417" t="s">
        <v>32</v>
      </c>
      <c r="F417">
        <v>7</v>
      </c>
      <c r="G417" t="s">
        <v>74</v>
      </c>
      <c r="H417" s="27">
        <v>45835</v>
      </c>
      <c r="I417" s="27">
        <v>45839</v>
      </c>
      <c r="J417" s="27">
        <v>45931</v>
      </c>
      <c r="K417" s="27">
        <v>45931</v>
      </c>
      <c r="L417" s="44">
        <v>1431985.22</v>
      </c>
      <c r="M417" t="s">
        <v>33</v>
      </c>
      <c r="N417" s="50">
        <v>0</v>
      </c>
      <c r="O417" t="s">
        <v>34</v>
      </c>
      <c r="P417" s="44">
        <v>7095.8049840377798</v>
      </c>
      <c r="Q417" s="45">
        <v>0</v>
      </c>
      <c r="R417" s="45">
        <v>0.98913043478260898</v>
      </c>
      <c r="S417" s="45">
        <v>0.98913043478260898</v>
      </c>
      <c r="T417" s="44">
        <v>1416420.1632608699</v>
      </c>
      <c r="U417" s="44">
        <v>7018.6766689938904</v>
      </c>
      <c r="V417" s="44">
        <v>7095.8049840377798</v>
      </c>
      <c r="W417">
        <v>0</v>
      </c>
      <c r="X417" s="45">
        <v>0.98913043478260898</v>
      </c>
      <c r="Y417" s="45">
        <v>0.98913043478260898</v>
      </c>
      <c r="Z417" s="44">
        <v>1416420.1632608699</v>
      </c>
      <c r="AA417" s="44">
        <v>7018.6766689938904</v>
      </c>
    </row>
    <row r="418" spans="1:27" x14ac:dyDescent="0.25">
      <c r="A418" s="27">
        <v>45838</v>
      </c>
      <c r="B418" s="27">
        <v>45930</v>
      </c>
      <c r="C418" t="s">
        <v>30</v>
      </c>
      <c r="D418" t="s">
        <v>31</v>
      </c>
      <c r="E418" t="s">
        <v>32</v>
      </c>
      <c r="F418">
        <v>7</v>
      </c>
      <c r="G418" t="s">
        <v>74</v>
      </c>
      <c r="H418" s="27">
        <v>45929</v>
      </c>
      <c r="I418" s="27">
        <v>45931</v>
      </c>
      <c r="J418" s="27">
        <v>46024</v>
      </c>
      <c r="K418" s="27">
        <v>46024</v>
      </c>
      <c r="L418" s="44">
        <v>1419950.72</v>
      </c>
      <c r="M418" t="s">
        <v>33</v>
      </c>
      <c r="N418" s="50">
        <v>0</v>
      </c>
      <c r="O418" t="s">
        <v>34</v>
      </c>
      <c r="P418" s="44">
        <v>7395.1033497600001</v>
      </c>
      <c r="Q418" s="45">
        <v>0.99989264633115604</v>
      </c>
      <c r="R418" s="45">
        <v>-1.0869565217391301E-2</v>
      </c>
      <c r="S418" s="45">
        <v>-1.0752688172042999E-2</v>
      </c>
      <c r="T418" s="44">
        <v>-15434.2469565217</v>
      </c>
      <c r="U418" s="44">
        <v>-79.517240319999999</v>
      </c>
      <c r="V418" s="44">
        <v>7395.1033497600001</v>
      </c>
      <c r="W418">
        <v>0.99989263998845801</v>
      </c>
      <c r="X418" s="45">
        <v>-1.0869565217391301E-2</v>
      </c>
      <c r="Y418" s="45">
        <v>-1.0752688172042999E-2</v>
      </c>
      <c r="Z418" s="44">
        <v>-15434.2469565217</v>
      </c>
      <c r="AA418" s="44">
        <v>-79.517240319999999</v>
      </c>
    </row>
    <row r="419" spans="1:27" x14ac:dyDescent="0.25">
      <c r="A419" s="27">
        <v>45838</v>
      </c>
      <c r="B419" s="27">
        <v>45930</v>
      </c>
      <c r="C419" t="s">
        <v>30</v>
      </c>
      <c r="D419" t="s">
        <v>37</v>
      </c>
      <c r="E419" t="s">
        <v>38</v>
      </c>
      <c r="F419">
        <v>8</v>
      </c>
      <c r="G419" t="s">
        <v>76</v>
      </c>
      <c r="H419" s="27">
        <v>45769</v>
      </c>
      <c r="I419" s="27">
        <v>45771</v>
      </c>
      <c r="J419" s="27">
        <v>45862</v>
      </c>
      <c r="K419" s="27">
        <v>45862</v>
      </c>
      <c r="L419" s="44">
        <v>1171449</v>
      </c>
      <c r="M419" t="s">
        <v>33</v>
      </c>
      <c r="N419" s="50">
        <v>0</v>
      </c>
      <c r="O419" t="s">
        <v>34</v>
      </c>
      <c r="P419" s="44">
        <v>6487.90758525</v>
      </c>
      <c r="Q419" s="45">
        <v>0</v>
      </c>
      <c r="R419" s="45">
        <v>0.26086956521739102</v>
      </c>
      <c r="S419" s="45">
        <v>0.26373626373626402</v>
      </c>
      <c r="T419" s="44">
        <v>305595.39130434801</v>
      </c>
      <c r="U419" s="44">
        <v>1711.0965060000001</v>
      </c>
      <c r="V419" s="44">
        <v>6487.90758525</v>
      </c>
      <c r="W419">
        <v>0</v>
      </c>
      <c r="X419" s="45">
        <v>0.26086956521739102</v>
      </c>
      <c r="Y419" s="45">
        <v>0.26373626373626402</v>
      </c>
      <c r="Z419" s="44">
        <v>305595.39130434801</v>
      </c>
      <c r="AA419" s="44">
        <v>1711.0965060000001</v>
      </c>
    </row>
    <row r="420" spans="1:27" x14ac:dyDescent="0.25">
      <c r="A420" s="27">
        <v>45838</v>
      </c>
      <c r="B420" s="27">
        <v>45930</v>
      </c>
      <c r="C420" t="s">
        <v>30</v>
      </c>
      <c r="D420" t="s">
        <v>37</v>
      </c>
      <c r="E420" t="s">
        <v>38</v>
      </c>
      <c r="F420">
        <v>8</v>
      </c>
      <c r="G420" t="s">
        <v>76</v>
      </c>
      <c r="H420" s="27">
        <v>45860</v>
      </c>
      <c r="I420" s="27">
        <v>45862</v>
      </c>
      <c r="J420" s="27">
        <v>45954</v>
      </c>
      <c r="K420" s="27">
        <v>45954</v>
      </c>
      <c r="L420" s="44">
        <v>1132783</v>
      </c>
      <c r="M420" t="s">
        <v>33</v>
      </c>
      <c r="N420" s="50">
        <v>0</v>
      </c>
      <c r="O420" t="s">
        <v>34</v>
      </c>
      <c r="P420" s="44">
        <v>5627.6659440000003</v>
      </c>
      <c r="Q420" s="45">
        <v>0</v>
      </c>
      <c r="R420" s="45">
        <v>0.73913043478260898</v>
      </c>
      <c r="S420" s="45">
        <v>0.73913043478260898</v>
      </c>
      <c r="T420" s="44">
        <v>837274.39130434801</v>
      </c>
      <c r="U420" s="44">
        <v>4159.5791760000002</v>
      </c>
      <c r="V420" s="44">
        <v>5627.6659440000003</v>
      </c>
      <c r="W420">
        <v>0</v>
      </c>
      <c r="X420" s="45">
        <v>0.73913043478260898</v>
      </c>
      <c r="Y420" s="45">
        <v>0.73913043478260898</v>
      </c>
      <c r="Z420" s="44">
        <v>837274.39130434801</v>
      </c>
      <c r="AA420" s="44">
        <v>4159.5791760000002</v>
      </c>
    </row>
    <row r="421" spans="1:27" x14ac:dyDescent="0.25">
      <c r="A421" s="27">
        <v>45838</v>
      </c>
      <c r="B421" s="27">
        <v>45930</v>
      </c>
      <c r="C421" t="s">
        <v>30</v>
      </c>
      <c r="D421" t="s">
        <v>39</v>
      </c>
      <c r="E421" t="s">
        <v>40</v>
      </c>
      <c r="F421">
        <v>9</v>
      </c>
      <c r="G421" t="s">
        <v>77</v>
      </c>
      <c r="H421" s="27">
        <v>45786</v>
      </c>
      <c r="I421" s="27">
        <v>45790</v>
      </c>
      <c r="J421" s="27">
        <v>45882</v>
      </c>
      <c r="K421" s="27">
        <v>45882</v>
      </c>
      <c r="L421" s="44">
        <v>3030403</v>
      </c>
      <c r="M421" t="s">
        <v>33</v>
      </c>
      <c r="N421" s="50">
        <v>0</v>
      </c>
      <c r="O421" t="s">
        <v>34</v>
      </c>
      <c r="P421" s="44">
        <v>16449.027483999998</v>
      </c>
      <c r="Q421" s="45">
        <v>0</v>
      </c>
      <c r="R421" s="45">
        <v>0.47826086956521702</v>
      </c>
      <c r="S421" s="45">
        <v>0.47826086956521702</v>
      </c>
      <c r="T421" s="44">
        <v>1449323.17391304</v>
      </c>
      <c r="U421" s="44">
        <v>7866.9261880000004</v>
      </c>
      <c r="V421" s="44">
        <v>16449.027483999998</v>
      </c>
      <c r="W421">
        <v>0</v>
      </c>
      <c r="X421" s="45">
        <v>0.47826086956521702</v>
      </c>
      <c r="Y421" s="45">
        <v>0.47826086956521702</v>
      </c>
      <c r="Z421" s="44">
        <v>1449323.17391304</v>
      </c>
      <c r="AA421" s="44">
        <v>7866.9261880000004</v>
      </c>
    </row>
    <row r="422" spans="1:27" x14ac:dyDescent="0.25">
      <c r="A422" s="27">
        <v>45838</v>
      </c>
      <c r="B422" s="27">
        <v>45930</v>
      </c>
      <c r="C422" t="s">
        <v>30</v>
      </c>
      <c r="D422" t="s">
        <v>39</v>
      </c>
      <c r="E422" t="s">
        <v>40</v>
      </c>
      <c r="F422">
        <v>9</v>
      </c>
      <c r="G422" t="s">
        <v>77</v>
      </c>
      <c r="H422" s="27">
        <v>45880</v>
      </c>
      <c r="I422" s="27">
        <v>45882</v>
      </c>
      <c r="J422" s="27">
        <v>45974</v>
      </c>
      <c r="K422" s="27">
        <v>45974</v>
      </c>
      <c r="L422" s="44">
        <v>2933846</v>
      </c>
      <c r="M422" t="s">
        <v>33</v>
      </c>
      <c r="N422" s="50">
        <v>0</v>
      </c>
      <c r="O422" t="s">
        <v>34</v>
      </c>
      <c r="P422" s="44">
        <v>15212.643475777801</v>
      </c>
      <c r="Q422" s="45">
        <v>0</v>
      </c>
      <c r="R422" s="45">
        <v>0.52173913043478304</v>
      </c>
      <c r="S422" s="45">
        <v>0.52173913043478304</v>
      </c>
      <c r="T422" s="44">
        <v>1530702.2608695701</v>
      </c>
      <c r="U422" s="44">
        <v>7937.0313786666702</v>
      </c>
      <c r="V422" s="44">
        <v>15212.643475777801</v>
      </c>
      <c r="W422">
        <v>0</v>
      </c>
      <c r="X422" s="45">
        <v>0.52173913043478304</v>
      </c>
      <c r="Y422" s="45">
        <v>0.52173913043478304</v>
      </c>
      <c r="Z422" s="44">
        <v>1530702.2608695701</v>
      </c>
      <c r="AA422" s="44">
        <v>7937.0313786666702</v>
      </c>
    </row>
    <row r="423" spans="1:27" x14ac:dyDescent="0.25">
      <c r="A423" s="27">
        <v>45838</v>
      </c>
      <c r="B423" s="27">
        <v>45930</v>
      </c>
      <c r="C423" t="s">
        <v>30</v>
      </c>
      <c r="D423" t="s">
        <v>67</v>
      </c>
      <c r="E423" t="s">
        <v>68</v>
      </c>
      <c r="F423">
        <v>4</v>
      </c>
      <c r="G423" t="s">
        <v>81</v>
      </c>
      <c r="H423" s="27">
        <v>45821</v>
      </c>
      <c r="I423" s="27">
        <v>45825</v>
      </c>
      <c r="J423" s="27">
        <v>45917</v>
      </c>
      <c r="K423" s="27">
        <v>45917</v>
      </c>
      <c r="L423" s="44">
        <v>6419200</v>
      </c>
      <c r="M423" t="s">
        <v>33</v>
      </c>
      <c r="N423" s="50">
        <v>0</v>
      </c>
      <c r="O423" t="s">
        <v>34</v>
      </c>
      <c r="P423" s="44">
        <v>32874.862933333301</v>
      </c>
      <c r="Q423" s="45">
        <v>0</v>
      </c>
      <c r="R423" s="45">
        <v>0.85869565217391297</v>
      </c>
      <c r="S423" s="45">
        <v>0.85869565217391297</v>
      </c>
      <c r="T423" s="44">
        <v>5512139.1304347804</v>
      </c>
      <c r="U423" s="44">
        <v>28229.501866666698</v>
      </c>
      <c r="V423" s="44">
        <v>32874.862933333301</v>
      </c>
      <c r="W423">
        <v>0</v>
      </c>
      <c r="X423" s="45">
        <v>0.85869565217391297</v>
      </c>
      <c r="Y423" s="45">
        <v>0.85869565217391297</v>
      </c>
      <c r="Z423" s="44">
        <v>5512139.1304347804</v>
      </c>
      <c r="AA423" s="44">
        <v>28229.501866666698</v>
      </c>
    </row>
    <row r="424" spans="1:27" x14ac:dyDescent="0.25">
      <c r="A424" s="27">
        <v>45838</v>
      </c>
      <c r="B424" s="27">
        <v>45930</v>
      </c>
      <c r="C424" t="s">
        <v>30</v>
      </c>
      <c r="D424" t="s">
        <v>67</v>
      </c>
      <c r="E424" t="s">
        <v>68</v>
      </c>
      <c r="F424">
        <v>4</v>
      </c>
      <c r="G424" t="s">
        <v>81</v>
      </c>
      <c r="H424" s="27">
        <v>45915</v>
      </c>
      <c r="I424" s="27">
        <v>45917</v>
      </c>
      <c r="J424" s="27">
        <v>46008</v>
      </c>
      <c r="K424" s="27">
        <v>46008</v>
      </c>
      <c r="L424" s="44">
        <v>6398800</v>
      </c>
      <c r="M424" t="s">
        <v>33</v>
      </c>
      <c r="N424" s="50">
        <v>0</v>
      </c>
      <c r="O424" t="s">
        <v>34</v>
      </c>
      <c r="P424" s="44">
        <v>32883.255455555598</v>
      </c>
      <c r="Q424" s="45">
        <v>0</v>
      </c>
      <c r="R424" s="45">
        <v>0.141304347826087</v>
      </c>
      <c r="S424" s="45">
        <v>0.14285714285714299</v>
      </c>
      <c r="T424" s="44">
        <v>904178.26086956495</v>
      </c>
      <c r="U424" s="44">
        <v>4697.6079222222197</v>
      </c>
      <c r="V424" s="44">
        <v>32883.255455555598</v>
      </c>
      <c r="W424">
        <v>0</v>
      </c>
      <c r="X424" s="45">
        <v>0.141304347826087</v>
      </c>
      <c r="Y424" s="45">
        <v>0.14285714285714299</v>
      </c>
      <c r="Z424" s="44">
        <v>904178.26086956495</v>
      </c>
      <c r="AA424" s="44">
        <v>4697.6079222222197</v>
      </c>
    </row>
    <row r="425" spans="1:27" x14ac:dyDescent="0.25">
      <c r="A425" s="27">
        <v>45838</v>
      </c>
      <c r="B425" s="27">
        <v>45930</v>
      </c>
      <c r="C425" t="s">
        <v>30</v>
      </c>
      <c r="D425" t="s">
        <v>41</v>
      </c>
      <c r="E425" t="s">
        <v>42</v>
      </c>
      <c r="F425">
        <v>3</v>
      </c>
      <c r="G425" t="s">
        <v>78</v>
      </c>
      <c r="H425" s="27">
        <v>45750</v>
      </c>
      <c r="I425" s="27">
        <v>45754</v>
      </c>
      <c r="J425" s="27">
        <v>45845</v>
      </c>
      <c r="K425" s="27">
        <v>45845</v>
      </c>
      <c r="L425" s="44">
        <v>3324806.22</v>
      </c>
      <c r="M425" t="s">
        <v>33</v>
      </c>
      <c r="N425" s="50">
        <v>0</v>
      </c>
      <c r="O425" t="s">
        <v>34</v>
      </c>
      <c r="P425" s="44">
        <v>19741.868132805001</v>
      </c>
      <c r="Q425" s="45">
        <v>0</v>
      </c>
      <c r="R425" s="45">
        <v>7.6086956521739094E-2</v>
      </c>
      <c r="S425" s="45">
        <v>7.69230769230769E-2</v>
      </c>
      <c r="T425" s="44">
        <v>252974.38630434801</v>
      </c>
      <c r="U425" s="44">
        <v>1518.6052409849999</v>
      </c>
      <c r="V425" s="44">
        <v>19741.868132805001</v>
      </c>
      <c r="W425">
        <v>0</v>
      </c>
      <c r="X425" s="45">
        <v>7.6086956521739094E-2</v>
      </c>
      <c r="Y425" s="45">
        <v>7.69230769230769E-2</v>
      </c>
      <c r="Z425" s="44">
        <v>252974.38630434801</v>
      </c>
      <c r="AA425" s="44">
        <v>1518.6052409849999</v>
      </c>
    </row>
    <row r="426" spans="1:27" x14ac:dyDescent="0.25">
      <c r="A426" s="27">
        <v>45838</v>
      </c>
      <c r="B426" s="27">
        <v>45930</v>
      </c>
      <c r="C426" t="s">
        <v>30</v>
      </c>
      <c r="D426" t="s">
        <v>41</v>
      </c>
      <c r="E426" t="s">
        <v>42</v>
      </c>
      <c r="F426">
        <v>3</v>
      </c>
      <c r="G426" t="s">
        <v>78</v>
      </c>
      <c r="H426" s="27">
        <v>45841</v>
      </c>
      <c r="I426" s="27">
        <v>45845</v>
      </c>
      <c r="J426" s="27">
        <v>45936</v>
      </c>
      <c r="K426" s="27">
        <v>45936</v>
      </c>
      <c r="L426" s="44">
        <v>3250592.3</v>
      </c>
      <c r="M426" t="s">
        <v>33</v>
      </c>
      <c r="N426" s="50">
        <v>0</v>
      </c>
      <c r="O426" t="s">
        <v>34</v>
      </c>
      <c r="P426" s="44">
        <v>15915.893137336099</v>
      </c>
      <c r="Q426" s="45">
        <v>0</v>
      </c>
      <c r="R426" s="45">
        <v>0.92391304347826098</v>
      </c>
      <c r="S426" s="45">
        <v>0.93406593406593397</v>
      </c>
      <c r="T426" s="44">
        <v>3003264.625</v>
      </c>
      <c r="U426" s="44">
        <v>14866.4935898194</v>
      </c>
      <c r="V426" s="44">
        <v>15915.893137336099</v>
      </c>
      <c r="W426">
        <v>0</v>
      </c>
      <c r="X426" s="45">
        <v>0.92391304347826098</v>
      </c>
      <c r="Y426" s="45">
        <v>0.93406593406593397</v>
      </c>
      <c r="Z426" s="44">
        <v>3003264.625</v>
      </c>
      <c r="AA426" s="44">
        <v>14866.4935898194</v>
      </c>
    </row>
    <row r="427" spans="1:27" x14ac:dyDescent="0.25">
      <c r="A427" s="27">
        <v>45838</v>
      </c>
      <c r="B427" s="27">
        <v>45930</v>
      </c>
      <c r="C427" t="s">
        <v>30</v>
      </c>
      <c r="D427" t="s">
        <v>35</v>
      </c>
      <c r="E427" t="s">
        <v>36</v>
      </c>
      <c r="F427">
        <v>6</v>
      </c>
      <c r="G427" t="s">
        <v>75</v>
      </c>
      <c r="H427" s="27">
        <v>45744</v>
      </c>
      <c r="I427" s="27">
        <v>45748</v>
      </c>
      <c r="J427" s="27">
        <v>45839</v>
      </c>
      <c r="K427" s="27">
        <v>45839</v>
      </c>
      <c r="L427" s="44">
        <v>2223635.89</v>
      </c>
      <c r="M427" t="s">
        <v>33</v>
      </c>
      <c r="N427" s="50">
        <v>0</v>
      </c>
      <c r="O427" t="s">
        <v>34</v>
      </c>
      <c r="P427" s="44">
        <v>13085.356000686699</v>
      </c>
      <c r="Q427" s="45">
        <v>0</v>
      </c>
      <c r="R427" s="45">
        <v>1.0869565217391301E-2</v>
      </c>
      <c r="S427" s="45">
        <v>1.0989010989011E-2</v>
      </c>
      <c r="T427" s="44">
        <v>24169.955326087002</v>
      </c>
      <c r="U427" s="44">
        <v>143.79512088666701</v>
      </c>
      <c r="V427" s="44">
        <v>13085.356000686699</v>
      </c>
      <c r="W427">
        <v>0</v>
      </c>
      <c r="X427" s="45">
        <v>1.0869565217391301E-2</v>
      </c>
      <c r="Y427" s="45">
        <v>1.0989010989011E-2</v>
      </c>
      <c r="Z427" s="44">
        <v>24169.955326087002</v>
      </c>
      <c r="AA427" s="44">
        <v>143.79512088666701</v>
      </c>
    </row>
    <row r="428" spans="1:27" x14ac:dyDescent="0.25">
      <c r="A428" s="27">
        <v>45838</v>
      </c>
      <c r="B428" s="27">
        <v>45930</v>
      </c>
      <c r="C428" t="s">
        <v>30</v>
      </c>
      <c r="D428" t="s">
        <v>35</v>
      </c>
      <c r="E428" t="s">
        <v>36</v>
      </c>
      <c r="F428">
        <v>6</v>
      </c>
      <c r="G428" t="s">
        <v>75</v>
      </c>
      <c r="H428" s="27">
        <v>45835</v>
      </c>
      <c r="I428" s="27">
        <v>45839</v>
      </c>
      <c r="J428" s="27">
        <v>45931</v>
      </c>
      <c r="K428" s="27">
        <v>45931</v>
      </c>
      <c r="L428" s="44">
        <v>2147977.56</v>
      </c>
      <c r="M428" t="s">
        <v>33</v>
      </c>
      <c r="N428" s="50">
        <v>0</v>
      </c>
      <c r="O428" t="s">
        <v>34</v>
      </c>
      <c r="P428" s="44">
        <v>10643.706138146699</v>
      </c>
      <c r="Q428" s="45">
        <v>0</v>
      </c>
      <c r="R428" s="45">
        <v>0.98913043478260898</v>
      </c>
      <c r="S428" s="45">
        <v>0.98913043478260898</v>
      </c>
      <c r="T428" s="44">
        <v>2124629.9778260901</v>
      </c>
      <c r="U428" s="44">
        <v>10528.0136801233</v>
      </c>
      <c r="V428" s="44">
        <v>10643.706138146699</v>
      </c>
      <c r="W428">
        <v>0</v>
      </c>
      <c r="X428" s="45">
        <v>0.98913043478260898</v>
      </c>
      <c r="Y428" s="45">
        <v>0.98913043478260898</v>
      </c>
      <c r="Z428" s="44">
        <v>2124629.9778260901</v>
      </c>
      <c r="AA428" s="44">
        <v>10528.0136801233</v>
      </c>
    </row>
    <row r="429" spans="1:27" x14ac:dyDescent="0.25">
      <c r="A429" s="27">
        <v>45838</v>
      </c>
      <c r="B429" s="27">
        <v>45930</v>
      </c>
      <c r="C429" t="s">
        <v>30</v>
      </c>
      <c r="D429" t="s">
        <v>35</v>
      </c>
      <c r="E429" t="s">
        <v>36</v>
      </c>
      <c r="F429">
        <v>6</v>
      </c>
      <c r="G429" t="s">
        <v>75</v>
      </c>
      <c r="H429" s="27">
        <v>45929</v>
      </c>
      <c r="I429" s="27">
        <v>45931</v>
      </c>
      <c r="J429" s="27">
        <v>46024</v>
      </c>
      <c r="K429" s="27">
        <v>46024</v>
      </c>
      <c r="L429" s="44">
        <v>2129925.7999999998</v>
      </c>
      <c r="M429" t="s">
        <v>33</v>
      </c>
      <c r="N429" s="50">
        <v>0</v>
      </c>
      <c r="O429" t="s">
        <v>34</v>
      </c>
      <c r="P429" s="44">
        <v>11092.6535664</v>
      </c>
      <c r="Q429" s="45">
        <v>0.99989264633115604</v>
      </c>
      <c r="R429" s="45">
        <v>-1.0869565217391301E-2</v>
      </c>
      <c r="S429" s="45">
        <v>-1.0752688172042999E-2</v>
      </c>
      <c r="T429" s="44">
        <v>-23151.367391304299</v>
      </c>
      <c r="U429" s="44">
        <v>-119.2758448</v>
      </c>
      <c r="V429" s="44">
        <v>11092.6535664</v>
      </c>
      <c r="W429">
        <v>0.99989263998845801</v>
      </c>
      <c r="X429" s="45">
        <v>-1.0869565217391301E-2</v>
      </c>
      <c r="Y429" s="45">
        <v>-1.0752688172042999E-2</v>
      </c>
      <c r="Z429" s="44">
        <v>-23151.367391304299</v>
      </c>
      <c r="AA429" s="44">
        <v>-119.2758448</v>
      </c>
    </row>
    <row r="430" spans="1:27" x14ac:dyDescent="0.25">
      <c r="A430" s="27">
        <v>45838</v>
      </c>
      <c r="B430" s="27">
        <v>45930</v>
      </c>
      <c r="C430" t="s">
        <v>43</v>
      </c>
      <c r="D430" t="s">
        <v>44</v>
      </c>
      <c r="E430" t="s">
        <v>45</v>
      </c>
      <c r="F430">
        <v>10001</v>
      </c>
      <c r="G430" t="s">
        <v>46</v>
      </c>
      <c r="H430" s="27">
        <v>45750</v>
      </c>
      <c r="I430" s="27">
        <v>45754</v>
      </c>
      <c r="J430" s="27">
        <v>45845</v>
      </c>
      <c r="K430" s="27">
        <v>45845</v>
      </c>
      <c r="L430" s="44">
        <v>3324806.23325137</v>
      </c>
      <c r="M430" t="s">
        <v>33</v>
      </c>
      <c r="N430" s="50">
        <v>1.7500000000000002E-2</v>
      </c>
      <c r="O430" t="s">
        <v>34</v>
      </c>
      <c r="P430" s="44">
        <v>-34449.5180071867</v>
      </c>
      <c r="Q430" s="45">
        <v>0</v>
      </c>
      <c r="R430" s="45">
        <v>7.6086956521739094E-2</v>
      </c>
      <c r="S430" s="45">
        <v>7.69230769230769E-2</v>
      </c>
      <c r="T430" s="44">
        <v>252974.387312604</v>
      </c>
      <c r="U430" s="44">
        <v>-2649.9629236297501</v>
      </c>
      <c r="V430" s="44">
        <v>-34449.5180071867</v>
      </c>
      <c r="W430">
        <v>0</v>
      </c>
      <c r="X430" s="45">
        <v>7.6086956521739094E-2</v>
      </c>
      <c r="Y430" s="45">
        <v>7.69230769230769E-2</v>
      </c>
      <c r="Z430" s="44">
        <v>252974.387312604</v>
      </c>
      <c r="AA430" s="44">
        <v>-2649.9629236297501</v>
      </c>
    </row>
    <row r="431" spans="1:27" x14ac:dyDescent="0.25">
      <c r="A431" s="27">
        <v>45838</v>
      </c>
      <c r="B431" s="27">
        <v>45930</v>
      </c>
      <c r="C431" t="s">
        <v>43</v>
      </c>
      <c r="D431" t="s">
        <v>44</v>
      </c>
      <c r="E431" t="s">
        <v>45</v>
      </c>
      <c r="F431">
        <v>10001</v>
      </c>
      <c r="G431" t="s">
        <v>46</v>
      </c>
      <c r="H431" s="27">
        <v>45841</v>
      </c>
      <c r="I431" s="27">
        <v>45845</v>
      </c>
      <c r="J431" s="27">
        <v>45936</v>
      </c>
      <c r="K431" s="27">
        <v>45936</v>
      </c>
      <c r="L431" s="44">
        <v>3250592.3105218401</v>
      </c>
      <c r="M431" t="s">
        <v>33</v>
      </c>
      <c r="N431" s="50">
        <v>1.7500000000000002E-2</v>
      </c>
      <c r="O431" t="s">
        <v>34</v>
      </c>
      <c r="P431" s="44">
        <v>-30295.2494513725</v>
      </c>
      <c r="Q431" s="45">
        <v>0</v>
      </c>
      <c r="R431" s="45">
        <v>0.92391304347826098</v>
      </c>
      <c r="S431" s="45">
        <v>0.93406593406593397</v>
      </c>
      <c r="T431" s="44">
        <v>3003264.6347212698</v>
      </c>
      <c r="U431" s="44">
        <v>-28297.760476556701</v>
      </c>
      <c r="V431" s="44">
        <v>-30295.2494513725</v>
      </c>
      <c r="W431">
        <v>0</v>
      </c>
      <c r="X431" s="45">
        <v>0.92391304347826098</v>
      </c>
      <c r="Y431" s="45">
        <v>0.93406593406593397</v>
      </c>
      <c r="Z431" s="44">
        <v>3003264.6347212698</v>
      </c>
      <c r="AA431" s="44">
        <v>-28297.760476556701</v>
      </c>
    </row>
    <row r="432" spans="1:27" x14ac:dyDescent="0.25">
      <c r="A432" s="27">
        <v>45838</v>
      </c>
      <c r="B432" s="27">
        <v>45930</v>
      </c>
      <c r="C432" t="s">
        <v>43</v>
      </c>
      <c r="D432" t="s">
        <v>69</v>
      </c>
      <c r="E432" t="s">
        <v>70</v>
      </c>
      <c r="F432">
        <v>10002</v>
      </c>
      <c r="G432" t="s">
        <v>71</v>
      </c>
      <c r="H432" s="27">
        <v>45834</v>
      </c>
      <c r="I432" s="27">
        <v>45838</v>
      </c>
      <c r="J432" s="27">
        <v>45930</v>
      </c>
      <c r="K432" s="27">
        <v>45930</v>
      </c>
      <c r="L432" s="44">
        <v>18880000</v>
      </c>
      <c r="M432" t="s">
        <v>33</v>
      </c>
      <c r="N432" s="50">
        <v>0.02</v>
      </c>
      <c r="O432" t="s">
        <v>34</v>
      </c>
      <c r="P432" s="44">
        <v>-192030.577777778</v>
      </c>
      <c r="Q432" s="45">
        <v>0</v>
      </c>
      <c r="R432" s="45">
        <v>1</v>
      </c>
      <c r="S432" s="45">
        <v>1</v>
      </c>
      <c r="T432" s="44">
        <v>18880000</v>
      </c>
      <c r="U432" s="44">
        <v>-192030.577777778</v>
      </c>
      <c r="V432" s="44">
        <v>-192030.577777778</v>
      </c>
      <c r="W432">
        <v>0</v>
      </c>
      <c r="X432" s="45">
        <v>1</v>
      </c>
      <c r="Y432" s="45">
        <v>1</v>
      </c>
      <c r="Z432" s="44">
        <v>18880000</v>
      </c>
      <c r="AA432" s="44">
        <v>-192030.577777778</v>
      </c>
    </row>
    <row r="433" spans="1:27" x14ac:dyDescent="0.25">
      <c r="A433" s="27">
        <v>45838</v>
      </c>
      <c r="B433" s="27">
        <v>45930</v>
      </c>
      <c r="C433" t="s">
        <v>43</v>
      </c>
      <c r="D433" t="s">
        <v>69</v>
      </c>
      <c r="E433" t="s">
        <v>70</v>
      </c>
      <c r="F433">
        <v>10002</v>
      </c>
      <c r="G433" t="s">
        <v>71</v>
      </c>
      <c r="H433" s="27">
        <v>45926</v>
      </c>
      <c r="I433" s="27">
        <v>45930</v>
      </c>
      <c r="J433" s="27">
        <v>46022</v>
      </c>
      <c r="K433" s="27">
        <v>46022</v>
      </c>
      <c r="L433" s="44">
        <v>18820000</v>
      </c>
      <c r="M433" t="s">
        <v>33</v>
      </c>
      <c r="N433" s="50">
        <v>0.02</v>
      </c>
      <c r="O433" t="s">
        <v>34</v>
      </c>
      <c r="P433" s="44">
        <v>-192382.22222222199</v>
      </c>
      <c r="Q433" s="45">
        <v>0</v>
      </c>
      <c r="R433" s="45">
        <v>0</v>
      </c>
      <c r="S433" s="45">
        <v>0</v>
      </c>
      <c r="T433" s="44">
        <v>0</v>
      </c>
      <c r="U433" s="44">
        <v>0</v>
      </c>
      <c r="V433" s="44">
        <v>-192382.22222222199</v>
      </c>
      <c r="W433">
        <v>0</v>
      </c>
      <c r="X433" s="45">
        <v>0</v>
      </c>
      <c r="Y433" s="45">
        <v>0</v>
      </c>
      <c r="Z433" s="44">
        <v>0</v>
      </c>
      <c r="AA433" s="44">
        <v>0</v>
      </c>
    </row>
    <row r="434" spans="1:27" x14ac:dyDescent="0.25">
      <c r="A434" s="27">
        <v>45838</v>
      </c>
      <c r="B434" s="27">
        <v>45930</v>
      </c>
      <c r="C434" t="s">
        <v>43</v>
      </c>
      <c r="D434" t="s">
        <v>47</v>
      </c>
      <c r="E434" t="s">
        <v>48</v>
      </c>
      <c r="F434">
        <v>10003</v>
      </c>
      <c r="G434" t="s">
        <v>49</v>
      </c>
      <c r="H434" s="27">
        <v>45784</v>
      </c>
      <c r="I434" s="27">
        <v>45786</v>
      </c>
      <c r="J434" s="27">
        <v>45880</v>
      </c>
      <c r="K434" s="27">
        <v>45880</v>
      </c>
      <c r="L434" s="44">
        <v>4868457.0199999996</v>
      </c>
      <c r="M434" t="s">
        <v>33</v>
      </c>
      <c r="N434" s="50">
        <v>1.8499999999999999E-2</v>
      </c>
      <c r="O434" t="s">
        <v>34</v>
      </c>
      <c r="P434" s="44">
        <v>-50848.328875555497</v>
      </c>
      <c r="Q434" s="45">
        <v>0</v>
      </c>
      <c r="R434" s="45">
        <v>0.45652173913043498</v>
      </c>
      <c r="S434" s="45">
        <v>0.44680851063829802</v>
      </c>
      <c r="T434" s="44">
        <v>2222556.4656521701</v>
      </c>
      <c r="U434" s="44">
        <v>-22719.4660933333</v>
      </c>
      <c r="V434" s="44">
        <v>-50848.328875555497</v>
      </c>
      <c r="W434">
        <v>0</v>
      </c>
      <c r="X434" s="45">
        <v>0.45652173913043498</v>
      </c>
      <c r="Y434" s="45">
        <v>0.44680851063829802</v>
      </c>
      <c r="Z434" s="44">
        <v>2222556.4656521701</v>
      </c>
      <c r="AA434" s="44">
        <v>-22719.4660933333</v>
      </c>
    </row>
    <row r="435" spans="1:27" x14ac:dyDescent="0.25">
      <c r="A435" s="27">
        <v>45838</v>
      </c>
      <c r="B435" s="27">
        <v>45930</v>
      </c>
      <c r="C435" t="s">
        <v>43</v>
      </c>
      <c r="D435" t="s">
        <v>47</v>
      </c>
      <c r="E435" t="s">
        <v>48</v>
      </c>
      <c r="F435">
        <v>10003</v>
      </c>
      <c r="G435" t="s">
        <v>49</v>
      </c>
      <c r="H435" s="27">
        <v>45876</v>
      </c>
      <c r="I435" s="27">
        <v>45880</v>
      </c>
      <c r="J435" s="27">
        <v>45971</v>
      </c>
      <c r="K435" s="27">
        <v>45971</v>
      </c>
      <c r="L435" s="44">
        <v>4751861.9000000004</v>
      </c>
      <c r="M435" t="s">
        <v>33</v>
      </c>
      <c r="N435" s="50">
        <v>1.8499999999999999E-2</v>
      </c>
      <c r="O435" t="s">
        <v>34</v>
      </c>
      <c r="P435" s="44">
        <v>-46280.890971213899</v>
      </c>
      <c r="Q435" s="45">
        <v>0</v>
      </c>
      <c r="R435" s="45">
        <v>0.54347826086956497</v>
      </c>
      <c r="S435" s="45">
        <v>0.54945054945054905</v>
      </c>
      <c r="T435" s="44">
        <v>2582533.64130435</v>
      </c>
      <c r="U435" s="44">
        <v>-25429.060973194399</v>
      </c>
      <c r="V435" s="44">
        <v>-46280.890971213899</v>
      </c>
      <c r="W435">
        <v>0</v>
      </c>
      <c r="X435" s="45">
        <v>0.54347826086956497</v>
      </c>
      <c r="Y435" s="45">
        <v>0.54945054945054905</v>
      </c>
      <c r="Z435" s="44">
        <v>2582533.64130435</v>
      </c>
      <c r="AA435" s="44">
        <v>-25429.060973194399</v>
      </c>
    </row>
    <row r="436" spans="1:27" x14ac:dyDescent="0.25">
      <c r="A436" s="27">
        <v>45838</v>
      </c>
      <c r="B436" s="27">
        <v>45930</v>
      </c>
      <c r="C436" t="s">
        <v>43</v>
      </c>
      <c r="D436" t="s">
        <v>50</v>
      </c>
      <c r="E436" t="s">
        <v>51</v>
      </c>
      <c r="F436">
        <v>10004</v>
      </c>
      <c r="G436" t="s">
        <v>52</v>
      </c>
      <c r="H436" s="27">
        <v>45769</v>
      </c>
      <c r="I436" s="27">
        <v>45771</v>
      </c>
      <c r="J436" s="27">
        <v>45862</v>
      </c>
      <c r="K436" s="27">
        <v>45862</v>
      </c>
      <c r="L436" s="44">
        <v>1157775.26</v>
      </c>
      <c r="M436" t="s">
        <v>33</v>
      </c>
      <c r="N436" s="50">
        <v>2.3300000000000001E-2</v>
      </c>
      <c r="O436" t="s">
        <v>34</v>
      </c>
      <c r="P436" s="44">
        <v>-13231.1521525517</v>
      </c>
      <c r="Q436" s="45">
        <v>0</v>
      </c>
      <c r="R436" s="45">
        <v>0.26086956521739102</v>
      </c>
      <c r="S436" s="45">
        <v>0.26373626373626402</v>
      </c>
      <c r="T436" s="44">
        <v>302028.32869565202</v>
      </c>
      <c r="U436" s="44">
        <v>-3489.5346336399998</v>
      </c>
      <c r="V436" s="44">
        <v>-13231.1521525517</v>
      </c>
      <c r="W436">
        <v>0</v>
      </c>
      <c r="X436" s="45">
        <v>0.26086956521739102</v>
      </c>
      <c r="Y436" s="45">
        <v>0.26373626373626402</v>
      </c>
      <c r="Z436" s="44">
        <v>302028.32869565202</v>
      </c>
      <c r="AA436" s="44">
        <v>-3489.5346336399998</v>
      </c>
    </row>
    <row r="437" spans="1:27" x14ac:dyDescent="0.25">
      <c r="A437" s="27">
        <v>45838</v>
      </c>
      <c r="B437" s="27">
        <v>45930</v>
      </c>
      <c r="C437" t="s">
        <v>43</v>
      </c>
      <c r="D437" t="s">
        <v>50</v>
      </c>
      <c r="E437" t="s">
        <v>51</v>
      </c>
      <c r="F437">
        <v>10004</v>
      </c>
      <c r="G437" t="s">
        <v>52</v>
      </c>
      <c r="H437" s="27">
        <v>45860</v>
      </c>
      <c r="I437" s="27">
        <v>45862</v>
      </c>
      <c r="J437" s="27">
        <v>45954</v>
      </c>
      <c r="K437" s="27">
        <v>45954</v>
      </c>
      <c r="L437" s="44">
        <v>1119464.1100000001</v>
      </c>
      <c r="M437" t="s">
        <v>33</v>
      </c>
      <c r="N437" s="50">
        <v>2.3300000000000001E-2</v>
      </c>
      <c r="O437" t="s">
        <v>34</v>
      </c>
      <c r="P437" s="44">
        <v>-12227.2845490244</v>
      </c>
      <c r="Q437" s="45">
        <v>0</v>
      </c>
      <c r="R437" s="45">
        <v>0.73913043478260898</v>
      </c>
      <c r="S437" s="45">
        <v>0.73913043478260898</v>
      </c>
      <c r="T437" s="44">
        <v>827429.994347826</v>
      </c>
      <c r="U437" s="44">
        <v>-9037.5581449311103</v>
      </c>
      <c r="V437" s="44">
        <v>-12227.2845490244</v>
      </c>
      <c r="W437">
        <v>0</v>
      </c>
      <c r="X437" s="45">
        <v>0.73913043478260898</v>
      </c>
      <c r="Y437" s="45">
        <v>0.73913043478260898</v>
      </c>
      <c r="Z437" s="44">
        <v>827429.994347826</v>
      </c>
      <c r="AA437" s="44">
        <v>-9037.5581449311103</v>
      </c>
    </row>
    <row r="438" spans="1:27" x14ac:dyDescent="0.25">
      <c r="A438" s="27">
        <v>45838</v>
      </c>
      <c r="B438" s="27">
        <v>45930</v>
      </c>
      <c r="C438" t="s">
        <v>43</v>
      </c>
      <c r="D438" t="s">
        <v>53</v>
      </c>
      <c r="E438" t="s">
        <v>54</v>
      </c>
      <c r="F438">
        <v>10005</v>
      </c>
      <c r="G438" t="s">
        <v>52</v>
      </c>
      <c r="H438" s="27">
        <v>45769</v>
      </c>
      <c r="I438" s="27">
        <v>45771</v>
      </c>
      <c r="J438" s="27">
        <v>45862</v>
      </c>
      <c r="K438" s="27">
        <v>45862</v>
      </c>
      <c r="L438" s="44">
        <v>404156.9</v>
      </c>
      <c r="M438" t="s">
        <v>33</v>
      </c>
      <c r="N438" s="50">
        <v>2.0299999999999999E-2</v>
      </c>
      <c r="O438" t="s">
        <v>34</v>
      </c>
      <c r="P438" s="44">
        <v>-4312.2530837750001</v>
      </c>
      <c r="Q438" s="45">
        <v>0</v>
      </c>
      <c r="R438" s="45">
        <v>0.26086956521739102</v>
      </c>
      <c r="S438" s="45">
        <v>0.26373626373626402</v>
      </c>
      <c r="T438" s="44">
        <v>105432.234782609</v>
      </c>
      <c r="U438" s="44">
        <v>-1137.2975166000001</v>
      </c>
      <c r="V438" s="44">
        <v>-4312.2530837750001</v>
      </c>
      <c r="W438">
        <v>0</v>
      </c>
      <c r="X438" s="45">
        <v>0.26086956521739102</v>
      </c>
      <c r="Y438" s="45">
        <v>0.26373626373626402</v>
      </c>
      <c r="Z438" s="44">
        <v>105432.234782609</v>
      </c>
      <c r="AA438" s="44">
        <v>-1137.2975166000001</v>
      </c>
    </row>
    <row r="439" spans="1:27" x14ac:dyDescent="0.25">
      <c r="A439" s="27">
        <v>45838</v>
      </c>
      <c r="B439" s="27">
        <v>45930</v>
      </c>
      <c r="C439" t="s">
        <v>43</v>
      </c>
      <c r="D439" t="s">
        <v>53</v>
      </c>
      <c r="E439" t="s">
        <v>54</v>
      </c>
      <c r="F439">
        <v>10005</v>
      </c>
      <c r="G439" t="s">
        <v>52</v>
      </c>
      <c r="H439" s="27">
        <v>45860</v>
      </c>
      <c r="I439" s="27">
        <v>45862</v>
      </c>
      <c r="J439" s="27">
        <v>45954</v>
      </c>
      <c r="K439" s="27">
        <v>45954</v>
      </c>
      <c r="L439" s="44">
        <v>390913.63</v>
      </c>
      <c r="M439" t="s">
        <v>33</v>
      </c>
      <c r="N439" s="50">
        <v>2.0299999999999999E-2</v>
      </c>
      <c r="O439" t="s">
        <v>34</v>
      </c>
      <c r="P439" s="44">
        <v>-3970.0319565844402</v>
      </c>
      <c r="Q439" s="45">
        <v>0</v>
      </c>
      <c r="R439" s="45">
        <v>0.73913043478260898</v>
      </c>
      <c r="S439" s="45">
        <v>0.73913043478260898</v>
      </c>
      <c r="T439" s="44">
        <v>288936.16130434797</v>
      </c>
      <c r="U439" s="44">
        <v>-2934.3714461711102</v>
      </c>
      <c r="V439" s="44">
        <v>-3970.0319565844402</v>
      </c>
      <c r="W439">
        <v>0</v>
      </c>
      <c r="X439" s="45">
        <v>0.73913043478260898</v>
      </c>
      <c r="Y439" s="45">
        <v>0.73913043478260898</v>
      </c>
      <c r="Z439" s="44">
        <v>288936.16130434797</v>
      </c>
      <c r="AA439" s="44">
        <v>-2934.3714461711102</v>
      </c>
    </row>
    <row r="440" spans="1:27" x14ac:dyDescent="0.25">
      <c r="A440" s="27">
        <v>45838</v>
      </c>
      <c r="B440" s="27">
        <v>45930</v>
      </c>
      <c r="C440" t="s">
        <v>43</v>
      </c>
      <c r="D440" t="s">
        <v>55</v>
      </c>
      <c r="E440" t="s">
        <v>56</v>
      </c>
      <c r="F440">
        <v>10006</v>
      </c>
      <c r="G440" t="s">
        <v>57</v>
      </c>
      <c r="H440" s="27">
        <v>45805</v>
      </c>
      <c r="I440" s="27">
        <v>45807</v>
      </c>
      <c r="J440" s="27">
        <v>45898</v>
      </c>
      <c r="K440" s="27">
        <v>45898</v>
      </c>
      <c r="L440" s="44">
        <v>3771284.77</v>
      </c>
      <c r="M440" t="s">
        <v>33</v>
      </c>
      <c r="N440" s="50">
        <v>1.6500000000000001E-2</v>
      </c>
      <c r="O440" t="s">
        <v>34</v>
      </c>
      <c r="P440" s="44">
        <v>-34900.202566951899</v>
      </c>
      <c r="Q440" s="45">
        <v>0</v>
      </c>
      <c r="R440" s="45">
        <v>0.65217391304347805</v>
      </c>
      <c r="S440" s="45">
        <v>0.659340659340659</v>
      </c>
      <c r="T440" s="44">
        <v>2459533.5456521702</v>
      </c>
      <c r="U440" s="44">
        <v>-23011.122571616699</v>
      </c>
      <c r="V440" s="44">
        <v>-34900.202566951899</v>
      </c>
      <c r="W440">
        <v>0</v>
      </c>
      <c r="X440" s="45">
        <v>0.65217391304347805</v>
      </c>
      <c r="Y440" s="45">
        <v>0.659340659340659</v>
      </c>
      <c r="Z440" s="44">
        <v>2459533.5456521702</v>
      </c>
      <c r="AA440" s="44">
        <v>-23011.122571616699</v>
      </c>
    </row>
    <row r="441" spans="1:27" x14ac:dyDescent="0.25">
      <c r="A441" s="27">
        <v>45838</v>
      </c>
      <c r="B441" s="27">
        <v>45930</v>
      </c>
      <c r="C441" t="s">
        <v>43</v>
      </c>
      <c r="D441" t="s">
        <v>55</v>
      </c>
      <c r="E441" t="s">
        <v>56</v>
      </c>
      <c r="F441">
        <v>10006</v>
      </c>
      <c r="G441" t="s">
        <v>57</v>
      </c>
      <c r="H441" s="27">
        <v>45896</v>
      </c>
      <c r="I441" s="27">
        <v>45898</v>
      </c>
      <c r="J441" s="27">
        <v>45989</v>
      </c>
      <c r="K441" s="27">
        <v>45989</v>
      </c>
      <c r="L441" s="44">
        <v>3608858.54</v>
      </c>
      <c r="M441" t="s">
        <v>33</v>
      </c>
      <c r="N441" s="50">
        <v>1.6500000000000001E-2</v>
      </c>
      <c r="O441" t="s">
        <v>34</v>
      </c>
      <c r="P441" s="44">
        <v>-33588.648892485602</v>
      </c>
      <c r="Q441" s="45">
        <v>0</v>
      </c>
      <c r="R441" s="45">
        <v>0.34782608695652201</v>
      </c>
      <c r="S441" s="45">
        <v>0.35164835164835201</v>
      </c>
      <c r="T441" s="44">
        <v>1255255.14434783</v>
      </c>
      <c r="U441" s="44">
        <v>-11811.3930171378</v>
      </c>
      <c r="V441" s="44">
        <v>-33588.648892485602</v>
      </c>
      <c r="W441">
        <v>0</v>
      </c>
      <c r="X441" s="45">
        <v>0.34782608695652201</v>
      </c>
      <c r="Y441" s="45">
        <v>0.35164835164835201</v>
      </c>
      <c r="Z441" s="44">
        <v>1255255.14434783</v>
      </c>
      <c r="AA441" s="44">
        <v>-11811.3930171378</v>
      </c>
    </row>
    <row r="442" spans="1:27" x14ac:dyDescent="0.25">
      <c r="A442" s="27">
        <v>45838</v>
      </c>
      <c r="B442" s="27">
        <v>45930</v>
      </c>
      <c r="C442" t="s">
        <v>43</v>
      </c>
      <c r="D442" t="s">
        <v>58</v>
      </c>
      <c r="E442" t="s">
        <v>59</v>
      </c>
      <c r="F442">
        <v>10007</v>
      </c>
      <c r="G442" t="s">
        <v>60</v>
      </c>
      <c r="H442" s="27">
        <v>45786</v>
      </c>
      <c r="I442" s="27">
        <v>45790</v>
      </c>
      <c r="J442" s="27">
        <v>45882</v>
      </c>
      <c r="K442" s="27">
        <v>45882</v>
      </c>
      <c r="L442" s="44">
        <v>1937922.11</v>
      </c>
      <c r="M442" t="s">
        <v>33</v>
      </c>
      <c r="N442" s="50">
        <v>4.36E-2</v>
      </c>
      <c r="O442" t="s">
        <v>34</v>
      </c>
      <c r="P442" s="44">
        <v>-32111.8000120578</v>
      </c>
      <c r="Q442" s="45">
        <v>0</v>
      </c>
      <c r="R442" s="45">
        <v>0.47826086956521702</v>
      </c>
      <c r="S442" s="45">
        <v>0.47826086956521702</v>
      </c>
      <c r="T442" s="44">
        <v>926832.313478261</v>
      </c>
      <c r="U442" s="44">
        <v>-15357.8173970711</v>
      </c>
      <c r="V442" s="44">
        <v>-32111.8000120578</v>
      </c>
      <c r="W442">
        <v>0</v>
      </c>
      <c r="X442" s="45">
        <v>0.47826086956521702</v>
      </c>
      <c r="Y442" s="45">
        <v>0.47826086956521702</v>
      </c>
      <c r="Z442" s="44">
        <v>926832.313478261</v>
      </c>
      <c r="AA442" s="44">
        <v>-15357.8173970711</v>
      </c>
    </row>
    <row r="443" spans="1:27" x14ac:dyDescent="0.25">
      <c r="A443" s="27">
        <v>45838</v>
      </c>
      <c r="B443" s="27">
        <v>45930</v>
      </c>
      <c r="C443" t="s">
        <v>43</v>
      </c>
      <c r="D443" t="s">
        <v>58</v>
      </c>
      <c r="E443" t="s">
        <v>59</v>
      </c>
      <c r="F443">
        <v>10007</v>
      </c>
      <c r="G443" t="s">
        <v>60</v>
      </c>
      <c r="H443" s="27">
        <v>45880</v>
      </c>
      <c r="I443" s="27">
        <v>45882</v>
      </c>
      <c r="J443" s="27">
        <v>45974</v>
      </c>
      <c r="K443" s="27">
        <v>45974</v>
      </c>
      <c r="L443" s="44">
        <v>1876232.51</v>
      </c>
      <c r="M443" t="s">
        <v>33</v>
      </c>
      <c r="N443" s="50">
        <v>4.36E-2</v>
      </c>
      <c r="O443" t="s">
        <v>34</v>
      </c>
      <c r="P443" s="44">
        <v>-30634.082071885601</v>
      </c>
      <c r="Q443" s="45">
        <v>0</v>
      </c>
      <c r="R443" s="45">
        <v>0.52173913043478304</v>
      </c>
      <c r="S443" s="45">
        <v>0.52173913043478304</v>
      </c>
      <c r="T443" s="44">
        <v>978903.91826087004</v>
      </c>
      <c r="U443" s="44">
        <v>-15982.999341853299</v>
      </c>
      <c r="V443" s="44">
        <v>-30634.082071885601</v>
      </c>
      <c r="W443">
        <v>0</v>
      </c>
      <c r="X443" s="45">
        <v>0.52173913043478304</v>
      </c>
      <c r="Y443" s="45">
        <v>0.52173913043478304</v>
      </c>
      <c r="Z443" s="44">
        <v>978903.91826087004</v>
      </c>
      <c r="AA443" s="44">
        <v>-15982.999341853299</v>
      </c>
    </row>
    <row r="444" spans="1:27" x14ac:dyDescent="0.25">
      <c r="A444" s="27">
        <v>45838</v>
      </c>
      <c r="B444" s="27">
        <v>45930</v>
      </c>
      <c r="C444" t="s">
        <v>43</v>
      </c>
      <c r="D444" t="s">
        <v>61</v>
      </c>
      <c r="E444" t="s">
        <v>62</v>
      </c>
      <c r="F444">
        <v>10008</v>
      </c>
      <c r="G444" t="s">
        <v>60</v>
      </c>
      <c r="H444" s="27">
        <v>45786</v>
      </c>
      <c r="I444" s="27">
        <v>45790</v>
      </c>
      <c r="J444" s="27">
        <v>45882</v>
      </c>
      <c r="K444" s="27">
        <v>45882</v>
      </c>
      <c r="L444" s="44">
        <v>2102615.09</v>
      </c>
      <c r="M444" t="s">
        <v>33</v>
      </c>
      <c r="N444" s="50">
        <v>4.7300000000000002E-2</v>
      </c>
      <c r="O444" t="s">
        <v>34</v>
      </c>
      <c r="P444" s="44">
        <v>-36828.9386686422</v>
      </c>
      <c r="Q444" s="45">
        <v>0</v>
      </c>
      <c r="R444" s="45">
        <v>0.47826086956521702</v>
      </c>
      <c r="S444" s="45">
        <v>0.47826086956521702</v>
      </c>
      <c r="T444" s="44">
        <v>1005598.52130435</v>
      </c>
      <c r="U444" s="44">
        <v>-17613.840232828901</v>
      </c>
      <c r="V444" s="44">
        <v>-36828.9386686422</v>
      </c>
      <c r="W444">
        <v>0</v>
      </c>
      <c r="X444" s="45">
        <v>0.47826086956521702</v>
      </c>
      <c r="Y444" s="45">
        <v>0.47826086956521702</v>
      </c>
      <c r="Z444" s="44">
        <v>1005598.52130435</v>
      </c>
      <c r="AA444" s="44">
        <v>-17613.840232828901</v>
      </c>
    </row>
    <row r="445" spans="1:27" x14ac:dyDescent="0.25">
      <c r="A445" s="27">
        <v>45838</v>
      </c>
      <c r="B445" s="27">
        <v>45930</v>
      </c>
      <c r="C445" t="s">
        <v>43</v>
      </c>
      <c r="D445" t="s">
        <v>61</v>
      </c>
      <c r="E445" t="s">
        <v>62</v>
      </c>
      <c r="F445">
        <v>10008</v>
      </c>
      <c r="G445" t="s">
        <v>60</v>
      </c>
      <c r="H445" s="27">
        <v>45880</v>
      </c>
      <c r="I445" s="27">
        <v>45882</v>
      </c>
      <c r="J445" s="27">
        <v>45974</v>
      </c>
      <c r="K445" s="27">
        <v>45974</v>
      </c>
      <c r="L445" s="44">
        <v>2035562.2</v>
      </c>
      <c r="M445" t="s">
        <v>33</v>
      </c>
      <c r="N445" s="50">
        <v>4.7300000000000002E-2</v>
      </c>
      <c r="O445" t="s">
        <v>34</v>
      </c>
      <c r="P445" s="44">
        <v>-35160.265880600004</v>
      </c>
      <c r="Q445" s="45">
        <v>0</v>
      </c>
      <c r="R445" s="45">
        <v>0.52173913043478304</v>
      </c>
      <c r="S445" s="45">
        <v>0.52173913043478304</v>
      </c>
      <c r="T445" s="44">
        <v>1062032.4521739101</v>
      </c>
      <c r="U445" s="44">
        <v>-18344.486546399999</v>
      </c>
      <c r="V445" s="44">
        <v>-35160.265880600004</v>
      </c>
      <c r="W445">
        <v>0</v>
      </c>
      <c r="X445" s="45">
        <v>0.52173913043478304</v>
      </c>
      <c r="Y445" s="45">
        <v>0.52173913043478304</v>
      </c>
      <c r="Z445" s="44">
        <v>1062032.4521739101</v>
      </c>
      <c r="AA445" s="44">
        <v>-18344.486546399999</v>
      </c>
    </row>
    <row r="446" spans="1:27" x14ac:dyDescent="0.25">
      <c r="A446" s="27">
        <v>45930</v>
      </c>
      <c r="B446" s="27">
        <v>46022</v>
      </c>
      <c r="C446" t="s">
        <v>30</v>
      </c>
      <c r="D446" t="s">
        <v>65</v>
      </c>
      <c r="E446" t="s">
        <v>66</v>
      </c>
      <c r="F446">
        <v>5</v>
      </c>
      <c r="G446" t="s">
        <v>80</v>
      </c>
      <c r="H446" s="27">
        <v>45915</v>
      </c>
      <c r="I446" s="27">
        <v>45917</v>
      </c>
      <c r="J446" s="27">
        <v>46008</v>
      </c>
      <c r="K446" s="27">
        <v>46008</v>
      </c>
      <c r="L446" s="44">
        <v>10539200</v>
      </c>
      <c r="M446" t="s">
        <v>33</v>
      </c>
      <c r="N446" s="50">
        <v>0</v>
      </c>
      <c r="O446" t="s">
        <v>34</v>
      </c>
      <c r="P446" s="44">
        <v>54160.656044444397</v>
      </c>
      <c r="Q446" s="45">
        <v>0</v>
      </c>
      <c r="R446" s="45">
        <v>0.84782608695652195</v>
      </c>
      <c r="S446" s="45">
        <v>0.85714285714285698</v>
      </c>
      <c r="T446" s="44">
        <v>8935408.6956521701</v>
      </c>
      <c r="U446" s="44">
        <v>46423.419466666703</v>
      </c>
      <c r="V446" s="44">
        <v>54160.656044444397</v>
      </c>
      <c r="W446">
        <v>0</v>
      </c>
      <c r="X446" s="45">
        <v>0.84782608695652195</v>
      </c>
      <c r="Y446" s="45">
        <v>0.85714285714285698</v>
      </c>
      <c r="Z446" s="44">
        <v>8935408.6956521701</v>
      </c>
      <c r="AA446" s="44">
        <v>46423.419466666703</v>
      </c>
    </row>
    <row r="447" spans="1:27" x14ac:dyDescent="0.25">
      <c r="A447" s="27">
        <v>45930</v>
      </c>
      <c r="B447" s="27">
        <v>46022</v>
      </c>
      <c r="C447" t="s">
        <v>30</v>
      </c>
      <c r="D447" t="s">
        <v>65</v>
      </c>
      <c r="E447" t="s">
        <v>66</v>
      </c>
      <c r="F447">
        <v>5</v>
      </c>
      <c r="G447" t="s">
        <v>80</v>
      </c>
      <c r="H447" s="27">
        <v>46006</v>
      </c>
      <c r="I447" s="27">
        <v>46008</v>
      </c>
      <c r="J447" s="27">
        <v>46098</v>
      </c>
      <c r="K447" s="27">
        <v>46098</v>
      </c>
      <c r="L447" s="44">
        <v>10505600</v>
      </c>
      <c r="M447" t="s">
        <v>33</v>
      </c>
      <c r="N447" s="50">
        <v>0</v>
      </c>
      <c r="O447" t="s">
        <v>34</v>
      </c>
      <c r="P447" s="44">
        <v>54419.008000000002</v>
      </c>
      <c r="Q447" s="45">
        <v>0.99593232974135604</v>
      </c>
      <c r="R447" s="45">
        <v>0.15217391304347799</v>
      </c>
      <c r="S447" s="45">
        <v>0.155555555555556</v>
      </c>
      <c r="T447" s="44">
        <v>1598678.2608695701</v>
      </c>
      <c r="U447" s="44">
        <v>8465.1790222222207</v>
      </c>
      <c r="V447" s="44">
        <v>54419.008000000002</v>
      </c>
      <c r="W447">
        <v>0.99593132511622895</v>
      </c>
      <c r="X447" s="45">
        <v>0.15217391304347799</v>
      </c>
      <c r="Y447" s="45">
        <v>0.155555555555556</v>
      </c>
      <c r="Z447" s="44">
        <v>1598678.2608695701</v>
      </c>
      <c r="AA447" s="44">
        <v>8465.1790222222207</v>
      </c>
    </row>
    <row r="448" spans="1:27" x14ac:dyDescent="0.25">
      <c r="A448" s="27">
        <v>45930</v>
      </c>
      <c r="B448" s="27">
        <v>46022</v>
      </c>
      <c r="C448" t="s">
        <v>30</v>
      </c>
      <c r="D448" t="s">
        <v>63</v>
      </c>
      <c r="E448" t="s">
        <v>64</v>
      </c>
      <c r="F448">
        <v>1</v>
      </c>
      <c r="G448" t="s">
        <v>79</v>
      </c>
      <c r="H448" s="27">
        <v>45895</v>
      </c>
      <c r="I448" s="27">
        <v>45897</v>
      </c>
      <c r="J448" s="27">
        <v>45989</v>
      </c>
      <c r="K448" s="27">
        <v>45989</v>
      </c>
      <c r="L448" s="44">
        <v>4421786</v>
      </c>
      <c r="M448" t="s">
        <v>33</v>
      </c>
      <c r="N448" s="50">
        <v>0</v>
      </c>
      <c r="O448" t="s">
        <v>34</v>
      </c>
      <c r="P448" s="44">
        <v>22848.842190666699</v>
      </c>
      <c r="Q448" s="45">
        <v>0</v>
      </c>
      <c r="R448" s="45">
        <v>0.64130434782608703</v>
      </c>
      <c r="S448" s="45">
        <v>0.64130434782608703</v>
      </c>
      <c r="T448" s="44">
        <v>2835710.5869565201</v>
      </c>
      <c r="U448" s="44">
        <v>14653.0618396667</v>
      </c>
      <c r="V448" s="44">
        <v>22848.842190666699</v>
      </c>
      <c r="W448">
        <v>0</v>
      </c>
      <c r="X448" s="45">
        <v>0.64130434782608703</v>
      </c>
      <c r="Y448" s="45">
        <v>0.64130434782608703</v>
      </c>
      <c r="Z448" s="44">
        <v>2835710.5869565201</v>
      </c>
      <c r="AA448" s="44">
        <v>14653.0618396667</v>
      </c>
    </row>
    <row r="449" spans="1:27" x14ac:dyDescent="0.25">
      <c r="A449" s="27">
        <v>45930</v>
      </c>
      <c r="B449" s="27">
        <v>46022</v>
      </c>
      <c r="C449" t="s">
        <v>30</v>
      </c>
      <c r="D449" t="s">
        <v>63</v>
      </c>
      <c r="E449" t="s">
        <v>64</v>
      </c>
      <c r="F449">
        <v>1</v>
      </c>
      <c r="G449" t="s">
        <v>79</v>
      </c>
      <c r="H449" s="27">
        <v>45987</v>
      </c>
      <c r="I449" s="27">
        <v>45989</v>
      </c>
      <c r="J449" s="27">
        <v>46080</v>
      </c>
      <c r="K449" s="27">
        <v>46080</v>
      </c>
      <c r="L449" s="44">
        <v>4174931</v>
      </c>
      <c r="M449" t="s">
        <v>33</v>
      </c>
      <c r="N449" s="50">
        <v>0</v>
      </c>
      <c r="O449" t="s">
        <v>34</v>
      </c>
      <c r="P449" s="44">
        <v>21834.7731596944</v>
      </c>
      <c r="Q449" s="45">
        <v>0.996892276215955</v>
      </c>
      <c r="R449" s="45">
        <v>0.35869565217391303</v>
      </c>
      <c r="S449" s="45">
        <v>0.36263736263736301</v>
      </c>
      <c r="T449" s="44">
        <v>1497529.5978260899</v>
      </c>
      <c r="U449" s="44">
        <v>7918.1045524166702</v>
      </c>
      <c r="V449" s="44">
        <v>21834.7731596944</v>
      </c>
      <c r="W449">
        <v>0.99689215838154599</v>
      </c>
      <c r="X449" s="45">
        <v>0.35869565217391303</v>
      </c>
      <c r="Y449" s="45">
        <v>0.36263736263736301</v>
      </c>
      <c r="Z449" s="44">
        <v>1497529.5978260899</v>
      </c>
      <c r="AA449" s="44">
        <v>7918.1045524166702</v>
      </c>
    </row>
    <row r="450" spans="1:27" x14ac:dyDescent="0.25">
      <c r="A450" s="27">
        <v>45930</v>
      </c>
      <c r="B450" s="27">
        <v>46022</v>
      </c>
      <c r="C450" t="s">
        <v>30</v>
      </c>
      <c r="D450" t="s">
        <v>31</v>
      </c>
      <c r="E450" t="s">
        <v>32</v>
      </c>
      <c r="F450">
        <v>7</v>
      </c>
      <c r="G450" t="s">
        <v>74</v>
      </c>
      <c r="H450" s="27">
        <v>45835</v>
      </c>
      <c r="I450" s="27">
        <v>45839</v>
      </c>
      <c r="J450" s="27">
        <v>45931</v>
      </c>
      <c r="K450" s="27">
        <v>45931</v>
      </c>
      <c r="L450" s="44">
        <v>1431985.22</v>
      </c>
      <c r="M450" t="s">
        <v>33</v>
      </c>
      <c r="N450" s="50">
        <v>0</v>
      </c>
      <c r="O450" t="s">
        <v>34</v>
      </c>
      <c r="P450" s="44">
        <v>7095.8049840377798</v>
      </c>
      <c r="Q450" s="45">
        <v>0</v>
      </c>
      <c r="R450" s="45">
        <v>1.0869565217391301E-2</v>
      </c>
      <c r="S450" s="45">
        <v>1.0869565217391301E-2</v>
      </c>
      <c r="T450" s="44">
        <v>15565.056739130399</v>
      </c>
      <c r="U450" s="44">
        <v>77.128315043888904</v>
      </c>
      <c r="V450" s="44">
        <v>7095.8049840377798</v>
      </c>
      <c r="W450">
        <v>0</v>
      </c>
      <c r="X450" s="45">
        <v>1.0869565217391301E-2</v>
      </c>
      <c r="Y450" s="45">
        <v>1.0869565217391301E-2</v>
      </c>
      <c r="Z450" s="44">
        <v>15565.056739130399</v>
      </c>
      <c r="AA450" s="44">
        <v>77.128315043888904</v>
      </c>
    </row>
    <row r="451" spans="1:27" x14ac:dyDescent="0.25">
      <c r="A451" s="27">
        <v>45930</v>
      </c>
      <c r="B451" s="27">
        <v>46022</v>
      </c>
      <c r="C451" t="s">
        <v>30</v>
      </c>
      <c r="D451" t="s">
        <v>31</v>
      </c>
      <c r="E451" t="s">
        <v>32</v>
      </c>
      <c r="F451">
        <v>7</v>
      </c>
      <c r="G451" t="s">
        <v>74</v>
      </c>
      <c r="H451" s="27">
        <v>45929</v>
      </c>
      <c r="I451" s="27">
        <v>45931</v>
      </c>
      <c r="J451" s="27">
        <v>46024</v>
      </c>
      <c r="K451" s="27">
        <v>46024</v>
      </c>
      <c r="L451" s="44">
        <v>1419950.72</v>
      </c>
      <c r="M451" t="s">
        <v>33</v>
      </c>
      <c r="N451" s="50">
        <v>0</v>
      </c>
      <c r="O451" t="s">
        <v>34</v>
      </c>
      <c r="P451" s="44">
        <v>7395.1033497600001</v>
      </c>
      <c r="Q451" s="45">
        <v>0.99989264633115604</v>
      </c>
      <c r="R451" s="45">
        <v>0.98913043478260898</v>
      </c>
      <c r="S451" s="45">
        <v>0.978494623655914</v>
      </c>
      <c r="T451" s="44">
        <v>1404516.47304348</v>
      </c>
      <c r="U451" s="44">
        <v>7236.0688691200003</v>
      </c>
      <c r="V451" s="44">
        <v>7395.1033497600001</v>
      </c>
      <c r="W451">
        <v>0.99989263998845801</v>
      </c>
      <c r="X451" s="45">
        <v>0.98913043478260898</v>
      </c>
      <c r="Y451" s="45">
        <v>0.978494623655914</v>
      </c>
      <c r="Z451" s="44">
        <v>1404516.47304348</v>
      </c>
      <c r="AA451" s="44">
        <v>7236.0688691200003</v>
      </c>
    </row>
    <row r="452" spans="1:27" x14ac:dyDescent="0.25">
      <c r="A452" s="27">
        <v>45930</v>
      </c>
      <c r="B452" s="27">
        <v>46022</v>
      </c>
      <c r="C452" t="s">
        <v>30</v>
      </c>
      <c r="D452" t="s">
        <v>31</v>
      </c>
      <c r="E452" t="s">
        <v>32</v>
      </c>
      <c r="F452">
        <v>7</v>
      </c>
      <c r="G452" t="s">
        <v>74</v>
      </c>
      <c r="H452" s="27">
        <v>46021</v>
      </c>
      <c r="I452" s="27">
        <v>46024</v>
      </c>
      <c r="J452" s="27">
        <v>46113</v>
      </c>
      <c r="K452" s="27">
        <v>46113</v>
      </c>
      <c r="L452" s="44">
        <v>1414109.36</v>
      </c>
      <c r="M452" t="s">
        <v>33</v>
      </c>
      <c r="N452" s="50">
        <v>0</v>
      </c>
      <c r="O452" t="s">
        <v>34</v>
      </c>
      <c r="P452" s="44">
        <v>7047.9210502400001</v>
      </c>
      <c r="Q452" s="45">
        <v>0.99513342700379603</v>
      </c>
      <c r="R452" s="45">
        <v>-2.1739130434782601E-2</v>
      </c>
      <c r="S452" s="45">
        <v>-2.2471910112359501E-2</v>
      </c>
      <c r="T452" s="44">
        <v>-30741.507826087</v>
      </c>
      <c r="U452" s="44">
        <v>-158.38024831999999</v>
      </c>
      <c r="V452" s="44">
        <v>7047.9210502400001</v>
      </c>
      <c r="W452">
        <v>0.99513335062528696</v>
      </c>
      <c r="X452" s="45">
        <v>-2.1739130434782601E-2</v>
      </c>
      <c r="Y452" s="45">
        <v>-2.2471910112359501E-2</v>
      </c>
      <c r="Z452" s="44">
        <v>-30741.507826087</v>
      </c>
      <c r="AA452" s="44">
        <v>-158.38024831999999</v>
      </c>
    </row>
    <row r="453" spans="1:27" x14ac:dyDescent="0.25">
      <c r="A453" s="27">
        <v>45930</v>
      </c>
      <c r="B453" s="27">
        <v>46022</v>
      </c>
      <c r="C453" t="s">
        <v>30</v>
      </c>
      <c r="D453" t="s">
        <v>37</v>
      </c>
      <c r="E453" t="s">
        <v>38</v>
      </c>
      <c r="F453">
        <v>8</v>
      </c>
      <c r="G453" t="s">
        <v>76</v>
      </c>
      <c r="H453" s="27">
        <v>45860</v>
      </c>
      <c r="I453" s="27">
        <v>45862</v>
      </c>
      <c r="J453" s="27">
        <v>45954</v>
      </c>
      <c r="K453" s="27">
        <v>45954</v>
      </c>
      <c r="L453" s="44">
        <v>1132783</v>
      </c>
      <c r="M453" t="s">
        <v>33</v>
      </c>
      <c r="N453" s="50">
        <v>0</v>
      </c>
      <c r="O453" t="s">
        <v>34</v>
      </c>
      <c r="P453" s="44">
        <v>5627.6659440000003</v>
      </c>
      <c r="Q453" s="45">
        <v>0</v>
      </c>
      <c r="R453" s="45">
        <v>0.26086956521739102</v>
      </c>
      <c r="S453" s="45">
        <v>0.26086956521739102</v>
      </c>
      <c r="T453" s="44">
        <v>295508.60869565199</v>
      </c>
      <c r="U453" s="44">
        <v>1468.0867679999999</v>
      </c>
      <c r="V453" s="44">
        <v>5627.6659440000003</v>
      </c>
      <c r="W453">
        <v>0</v>
      </c>
      <c r="X453" s="45">
        <v>0.26086956521739102</v>
      </c>
      <c r="Y453" s="45">
        <v>0.26086956521739102</v>
      </c>
      <c r="Z453" s="44">
        <v>295508.60869565199</v>
      </c>
      <c r="AA453" s="44">
        <v>1468.0867679999999</v>
      </c>
    </row>
    <row r="454" spans="1:27" x14ac:dyDescent="0.25">
      <c r="A454" s="27">
        <v>45930</v>
      </c>
      <c r="B454" s="27">
        <v>46022</v>
      </c>
      <c r="C454" t="s">
        <v>30</v>
      </c>
      <c r="D454" t="s">
        <v>37</v>
      </c>
      <c r="E454" t="s">
        <v>38</v>
      </c>
      <c r="F454">
        <v>8</v>
      </c>
      <c r="G454" t="s">
        <v>76</v>
      </c>
      <c r="H454" s="27">
        <v>45952</v>
      </c>
      <c r="I454" s="27">
        <v>45954</v>
      </c>
      <c r="J454" s="27">
        <v>46048</v>
      </c>
      <c r="K454" s="27">
        <v>46048</v>
      </c>
      <c r="L454" s="44">
        <v>1093895</v>
      </c>
      <c r="M454" t="s">
        <v>33</v>
      </c>
      <c r="N454" s="50">
        <v>0</v>
      </c>
      <c r="O454" t="s">
        <v>34</v>
      </c>
      <c r="P454" s="44">
        <v>5901.0773494444402</v>
      </c>
      <c r="Q454" s="45">
        <v>0.99860512111828204</v>
      </c>
      <c r="R454" s="45">
        <v>0.73913043478260898</v>
      </c>
      <c r="S454" s="45">
        <v>0.72340425531914898</v>
      </c>
      <c r="T454" s="44">
        <v>808531.08695652196</v>
      </c>
      <c r="U454" s="44">
        <v>4268.8644655555599</v>
      </c>
      <c r="V454" s="44">
        <v>5901.0773494444402</v>
      </c>
      <c r="W454">
        <v>0.99860498958650001</v>
      </c>
      <c r="X454" s="45">
        <v>0.73913043478260898</v>
      </c>
      <c r="Y454" s="45">
        <v>0.72340425531914898</v>
      </c>
      <c r="Z454" s="44">
        <v>808531.08695652196</v>
      </c>
      <c r="AA454" s="44">
        <v>4268.8644655555599</v>
      </c>
    </row>
    <row r="455" spans="1:27" x14ac:dyDescent="0.25">
      <c r="A455" s="27">
        <v>45930</v>
      </c>
      <c r="B455" s="27">
        <v>46022</v>
      </c>
      <c r="C455" t="s">
        <v>30</v>
      </c>
      <c r="D455" t="s">
        <v>39</v>
      </c>
      <c r="E455" t="s">
        <v>40</v>
      </c>
      <c r="F455">
        <v>9</v>
      </c>
      <c r="G455" t="s">
        <v>77</v>
      </c>
      <c r="H455" s="27">
        <v>45880</v>
      </c>
      <c r="I455" s="27">
        <v>45882</v>
      </c>
      <c r="J455" s="27">
        <v>45974</v>
      </c>
      <c r="K455" s="27">
        <v>45974</v>
      </c>
      <c r="L455" s="44">
        <v>2933846</v>
      </c>
      <c r="M455" t="s">
        <v>33</v>
      </c>
      <c r="N455" s="50">
        <v>0</v>
      </c>
      <c r="O455" t="s">
        <v>34</v>
      </c>
      <c r="P455" s="44">
        <v>15212.643475777801</v>
      </c>
      <c r="Q455" s="45">
        <v>0</v>
      </c>
      <c r="R455" s="45">
        <v>0.47826086956521702</v>
      </c>
      <c r="S455" s="45">
        <v>0.47826086956521702</v>
      </c>
      <c r="T455" s="44">
        <v>1403143.7391304299</v>
      </c>
      <c r="U455" s="44">
        <v>7275.6120971111104</v>
      </c>
      <c r="V455" s="44">
        <v>15212.643475777801</v>
      </c>
      <c r="W455">
        <v>0</v>
      </c>
      <c r="X455" s="45">
        <v>0.47826086956521702</v>
      </c>
      <c r="Y455" s="45">
        <v>0.47826086956521702</v>
      </c>
      <c r="Z455" s="44">
        <v>1403143.7391304299</v>
      </c>
      <c r="AA455" s="44">
        <v>7275.6120971111104</v>
      </c>
    </row>
    <row r="456" spans="1:27" x14ac:dyDescent="0.25">
      <c r="A456" s="27">
        <v>45930</v>
      </c>
      <c r="B456" s="27">
        <v>46022</v>
      </c>
      <c r="C456" t="s">
        <v>30</v>
      </c>
      <c r="D456" t="s">
        <v>39</v>
      </c>
      <c r="E456" t="s">
        <v>40</v>
      </c>
      <c r="F456">
        <v>9</v>
      </c>
      <c r="G456" t="s">
        <v>77</v>
      </c>
      <c r="H456" s="27">
        <v>45972</v>
      </c>
      <c r="I456" s="27">
        <v>45974</v>
      </c>
      <c r="J456" s="27">
        <v>46066</v>
      </c>
      <c r="K456" s="27">
        <v>46066</v>
      </c>
      <c r="L456" s="44">
        <v>2836750</v>
      </c>
      <c r="M456" t="s">
        <v>33</v>
      </c>
      <c r="N456" s="50">
        <v>0</v>
      </c>
      <c r="O456" t="s">
        <v>34</v>
      </c>
      <c r="P456" s="44">
        <v>14730.9275555556</v>
      </c>
      <c r="Q456" s="45">
        <v>0.99764145570168905</v>
      </c>
      <c r="R456" s="45">
        <v>0.52173913043478304</v>
      </c>
      <c r="S456" s="45">
        <v>0.52173913043478304</v>
      </c>
      <c r="T456" s="44">
        <v>1480043.4782608701</v>
      </c>
      <c r="U456" s="44">
        <v>7685.7013333333298</v>
      </c>
      <c r="V456" s="44">
        <v>14730.9275555556</v>
      </c>
      <c r="W456">
        <v>0.99764143175634401</v>
      </c>
      <c r="X456" s="45">
        <v>0.52173913043478304</v>
      </c>
      <c r="Y456" s="45">
        <v>0.52173913043478304</v>
      </c>
      <c r="Z456" s="44">
        <v>1480043.4782608701</v>
      </c>
      <c r="AA456" s="44">
        <v>7685.7013333333298</v>
      </c>
    </row>
    <row r="457" spans="1:27" x14ac:dyDescent="0.25">
      <c r="A457" s="27">
        <v>45930</v>
      </c>
      <c r="B457" s="27">
        <v>46022</v>
      </c>
      <c r="C457" t="s">
        <v>30</v>
      </c>
      <c r="D457" t="s">
        <v>67</v>
      </c>
      <c r="E457" t="s">
        <v>68</v>
      </c>
      <c r="F457">
        <v>4</v>
      </c>
      <c r="G457" t="s">
        <v>81</v>
      </c>
      <c r="H457" s="27">
        <v>45915</v>
      </c>
      <c r="I457" s="27">
        <v>45917</v>
      </c>
      <c r="J457" s="27">
        <v>46008</v>
      </c>
      <c r="K457" s="27">
        <v>46008</v>
      </c>
      <c r="L457" s="44">
        <v>6398800</v>
      </c>
      <c r="M457" t="s">
        <v>33</v>
      </c>
      <c r="N457" s="50">
        <v>0</v>
      </c>
      <c r="O457" t="s">
        <v>34</v>
      </c>
      <c r="P457" s="44">
        <v>32883.255455555598</v>
      </c>
      <c r="Q457" s="45">
        <v>0</v>
      </c>
      <c r="R457" s="45">
        <v>0.84782608695652195</v>
      </c>
      <c r="S457" s="45">
        <v>0.85714285714285698</v>
      </c>
      <c r="T457" s="44">
        <v>5425069.5652173897</v>
      </c>
      <c r="U457" s="44">
        <v>28185.6475333333</v>
      </c>
      <c r="V457" s="44">
        <v>32883.255455555598</v>
      </c>
      <c r="W457">
        <v>0</v>
      </c>
      <c r="X457" s="45">
        <v>0.84782608695652195</v>
      </c>
      <c r="Y457" s="45">
        <v>0.85714285714285698</v>
      </c>
      <c r="Z457" s="44">
        <v>5425069.5652173897</v>
      </c>
      <c r="AA457" s="44">
        <v>28185.6475333333</v>
      </c>
    </row>
    <row r="458" spans="1:27" x14ac:dyDescent="0.25">
      <c r="A458" s="27">
        <v>45930</v>
      </c>
      <c r="B458" s="27">
        <v>46022</v>
      </c>
      <c r="C458" t="s">
        <v>30</v>
      </c>
      <c r="D458" t="s">
        <v>67</v>
      </c>
      <c r="E458" t="s">
        <v>68</v>
      </c>
      <c r="F458">
        <v>4</v>
      </c>
      <c r="G458" t="s">
        <v>81</v>
      </c>
      <c r="H458" s="27">
        <v>46006</v>
      </c>
      <c r="I458" s="27">
        <v>46008</v>
      </c>
      <c r="J458" s="27">
        <v>46098</v>
      </c>
      <c r="K458" s="27">
        <v>46098</v>
      </c>
      <c r="L458" s="44">
        <v>6378400</v>
      </c>
      <c r="M458" t="s">
        <v>33</v>
      </c>
      <c r="N458" s="50">
        <v>0</v>
      </c>
      <c r="O458" t="s">
        <v>34</v>
      </c>
      <c r="P458" s="44">
        <v>33040.112000000001</v>
      </c>
      <c r="Q458" s="45">
        <v>0.99593232974135604</v>
      </c>
      <c r="R458" s="45">
        <v>0.15217391304347799</v>
      </c>
      <c r="S458" s="45">
        <v>0.155555555555556</v>
      </c>
      <c r="T458" s="44">
        <v>970626.08695652196</v>
      </c>
      <c r="U458" s="44">
        <v>5139.5729777777797</v>
      </c>
      <c r="V458" s="44">
        <v>33040.112000000001</v>
      </c>
      <c r="W458">
        <v>0.99593132511622895</v>
      </c>
      <c r="X458" s="45">
        <v>0.15217391304347799</v>
      </c>
      <c r="Y458" s="45">
        <v>0.155555555555556</v>
      </c>
      <c r="Z458" s="44">
        <v>970626.08695652196</v>
      </c>
      <c r="AA458" s="44">
        <v>5139.5729777777797</v>
      </c>
    </row>
    <row r="459" spans="1:27" x14ac:dyDescent="0.25">
      <c r="A459" s="27">
        <v>45930</v>
      </c>
      <c r="B459" s="27">
        <v>46022</v>
      </c>
      <c r="C459" t="s">
        <v>30</v>
      </c>
      <c r="D459" t="s">
        <v>41</v>
      </c>
      <c r="E459" t="s">
        <v>42</v>
      </c>
      <c r="F459">
        <v>3</v>
      </c>
      <c r="G459" t="s">
        <v>78</v>
      </c>
      <c r="H459" s="27">
        <v>45841</v>
      </c>
      <c r="I459" s="27">
        <v>45845</v>
      </c>
      <c r="J459" s="27">
        <v>45936</v>
      </c>
      <c r="K459" s="27">
        <v>45936</v>
      </c>
      <c r="L459" s="44">
        <v>3250592.3</v>
      </c>
      <c r="M459" t="s">
        <v>33</v>
      </c>
      <c r="N459" s="50">
        <v>0</v>
      </c>
      <c r="O459" t="s">
        <v>34</v>
      </c>
      <c r="P459" s="44">
        <v>15915.893137336099</v>
      </c>
      <c r="Q459" s="45">
        <v>0</v>
      </c>
      <c r="R459" s="45">
        <v>6.5217391304347797E-2</v>
      </c>
      <c r="S459" s="45">
        <v>6.5934065934065894E-2</v>
      </c>
      <c r="T459" s="44">
        <v>211995.15</v>
      </c>
      <c r="U459" s="44">
        <v>1049.3995475166701</v>
      </c>
      <c r="V459" s="44">
        <v>15915.893137336099</v>
      </c>
      <c r="W459">
        <v>0</v>
      </c>
      <c r="X459" s="45">
        <v>6.5217391304347797E-2</v>
      </c>
      <c r="Y459" s="45">
        <v>6.5934065934065894E-2</v>
      </c>
      <c r="Z459" s="44">
        <v>211995.15</v>
      </c>
      <c r="AA459" s="44">
        <v>1049.3995475166701</v>
      </c>
    </row>
    <row r="460" spans="1:27" x14ac:dyDescent="0.25">
      <c r="A460" s="27">
        <v>45930</v>
      </c>
      <c r="B460" s="27">
        <v>46022</v>
      </c>
      <c r="C460" t="s">
        <v>30</v>
      </c>
      <c r="D460" t="s">
        <v>41</v>
      </c>
      <c r="E460" t="s">
        <v>42</v>
      </c>
      <c r="F460">
        <v>3</v>
      </c>
      <c r="G460" t="s">
        <v>78</v>
      </c>
      <c r="H460" s="27">
        <v>45932</v>
      </c>
      <c r="I460" s="27">
        <v>45936</v>
      </c>
      <c r="J460" s="27">
        <v>46027</v>
      </c>
      <c r="K460" s="27">
        <v>46027</v>
      </c>
      <c r="L460" s="44">
        <v>3176053.69</v>
      </c>
      <c r="M460" t="s">
        <v>33</v>
      </c>
      <c r="N460" s="50">
        <v>0</v>
      </c>
      <c r="O460" t="s">
        <v>34</v>
      </c>
      <c r="P460" s="44">
        <v>16056.715877222199</v>
      </c>
      <c r="Q460" s="45">
        <v>0.99973161582789105</v>
      </c>
      <c r="R460" s="45">
        <v>0.934782608695652</v>
      </c>
      <c r="S460" s="45">
        <v>0.94505494505494503</v>
      </c>
      <c r="T460" s="44">
        <v>2968919.75369565</v>
      </c>
      <c r="U460" s="44">
        <v>15174.478741111099</v>
      </c>
      <c r="V460" s="44">
        <v>16056.715877222199</v>
      </c>
      <c r="W460">
        <v>0.99973159881678497</v>
      </c>
      <c r="X460" s="45">
        <v>0.934782608695652</v>
      </c>
      <c r="Y460" s="45">
        <v>0.94505494505494503</v>
      </c>
      <c r="Z460" s="44">
        <v>2968919.75369565</v>
      </c>
      <c r="AA460" s="44">
        <v>15174.478741111099</v>
      </c>
    </row>
    <row r="461" spans="1:27" x14ac:dyDescent="0.25">
      <c r="A461" s="27">
        <v>45930</v>
      </c>
      <c r="B461" s="27">
        <v>46022</v>
      </c>
      <c r="C461" t="s">
        <v>30</v>
      </c>
      <c r="D461" t="s">
        <v>35</v>
      </c>
      <c r="E461" t="s">
        <v>36</v>
      </c>
      <c r="F461">
        <v>6</v>
      </c>
      <c r="G461" t="s">
        <v>75</v>
      </c>
      <c r="H461" s="27">
        <v>45835</v>
      </c>
      <c r="I461" s="27">
        <v>45839</v>
      </c>
      <c r="J461" s="27">
        <v>45931</v>
      </c>
      <c r="K461" s="27">
        <v>45931</v>
      </c>
      <c r="L461" s="44">
        <v>2147977.56</v>
      </c>
      <c r="M461" t="s">
        <v>33</v>
      </c>
      <c r="N461" s="50">
        <v>0</v>
      </c>
      <c r="O461" t="s">
        <v>34</v>
      </c>
      <c r="P461" s="44">
        <v>10643.706138146699</v>
      </c>
      <c r="Q461" s="45">
        <v>0</v>
      </c>
      <c r="R461" s="45">
        <v>1.0869565217391301E-2</v>
      </c>
      <c r="S461" s="45">
        <v>1.0869565217391301E-2</v>
      </c>
      <c r="T461" s="44">
        <v>23347.582173913001</v>
      </c>
      <c r="U461" s="44">
        <v>115.692458023333</v>
      </c>
      <c r="V461" s="44">
        <v>10643.706138146699</v>
      </c>
      <c r="W461">
        <v>0</v>
      </c>
      <c r="X461" s="45">
        <v>1.0869565217391301E-2</v>
      </c>
      <c r="Y461" s="45">
        <v>1.0869565217391301E-2</v>
      </c>
      <c r="Z461" s="44">
        <v>23347.582173913001</v>
      </c>
      <c r="AA461" s="44">
        <v>115.692458023333</v>
      </c>
    </row>
    <row r="462" spans="1:27" x14ac:dyDescent="0.25">
      <c r="A462" s="27">
        <v>45930</v>
      </c>
      <c r="B462" s="27">
        <v>46022</v>
      </c>
      <c r="C462" t="s">
        <v>30</v>
      </c>
      <c r="D462" t="s">
        <v>35</v>
      </c>
      <c r="E462" t="s">
        <v>36</v>
      </c>
      <c r="F462">
        <v>6</v>
      </c>
      <c r="G462" t="s">
        <v>75</v>
      </c>
      <c r="H462" s="27">
        <v>45929</v>
      </c>
      <c r="I462" s="27">
        <v>45931</v>
      </c>
      <c r="J462" s="27">
        <v>46024</v>
      </c>
      <c r="K462" s="27">
        <v>46024</v>
      </c>
      <c r="L462" s="44">
        <v>2129925.7999999998</v>
      </c>
      <c r="M462" t="s">
        <v>33</v>
      </c>
      <c r="N462" s="50">
        <v>0</v>
      </c>
      <c r="O462" t="s">
        <v>34</v>
      </c>
      <c r="P462" s="44">
        <v>11092.6535664</v>
      </c>
      <c r="Q462" s="45">
        <v>0.99989264633115604</v>
      </c>
      <c r="R462" s="45">
        <v>0.98913043478260898</v>
      </c>
      <c r="S462" s="45">
        <v>0.978494623655914</v>
      </c>
      <c r="T462" s="44">
        <v>2106774.4326086999</v>
      </c>
      <c r="U462" s="44">
        <v>10854.101876799999</v>
      </c>
      <c r="V462" s="44">
        <v>11092.6535664</v>
      </c>
      <c r="W462">
        <v>0.99989263998845801</v>
      </c>
      <c r="X462" s="45">
        <v>0.98913043478260898</v>
      </c>
      <c r="Y462" s="45">
        <v>0.978494623655914</v>
      </c>
      <c r="Z462" s="44">
        <v>2106774.4326086999</v>
      </c>
      <c r="AA462" s="44">
        <v>10854.101876799999</v>
      </c>
    </row>
    <row r="463" spans="1:27" x14ac:dyDescent="0.25">
      <c r="A463" s="27">
        <v>45930</v>
      </c>
      <c r="B463" s="27">
        <v>46022</v>
      </c>
      <c r="C463" t="s">
        <v>30</v>
      </c>
      <c r="D463" t="s">
        <v>35</v>
      </c>
      <c r="E463" t="s">
        <v>36</v>
      </c>
      <c r="F463">
        <v>6</v>
      </c>
      <c r="G463" t="s">
        <v>75</v>
      </c>
      <c r="H463" s="27">
        <v>46021</v>
      </c>
      <c r="I463" s="27">
        <v>46024</v>
      </c>
      <c r="J463" s="27">
        <v>46113</v>
      </c>
      <c r="K463" s="27">
        <v>46113</v>
      </c>
      <c r="L463" s="44">
        <v>2121163.7400000002</v>
      </c>
      <c r="M463" t="s">
        <v>33</v>
      </c>
      <c r="N463" s="50">
        <v>0</v>
      </c>
      <c r="O463" t="s">
        <v>34</v>
      </c>
      <c r="P463" s="44">
        <v>10571.880080159999</v>
      </c>
      <c r="Q463" s="45">
        <v>0.99513342700379603</v>
      </c>
      <c r="R463" s="45">
        <v>-2.1739130434782601E-2</v>
      </c>
      <c r="S463" s="45">
        <v>-2.2471910112359501E-2</v>
      </c>
      <c r="T463" s="44">
        <v>-46112.255217391299</v>
      </c>
      <c r="U463" s="44">
        <v>-237.57033888000001</v>
      </c>
      <c r="V463" s="44">
        <v>10571.880080159999</v>
      </c>
      <c r="W463">
        <v>0.99513335062528696</v>
      </c>
      <c r="X463" s="45">
        <v>-2.1739130434782601E-2</v>
      </c>
      <c r="Y463" s="45">
        <v>-2.2471910112359501E-2</v>
      </c>
      <c r="Z463" s="44">
        <v>-46112.255217391299</v>
      </c>
      <c r="AA463" s="44">
        <v>-237.57033888000001</v>
      </c>
    </row>
    <row r="464" spans="1:27" x14ac:dyDescent="0.25">
      <c r="A464" s="27">
        <v>45930</v>
      </c>
      <c r="B464" s="27">
        <v>46022</v>
      </c>
      <c r="C464" t="s">
        <v>43</v>
      </c>
      <c r="D464" t="s">
        <v>44</v>
      </c>
      <c r="E464" t="s">
        <v>45</v>
      </c>
      <c r="F464">
        <v>10001</v>
      </c>
      <c r="G464" t="s">
        <v>46</v>
      </c>
      <c r="H464" s="27">
        <v>45841</v>
      </c>
      <c r="I464" s="27">
        <v>45845</v>
      </c>
      <c r="J464" s="27">
        <v>45936</v>
      </c>
      <c r="K464" s="27">
        <v>45936</v>
      </c>
      <c r="L464" s="44">
        <v>3250592.3105218401</v>
      </c>
      <c r="M464" t="s">
        <v>33</v>
      </c>
      <c r="N464" s="50">
        <v>1.7500000000000002E-2</v>
      </c>
      <c r="O464" t="s">
        <v>34</v>
      </c>
      <c r="P464" s="44">
        <v>-30295.2494513725</v>
      </c>
      <c r="Q464" s="45">
        <v>0</v>
      </c>
      <c r="R464" s="45">
        <v>6.5217391304347797E-2</v>
      </c>
      <c r="S464" s="45">
        <v>6.5934065934065894E-2</v>
      </c>
      <c r="T464" s="44">
        <v>211995.15068620699</v>
      </c>
      <c r="U464" s="44">
        <v>-1997.48897481577</v>
      </c>
      <c r="V464" s="44">
        <v>-30295.2494513725</v>
      </c>
      <c r="W464">
        <v>0</v>
      </c>
      <c r="X464" s="45">
        <v>6.5217391304347797E-2</v>
      </c>
      <c r="Y464" s="45">
        <v>6.5934065934065894E-2</v>
      </c>
      <c r="Z464" s="44">
        <v>211995.15068620699</v>
      </c>
      <c r="AA464" s="44">
        <v>-1997.48897481577</v>
      </c>
    </row>
    <row r="465" spans="1:27" x14ac:dyDescent="0.25">
      <c r="A465" s="27">
        <v>45930</v>
      </c>
      <c r="B465" s="27">
        <v>46022</v>
      </c>
      <c r="C465" t="s">
        <v>43</v>
      </c>
      <c r="D465" t="s">
        <v>44</v>
      </c>
      <c r="E465" t="s">
        <v>45</v>
      </c>
      <c r="F465">
        <v>10001</v>
      </c>
      <c r="G465" t="s">
        <v>46</v>
      </c>
      <c r="H465" s="27">
        <v>45932</v>
      </c>
      <c r="I465" s="27">
        <v>45936</v>
      </c>
      <c r="J465" s="27">
        <v>46027</v>
      </c>
      <c r="K465" s="27">
        <v>46027</v>
      </c>
      <c r="L465" s="44">
        <v>3176053.7018803698</v>
      </c>
      <c r="M465" t="s">
        <v>33</v>
      </c>
      <c r="N465" s="50">
        <v>1.7500000000000002E-2</v>
      </c>
      <c r="O465" t="s">
        <v>34</v>
      </c>
      <c r="P465" s="44">
        <v>-30106.3423824042</v>
      </c>
      <c r="Q465" s="45">
        <v>0.99973161582789105</v>
      </c>
      <c r="R465" s="45">
        <v>0.934782608695652</v>
      </c>
      <c r="S465" s="45">
        <v>0.94505494505494503</v>
      </c>
      <c r="T465" s="44">
        <v>2968919.76480122</v>
      </c>
      <c r="U465" s="44">
        <v>-28452.147746008301</v>
      </c>
      <c r="V465" s="44">
        <v>-30106.3423824042</v>
      </c>
      <c r="W465">
        <v>0.99973159881678497</v>
      </c>
      <c r="X465" s="45">
        <v>0.934782608695652</v>
      </c>
      <c r="Y465" s="45">
        <v>0.94505494505494503</v>
      </c>
      <c r="Z465" s="44">
        <v>2968919.76480122</v>
      </c>
      <c r="AA465" s="44">
        <v>-28452.147746008301</v>
      </c>
    </row>
    <row r="466" spans="1:27" x14ac:dyDescent="0.25">
      <c r="A466" s="27">
        <v>45930</v>
      </c>
      <c r="B466" s="27">
        <v>46022</v>
      </c>
      <c r="C466" t="s">
        <v>43</v>
      </c>
      <c r="D466" t="s">
        <v>69</v>
      </c>
      <c r="E466" t="s">
        <v>70</v>
      </c>
      <c r="F466">
        <v>10002</v>
      </c>
      <c r="G466" t="s">
        <v>71</v>
      </c>
      <c r="H466" s="27">
        <v>45926</v>
      </c>
      <c r="I466" s="27">
        <v>45930</v>
      </c>
      <c r="J466" s="27">
        <v>46022</v>
      </c>
      <c r="K466" s="27">
        <v>46022</v>
      </c>
      <c r="L466" s="44">
        <v>18820000</v>
      </c>
      <c r="M466" t="s">
        <v>33</v>
      </c>
      <c r="N466" s="50">
        <v>0.02</v>
      </c>
      <c r="O466" t="s">
        <v>34</v>
      </c>
      <c r="P466" s="44">
        <v>-192382.22222222199</v>
      </c>
      <c r="Q466" s="45">
        <v>0</v>
      </c>
      <c r="R466" s="45">
        <v>1</v>
      </c>
      <c r="S466" s="45">
        <v>1</v>
      </c>
      <c r="T466" s="44">
        <v>18820000</v>
      </c>
      <c r="U466" s="44">
        <v>-192382.22222222199</v>
      </c>
      <c r="V466" s="44">
        <v>-192382.22222222199</v>
      </c>
      <c r="W466">
        <v>0</v>
      </c>
      <c r="X466" s="45">
        <v>1</v>
      </c>
      <c r="Y466" s="45">
        <v>1</v>
      </c>
      <c r="Z466" s="44">
        <v>18820000</v>
      </c>
      <c r="AA466" s="44">
        <v>-192382.22222222199</v>
      </c>
    </row>
    <row r="467" spans="1:27" x14ac:dyDescent="0.25">
      <c r="A467" s="27">
        <v>45930</v>
      </c>
      <c r="B467" s="27">
        <v>46022</v>
      </c>
      <c r="C467" t="s">
        <v>43</v>
      </c>
      <c r="D467" t="s">
        <v>69</v>
      </c>
      <c r="E467" t="s">
        <v>70</v>
      </c>
      <c r="F467">
        <v>10002</v>
      </c>
      <c r="G467" t="s">
        <v>71</v>
      </c>
      <c r="H467" s="27">
        <v>46020</v>
      </c>
      <c r="I467" s="27">
        <v>46022</v>
      </c>
      <c r="J467" s="27">
        <v>46112</v>
      </c>
      <c r="K467" s="27">
        <v>46112</v>
      </c>
      <c r="L467" s="44">
        <v>18760000</v>
      </c>
      <c r="M467" t="s">
        <v>33</v>
      </c>
      <c r="N467" s="50">
        <v>0.02</v>
      </c>
      <c r="O467" t="s">
        <v>34</v>
      </c>
      <c r="P467" s="44">
        <v>-188491.1</v>
      </c>
      <c r="Q467" s="45">
        <v>0.99518668718629999</v>
      </c>
      <c r="R467" s="45">
        <v>0</v>
      </c>
      <c r="S467" s="45">
        <v>0</v>
      </c>
      <c r="T467" s="44">
        <v>0</v>
      </c>
      <c r="U467" s="44">
        <v>0</v>
      </c>
      <c r="V467" s="44">
        <v>-188491.1</v>
      </c>
      <c r="W467">
        <v>0.99518647579435304</v>
      </c>
      <c r="X467" s="45">
        <v>0</v>
      </c>
      <c r="Y467" s="45">
        <v>0</v>
      </c>
      <c r="Z467" s="44">
        <v>0</v>
      </c>
      <c r="AA467" s="44">
        <v>0</v>
      </c>
    </row>
    <row r="468" spans="1:27" x14ac:dyDescent="0.25">
      <c r="A468" s="27">
        <v>45930</v>
      </c>
      <c r="B468" s="27">
        <v>46022</v>
      </c>
      <c r="C468" t="s">
        <v>43</v>
      </c>
      <c r="D468" t="s">
        <v>47</v>
      </c>
      <c r="E468" t="s">
        <v>48</v>
      </c>
      <c r="F468">
        <v>10003</v>
      </c>
      <c r="G468" t="s">
        <v>49</v>
      </c>
      <c r="H468" s="27">
        <v>45876</v>
      </c>
      <c r="I468" s="27">
        <v>45880</v>
      </c>
      <c r="J468" s="27">
        <v>45971</v>
      </c>
      <c r="K468" s="27">
        <v>45971</v>
      </c>
      <c r="L468" s="44">
        <v>4751861.9000000004</v>
      </c>
      <c r="M468" t="s">
        <v>33</v>
      </c>
      <c r="N468" s="50">
        <v>1.8499999999999999E-2</v>
      </c>
      <c r="O468" t="s">
        <v>34</v>
      </c>
      <c r="P468" s="44">
        <v>-46280.890971213899</v>
      </c>
      <c r="Q468" s="45">
        <v>0</v>
      </c>
      <c r="R468" s="45">
        <v>0.44565217391304301</v>
      </c>
      <c r="S468" s="45">
        <v>0.450549450549451</v>
      </c>
      <c r="T468" s="44">
        <v>2117677.5858695698</v>
      </c>
      <c r="U468" s="44">
        <v>-20851.829998019399</v>
      </c>
      <c r="V468" s="44">
        <v>-46280.890971213899</v>
      </c>
      <c r="W468">
        <v>0</v>
      </c>
      <c r="X468" s="45">
        <v>0.44565217391304301</v>
      </c>
      <c r="Y468" s="45">
        <v>0.450549450549451</v>
      </c>
      <c r="Z468" s="44">
        <v>2117677.5858695698</v>
      </c>
      <c r="AA468" s="44">
        <v>-20851.829998019399</v>
      </c>
    </row>
    <row r="469" spans="1:27" x14ac:dyDescent="0.25">
      <c r="A469" s="27">
        <v>45930</v>
      </c>
      <c r="B469" s="27">
        <v>46022</v>
      </c>
      <c r="C469" t="s">
        <v>43</v>
      </c>
      <c r="D469" t="s">
        <v>47</v>
      </c>
      <c r="E469" t="s">
        <v>48</v>
      </c>
      <c r="F469">
        <v>10003</v>
      </c>
      <c r="G469" t="s">
        <v>49</v>
      </c>
      <c r="H469" s="27">
        <v>45967</v>
      </c>
      <c r="I469" s="27">
        <v>45971</v>
      </c>
      <c r="J469" s="27">
        <v>46062</v>
      </c>
      <c r="K469" s="27">
        <v>46062</v>
      </c>
      <c r="L469" s="44">
        <v>4564908.8600000003</v>
      </c>
      <c r="M469" t="s">
        <v>33</v>
      </c>
      <c r="N469" s="50">
        <v>1.8499999999999999E-2</v>
      </c>
      <c r="O469" t="s">
        <v>34</v>
      </c>
      <c r="P469" s="44">
        <v>-44402.361269124398</v>
      </c>
      <c r="Q469" s="45">
        <v>0.99785550698332703</v>
      </c>
      <c r="R469" s="45">
        <v>0.55434782608695699</v>
      </c>
      <c r="S469" s="45">
        <v>0.56043956043956</v>
      </c>
      <c r="T469" s="44">
        <v>2530547.3028260898</v>
      </c>
      <c r="U469" s="44">
        <v>-24884.839832146699</v>
      </c>
      <c r="V469" s="44">
        <v>-44402.361269124398</v>
      </c>
      <c r="W469">
        <v>0.99785560182814304</v>
      </c>
      <c r="X469" s="45">
        <v>0.55434782608695699</v>
      </c>
      <c r="Y469" s="45">
        <v>0.56043956043956</v>
      </c>
      <c r="Z469" s="44">
        <v>2530547.3028260898</v>
      </c>
      <c r="AA469" s="44">
        <v>-24884.839832146699</v>
      </c>
    </row>
    <row r="470" spans="1:27" x14ac:dyDescent="0.25">
      <c r="A470" s="27">
        <v>45930</v>
      </c>
      <c r="B470" s="27">
        <v>46022</v>
      </c>
      <c r="C470" t="s">
        <v>43</v>
      </c>
      <c r="D470" t="s">
        <v>50</v>
      </c>
      <c r="E470" t="s">
        <v>51</v>
      </c>
      <c r="F470">
        <v>10004</v>
      </c>
      <c r="G470" t="s">
        <v>52</v>
      </c>
      <c r="H470" s="27">
        <v>45860</v>
      </c>
      <c r="I470" s="27">
        <v>45862</v>
      </c>
      <c r="J470" s="27">
        <v>45954</v>
      </c>
      <c r="K470" s="27">
        <v>45954</v>
      </c>
      <c r="L470" s="44">
        <v>1119464.1100000001</v>
      </c>
      <c r="M470" t="s">
        <v>33</v>
      </c>
      <c r="N470" s="50">
        <v>2.3300000000000001E-2</v>
      </c>
      <c r="O470" t="s">
        <v>34</v>
      </c>
      <c r="P470" s="44">
        <v>-12227.2845490244</v>
      </c>
      <c r="Q470" s="45">
        <v>0</v>
      </c>
      <c r="R470" s="45">
        <v>0.26086956521739102</v>
      </c>
      <c r="S470" s="45">
        <v>0.26086956521739102</v>
      </c>
      <c r="T470" s="44">
        <v>292034.11565217399</v>
      </c>
      <c r="U470" s="44">
        <v>-3189.7264040933301</v>
      </c>
      <c r="V470" s="44">
        <v>-12227.2845490244</v>
      </c>
      <c r="W470">
        <v>0</v>
      </c>
      <c r="X470" s="45">
        <v>0.26086956521739102</v>
      </c>
      <c r="Y470" s="45">
        <v>0.26086956521739102</v>
      </c>
      <c r="Z470" s="44">
        <v>292034.11565217399</v>
      </c>
      <c r="AA470" s="44">
        <v>-3189.7264040933301</v>
      </c>
    </row>
    <row r="471" spans="1:27" x14ac:dyDescent="0.25">
      <c r="A471" s="27">
        <v>45930</v>
      </c>
      <c r="B471" s="27">
        <v>46022</v>
      </c>
      <c r="C471" t="s">
        <v>43</v>
      </c>
      <c r="D471" t="s">
        <v>50</v>
      </c>
      <c r="E471" t="s">
        <v>51</v>
      </c>
      <c r="F471">
        <v>10004</v>
      </c>
      <c r="G471" t="s">
        <v>52</v>
      </c>
      <c r="H471" s="27">
        <v>45952</v>
      </c>
      <c r="I471" s="27">
        <v>45954</v>
      </c>
      <c r="J471" s="27">
        <v>46048</v>
      </c>
      <c r="K471" s="27">
        <v>46048</v>
      </c>
      <c r="L471" s="44">
        <v>1080939.72</v>
      </c>
      <c r="M471" t="s">
        <v>33</v>
      </c>
      <c r="N471" s="50">
        <v>2.3300000000000001E-2</v>
      </c>
      <c r="O471" t="s">
        <v>34</v>
      </c>
      <c r="P471" s="44">
        <v>-12407.506523813299</v>
      </c>
      <c r="Q471" s="45">
        <v>0.99860512111828204</v>
      </c>
      <c r="R471" s="45">
        <v>0.73913043478260898</v>
      </c>
      <c r="S471" s="45">
        <v>0.72340425531914898</v>
      </c>
      <c r="T471" s="44">
        <v>798955.44521739101</v>
      </c>
      <c r="U471" s="44">
        <v>-8975.6430172266701</v>
      </c>
      <c r="V471" s="44">
        <v>-12407.506523813299</v>
      </c>
      <c r="W471">
        <v>0.99860498958650001</v>
      </c>
      <c r="X471" s="45">
        <v>0.73913043478260898</v>
      </c>
      <c r="Y471" s="45">
        <v>0.72340425531914898</v>
      </c>
      <c r="Z471" s="44">
        <v>798955.44521739101</v>
      </c>
      <c r="AA471" s="44">
        <v>-8975.6430172266701</v>
      </c>
    </row>
    <row r="472" spans="1:27" x14ac:dyDescent="0.25">
      <c r="A472" s="27">
        <v>45930</v>
      </c>
      <c r="B472" s="27">
        <v>46022</v>
      </c>
      <c r="C472" t="s">
        <v>43</v>
      </c>
      <c r="D472" t="s">
        <v>53</v>
      </c>
      <c r="E472" t="s">
        <v>54</v>
      </c>
      <c r="F472">
        <v>10005</v>
      </c>
      <c r="G472" t="s">
        <v>52</v>
      </c>
      <c r="H472" s="27">
        <v>45860</v>
      </c>
      <c r="I472" s="27">
        <v>45862</v>
      </c>
      <c r="J472" s="27">
        <v>45954</v>
      </c>
      <c r="K472" s="27">
        <v>45954</v>
      </c>
      <c r="L472" s="44">
        <v>390913.63</v>
      </c>
      <c r="M472" t="s">
        <v>33</v>
      </c>
      <c r="N472" s="50">
        <v>2.0299999999999999E-2</v>
      </c>
      <c r="O472" t="s">
        <v>34</v>
      </c>
      <c r="P472" s="44">
        <v>-3970.0319565844402</v>
      </c>
      <c r="Q472" s="45">
        <v>0</v>
      </c>
      <c r="R472" s="45">
        <v>0.26086956521739102</v>
      </c>
      <c r="S472" s="45">
        <v>0.26086956521739102</v>
      </c>
      <c r="T472" s="44">
        <v>101977.468695652</v>
      </c>
      <c r="U472" s="44">
        <v>-1035.66051041333</v>
      </c>
      <c r="V472" s="44">
        <v>-3970.0319565844402</v>
      </c>
      <c r="W472">
        <v>0</v>
      </c>
      <c r="X472" s="45">
        <v>0.26086956521739102</v>
      </c>
      <c r="Y472" s="45">
        <v>0.26086956521739102</v>
      </c>
      <c r="Z472" s="44">
        <v>101977.468695652</v>
      </c>
      <c r="AA472" s="44">
        <v>-1035.66051041333</v>
      </c>
    </row>
    <row r="473" spans="1:27" x14ac:dyDescent="0.25">
      <c r="A473" s="27">
        <v>45930</v>
      </c>
      <c r="B473" s="27">
        <v>46022</v>
      </c>
      <c r="C473" t="s">
        <v>43</v>
      </c>
      <c r="D473" t="s">
        <v>53</v>
      </c>
      <c r="E473" t="s">
        <v>54</v>
      </c>
      <c r="F473">
        <v>10005</v>
      </c>
      <c r="G473" t="s">
        <v>52</v>
      </c>
      <c r="H473" s="27">
        <v>45952</v>
      </c>
      <c r="I473" s="27">
        <v>45954</v>
      </c>
      <c r="J473" s="27">
        <v>46048</v>
      </c>
      <c r="K473" s="27">
        <v>46048</v>
      </c>
      <c r="L473" s="44">
        <v>377587.25</v>
      </c>
      <c r="M473" t="s">
        <v>33</v>
      </c>
      <c r="N473" s="50">
        <v>2.0299999999999999E-2</v>
      </c>
      <c r="O473" t="s">
        <v>34</v>
      </c>
      <c r="P473" s="44">
        <v>-4038.33759288889</v>
      </c>
      <c r="Q473" s="45">
        <v>0.99860512111828204</v>
      </c>
      <c r="R473" s="45">
        <v>0.73913043478260898</v>
      </c>
      <c r="S473" s="45">
        <v>0.72340425531914898</v>
      </c>
      <c r="T473" s="44">
        <v>279086.22826086998</v>
      </c>
      <c r="U473" s="44">
        <v>-2921.3505991111101</v>
      </c>
      <c r="V473" s="44">
        <v>-4038.33759288889</v>
      </c>
      <c r="W473">
        <v>0.99860498958650001</v>
      </c>
      <c r="X473" s="45">
        <v>0.73913043478260898</v>
      </c>
      <c r="Y473" s="45">
        <v>0.72340425531914898</v>
      </c>
      <c r="Z473" s="44">
        <v>279086.22826086998</v>
      </c>
      <c r="AA473" s="44">
        <v>-2921.3505991111101</v>
      </c>
    </row>
    <row r="474" spans="1:27" x14ac:dyDescent="0.25">
      <c r="A474" s="27">
        <v>45930</v>
      </c>
      <c r="B474" s="27">
        <v>46022</v>
      </c>
      <c r="C474" t="s">
        <v>43</v>
      </c>
      <c r="D474" t="s">
        <v>55</v>
      </c>
      <c r="E474" t="s">
        <v>56</v>
      </c>
      <c r="F474">
        <v>10006</v>
      </c>
      <c r="G474" t="s">
        <v>57</v>
      </c>
      <c r="H474" s="27">
        <v>45896</v>
      </c>
      <c r="I474" s="27">
        <v>45898</v>
      </c>
      <c r="J474" s="27">
        <v>45989</v>
      </c>
      <c r="K474" s="27">
        <v>45989</v>
      </c>
      <c r="L474" s="44">
        <v>3608858.54</v>
      </c>
      <c r="M474" t="s">
        <v>33</v>
      </c>
      <c r="N474" s="50">
        <v>1.6500000000000001E-2</v>
      </c>
      <c r="O474" t="s">
        <v>34</v>
      </c>
      <c r="P474" s="44">
        <v>-33588.648892485602</v>
      </c>
      <c r="Q474" s="45">
        <v>0</v>
      </c>
      <c r="R474" s="45">
        <v>0.64130434782608703</v>
      </c>
      <c r="S474" s="45">
        <v>0.64835164835164805</v>
      </c>
      <c r="T474" s="44">
        <v>2314376.6723913001</v>
      </c>
      <c r="U474" s="44">
        <v>-21777.255875347801</v>
      </c>
      <c r="V474" s="44">
        <v>-33588.648892485602</v>
      </c>
      <c r="W474">
        <v>0</v>
      </c>
      <c r="X474" s="45">
        <v>0.64130434782608703</v>
      </c>
      <c r="Y474" s="45">
        <v>0.64835164835164805</v>
      </c>
      <c r="Z474" s="44">
        <v>2314376.6723913001</v>
      </c>
      <c r="AA474" s="44">
        <v>-21777.255875347801</v>
      </c>
    </row>
    <row r="475" spans="1:27" x14ac:dyDescent="0.25">
      <c r="A475" s="27">
        <v>45930</v>
      </c>
      <c r="B475" s="27">
        <v>46022</v>
      </c>
      <c r="C475" t="s">
        <v>43</v>
      </c>
      <c r="D475" t="s">
        <v>55</v>
      </c>
      <c r="E475" t="s">
        <v>56</v>
      </c>
      <c r="F475">
        <v>10006</v>
      </c>
      <c r="G475" t="s">
        <v>57</v>
      </c>
      <c r="H475" s="27">
        <v>45987</v>
      </c>
      <c r="I475" s="27">
        <v>45989</v>
      </c>
      <c r="J475" s="27">
        <v>46080</v>
      </c>
      <c r="K475" s="27">
        <v>46080</v>
      </c>
      <c r="L475" s="44">
        <v>3443920.23</v>
      </c>
      <c r="M475" t="s">
        <v>33</v>
      </c>
      <c r="N475" s="50">
        <v>1.6500000000000001E-2</v>
      </c>
      <c r="O475" t="s">
        <v>34</v>
      </c>
      <c r="P475" s="44">
        <v>-32375.6244310742</v>
      </c>
      <c r="Q475" s="45">
        <v>0.996892276215955</v>
      </c>
      <c r="R475" s="45">
        <v>0.35869565217391303</v>
      </c>
      <c r="S475" s="45">
        <v>0.36263736263736301</v>
      </c>
      <c r="T475" s="44">
        <v>1235319.2129347799</v>
      </c>
      <c r="U475" s="44">
        <v>-11740.6110574225</v>
      </c>
      <c r="V475" s="44">
        <v>-32375.6244310742</v>
      </c>
      <c r="W475">
        <v>0.99689215838154599</v>
      </c>
      <c r="X475" s="45">
        <v>0.35869565217391303</v>
      </c>
      <c r="Y475" s="45">
        <v>0.36263736263736301</v>
      </c>
      <c r="Z475" s="44">
        <v>1235319.2129347799</v>
      </c>
      <c r="AA475" s="44">
        <v>-11740.6110574225</v>
      </c>
    </row>
    <row r="476" spans="1:27" x14ac:dyDescent="0.25">
      <c r="A476" s="27">
        <v>45930</v>
      </c>
      <c r="B476" s="27">
        <v>46022</v>
      </c>
      <c r="C476" t="s">
        <v>43</v>
      </c>
      <c r="D476" t="s">
        <v>58</v>
      </c>
      <c r="E476" t="s">
        <v>59</v>
      </c>
      <c r="F476">
        <v>10007</v>
      </c>
      <c r="G476" t="s">
        <v>60</v>
      </c>
      <c r="H476" s="27">
        <v>45880</v>
      </c>
      <c r="I476" s="27">
        <v>45882</v>
      </c>
      <c r="J476" s="27">
        <v>45974</v>
      </c>
      <c r="K476" s="27">
        <v>45974</v>
      </c>
      <c r="L476" s="44">
        <v>1876232.51</v>
      </c>
      <c r="M476" t="s">
        <v>33</v>
      </c>
      <c r="N476" s="50">
        <v>4.36E-2</v>
      </c>
      <c r="O476" t="s">
        <v>34</v>
      </c>
      <c r="P476" s="44">
        <v>-30634.082071885601</v>
      </c>
      <c r="Q476" s="45">
        <v>0</v>
      </c>
      <c r="R476" s="45">
        <v>0.47826086956521702</v>
      </c>
      <c r="S476" s="45">
        <v>0.47826086956521702</v>
      </c>
      <c r="T476" s="44">
        <v>897328.59173912997</v>
      </c>
      <c r="U476" s="44">
        <v>-14651.0827300322</v>
      </c>
      <c r="V476" s="44">
        <v>-30634.082071885601</v>
      </c>
      <c r="W476">
        <v>0</v>
      </c>
      <c r="X476" s="45">
        <v>0.47826086956521702</v>
      </c>
      <c r="Y476" s="45">
        <v>0.47826086956521702</v>
      </c>
      <c r="Z476" s="44">
        <v>897328.59173912997</v>
      </c>
      <c r="AA476" s="44">
        <v>-14651.0827300322</v>
      </c>
    </row>
    <row r="477" spans="1:27" x14ac:dyDescent="0.25">
      <c r="A477" s="27">
        <v>45930</v>
      </c>
      <c r="B477" s="27">
        <v>46022</v>
      </c>
      <c r="C477" t="s">
        <v>43</v>
      </c>
      <c r="D477" t="s">
        <v>58</v>
      </c>
      <c r="E477" t="s">
        <v>59</v>
      </c>
      <c r="F477">
        <v>10007</v>
      </c>
      <c r="G477" t="s">
        <v>60</v>
      </c>
      <c r="H477" s="27">
        <v>45972</v>
      </c>
      <c r="I477" s="27">
        <v>45974</v>
      </c>
      <c r="J477" s="27">
        <v>46066</v>
      </c>
      <c r="K477" s="27">
        <v>46066</v>
      </c>
      <c r="L477" s="44">
        <v>1814194.66</v>
      </c>
      <c r="M477" t="s">
        <v>33</v>
      </c>
      <c r="N477" s="50">
        <v>4.36E-2</v>
      </c>
      <c r="O477" t="s">
        <v>34</v>
      </c>
      <c r="P477" s="44">
        <v>-29635.0713482844</v>
      </c>
      <c r="Q477" s="45">
        <v>0.99764145570168905</v>
      </c>
      <c r="R477" s="45">
        <v>0.52173913043478304</v>
      </c>
      <c r="S477" s="45">
        <v>0.52173913043478304</v>
      </c>
      <c r="T477" s="44">
        <v>946536.34434782597</v>
      </c>
      <c r="U477" s="44">
        <v>-15461.7763556267</v>
      </c>
      <c r="V477" s="44">
        <v>-29635.0713482844</v>
      </c>
      <c r="W477">
        <v>0.99764143175634401</v>
      </c>
      <c r="X477" s="45">
        <v>0.52173913043478304</v>
      </c>
      <c r="Y477" s="45">
        <v>0.52173913043478304</v>
      </c>
      <c r="Z477" s="44">
        <v>946536.34434782597</v>
      </c>
      <c r="AA477" s="44">
        <v>-15461.7763556267</v>
      </c>
    </row>
    <row r="478" spans="1:27" x14ac:dyDescent="0.25">
      <c r="A478" s="27">
        <v>45930</v>
      </c>
      <c r="B478" s="27">
        <v>46022</v>
      </c>
      <c r="C478" t="s">
        <v>43</v>
      </c>
      <c r="D478" t="s">
        <v>61</v>
      </c>
      <c r="E478" t="s">
        <v>62</v>
      </c>
      <c r="F478">
        <v>10008</v>
      </c>
      <c r="G478" t="s">
        <v>60</v>
      </c>
      <c r="H478" s="27">
        <v>45880</v>
      </c>
      <c r="I478" s="27">
        <v>45882</v>
      </c>
      <c r="J478" s="27">
        <v>45974</v>
      </c>
      <c r="K478" s="27">
        <v>45974</v>
      </c>
      <c r="L478" s="44">
        <v>2035562.2</v>
      </c>
      <c r="M478" t="s">
        <v>33</v>
      </c>
      <c r="N478" s="50">
        <v>4.7300000000000002E-2</v>
      </c>
      <c r="O478" t="s">
        <v>34</v>
      </c>
      <c r="P478" s="44">
        <v>-35160.265880600004</v>
      </c>
      <c r="Q478" s="45">
        <v>0</v>
      </c>
      <c r="R478" s="45">
        <v>0.47826086956521702</v>
      </c>
      <c r="S478" s="45">
        <v>0.47826086956521702</v>
      </c>
      <c r="T478" s="44">
        <v>973529.74782608706</v>
      </c>
      <c r="U478" s="44">
        <v>-16815.7793342</v>
      </c>
      <c r="V478" s="44">
        <v>-35160.265880600004</v>
      </c>
      <c r="W478">
        <v>0</v>
      </c>
      <c r="X478" s="45">
        <v>0.47826086956521702</v>
      </c>
      <c r="Y478" s="45">
        <v>0.47826086956521702</v>
      </c>
      <c r="Z478" s="44">
        <v>973529.74782608706</v>
      </c>
      <c r="AA478" s="44">
        <v>-16815.7793342</v>
      </c>
    </row>
    <row r="479" spans="1:27" x14ac:dyDescent="0.25">
      <c r="A479" s="27">
        <v>45930</v>
      </c>
      <c r="B479" s="27">
        <v>46022</v>
      </c>
      <c r="C479" t="s">
        <v>43</v>
      </c>
      <c r="D479" t="s">
        <v>61</v>
      </c>
      <c r="E479" t="s">
        <v>62</v>
      </c>
      <c r="F479">
        <v>10008</v>
      </c>
      <c r="G479" t="s">
        <v>60</v>
      </c>
      <c r="H479" s="27">
        <v>45972</v>
      </c>
      <c r="I479" s="27">
        <v>45974</v>
      </c>
      <c r="J479" s="27">
        <v>46066</v>
      </c>
      <c r="K479" s="27">
        <v>46066</v>
      </c>
      <c r="L479" s="44">
        <v>1968139.09</v>
      </c>
      <c r="M479" t="s">
        <v>33</v>
      </c>
      <c r="N479" s="50">
        <v>4.7300000000000002E-2</v>
      </c>
      <c r="O479" t="s">
        <v>34</v>
      </c>
      <c r="P479" s="44">
        <v>-34010.755567926702</v>
      </c>
      <c r="Q479" s="45">
        <v>0.99764145570168905</v>
      </c>
      <c r="R479" s="45">
        <v>0.52173913043478304</v>
      </c>
      <c r="S479" s="45">
        <v>0.52173913043478304</v>
      </c>
      <c r="T479" s="44">
        <v>1026855.1773913</v>
      </c>
      <c r="U479" s="44">
        <v>-17744.742035439998</v>
      </c>
      <c r="V479" s="44">
        <v>-34010.755567926702</v>
      </c>
      <c r="W479">
        <v>0.99764143175634401</v>
      </c>
      <c r="X479" s="45">
        <v>0.52173913043478304</v>
      </c>
      <c r="Y479" s="45">
        <v>0.52173913043478304</v>
      </c>
      <c r="Z479" s="44">
        <v>1026855.1773913</v>
      </c>
      <c r="AA479" s="44">
        <v>-17744.742035439998</v>
      </c>
    </row>
    <row r="480" spans="1:27" x14ac:dyDescent="0.25">
      <c r="A480" s="27">
        <v>46022</v>
      </c>
      <c r="B480" s="27">
        <v>46112</v>
      </c>
      <c r="C480" t="s">
        <v>30</v>
      </c>
      <c r="D480" t="s">
        <v>65</v>
      </c>
      <c r="E480" t="s">
        <v>66</v>
      </c>
      <c r="F480">
        <v>5</v>
      </c>
      <c r="G480" t="s">
        <v>80</v>
      </c>
      <c r="H480" s="27">
        <v>46006</v>
      </c>
      <c r="I480" s="27">
        <v>46008</v>
      </c>
      <c r="J480" s="27">
        <v>46098</v>
      </c>
      <c r="K480" s="27">
        <v>46098</v>
      </c>
      <c r="L480" s="44">
        <v>10505600</v>
      </c>
      <c r="M480" t="s">
        <v>33</v>
      </c>
      <c r="N480" s="50">
        <v>0</v>
      </c>
      <c r="O480" t="s">
        <v>34</v>
      </c>
      <c r="P480" s="44">
        <v>54419.008000000002</v>
      </c>
      <c r="Q480" s="45">
        <v>0.99593232974135604</v>
      </c>
      <c r="R480" s="45">
        <v>0.844444444444444</v>
      </c>
      <c r="S480" s="45">
        <v>0.844444444444444</v>
      </c>
      <c r="T480" s="44">
        <v>8871395.5555555597</v>
      </c>
      <c r="U480" s="44">
        <v>45953.828977777797</v>
      </c>
      <c r="V480" s="44">
        <v>54419.008000000002</v>
      </c>
      <c r="W480">
        <v>0.99593132511622895</v>
      </c>
      <c r="X480" s="45">
        <v>0.844444444444444</v>
      </c>
      <c r="Y480" s="45">
        <v>0.844444444444444</v>
      </c>
      <c r="Z480" s="44">
        <v>8871395.5555555597</v>
      </c>
      <c r="AA480" s="44">
        <v>45953.828977777797</v>
      </c>
    </row>
    <row r="481" spans="1:27" x14ac:dyDescent="0.25">
      <c r="A481" s="27">
        <v>46022</v>
      </c>
      <c r="B481" s="27">
        <v>46112</v>
      </c>
      <c r="C481" t="s">
        <v>30</v>
      </c>
      <c r="D481" t="s">
        <v>65</v>
      </c>
      <c r="E481" t="s">
        <v>66</v>
      </c>
      <c r="F481">
        <v>5</v>
      </c>
      <c r="G481" t="s">
        <v>80</v>
      </c>
      <c r="H481" s="27">
        <v>46094</v>
      </c>
      <c r="I481" s="27">
        <v>46098</v>
      </c>
      <c r="J481" s="27">
        <v>46190</v>
      </c>
      <c r="K481" s="27">
        <v>46190</v>
      </c>
      <c r="L481" s="44">
        <v>11480000</v>
      </c>
      <c r="M481" t="s">
        <v>33</v>
      </c>
      <c r="N481" s="50">
        <v>0</v>
      </c>
      <c r="O481" t="s">
        <v>34</v>
      </c>
      <c r="P481" s="44">
        <v>59839.542252300198</v>
      </c>
      <c r="Q481" s="45">
        <v>0.99107235704449004</v>
      </c>
      <c r="R481" s="45">
        <v>0.155555555555556</v>
      </c>
      <c r="S481" s="45">
        <v>0.15217391304347799</v>
      </c>
      <c r="T481" s="44">
        <v>1785777.7777777801</v>
      </c>
      <c r="U481" s="44">
        <v>9106.0172992630796</v>
      </c>
      <c r="V481" s="44">
        <v>147872.424805777</v>
      </c>
      <c r="W481">
        <v>0.99107229686507003</v>
      </c>
      <c r="X481" s="45">
        <v>0.155555555555556</v>
      </c>
      <c r="Y481" s="45">
        <v>0.15217391304347799</v>
      </c>
      <c r="Z481" s="44">
        <v>1785777.7777777801</v>
      </c>
      <c r="AA481" s="44">
        <v>22502.325513922598</v>
      </c>
    </row>
    <row r="482" spans="1:27" x14ac:dyDescent="0.25">
      <c r="A482" s="27">
        <v>46022</v>
      </c>
      <c r="B482" s="27">
        <v>46112</v>
      </c>
      <c r="C482" t="s">
        <v>30</v>
      </c>
      <c r="D482" t="s">
        <v>63</v>
      </c>
      <c r="E482" t="s">
        <v>64</v>
      </c>
      <c r="F482">
        <v>1</v>
      </c>
      <c r="G482" t="s">
        <v>79</v>
      </c>
      <c r="H482" s="27">
        <v>45987</v>
      </c>
      <c r="I482" s="27">
        <v>45989</v>
      </c>
      <c r="J482" s="27">
        <v>46080</v>
      </c>
      <c r="K482" s="27">
        <v>46080</v>
      </c>
      <c r="L482" s="44">
        <v>4174931</v>
      </c>
      <c r="M482" t="s">
        <v>33</v>
      </c>
      <c r="N482" s="50">
        <v>0</v>
      </c>
      <c r="O482" t="s">
        <v>34</v>
      </c>
      <c r="P482" s="44">
        <v>21834.7731596944</v>
      </c>
      <c r="Q482" s="45">
        <v>0.996892276215955</v>
      </c>
      <c r="R482" s="45">
        <v>0.64444444444444404</v>
      </c>
      <c r="S482" s="45">
        <v>0.63736263736263699</v>
      </c>
      <c r="T482" s="44">
        <v>2690511.0888888901</v>
      </c>
      <c r="U482" s="44">
        <v>13916.668607277799</v>
      </c>
      <c r="V482" s="44">
        <v>21834.7731596944</v>
      </c>
      <c r="W482">
        <v>0.99689215838154599</v>
      </c>
      <c r="X482" s="45">
        <v>0.64444444444444404</v>
      </c>
      <c r="Y482" s="45">
        <v>0.63736263736263699</v>
      </c>
      <c r="Z482" s="44">
        <v>2690511.0888888901</v>
      </c>
      <c r="AA482" s="44">
        <v>13916.668607277799</v>
      </c>
    </row>
    <row r="483" spans="1:27" x14ac:dyDescent="0.25">
      <c r="A483" s="27">
        <v>46022</v>
      </c>
      <c r="B483" s="27">
        <v>46112</v>
      </c>
      <c r="C483" t="s">
        <v>30</v>
      </c>
      <c r="D483" t="s">
        <v>63</v>
      </c>
      <c r="E483" t="s">
        <v>64</v>
      </c>
      <c r="F483">
        <v>1</v>
      </c>
      <c r="G483" t="s">
        <v>79</v>
      </c>
      <c r="H483" s="27">
        <v>46078</v>
      </c>
      <c r="I483" s="27">
        <v>46080</v>
      </c>
      <c r="J483" s="27">
        <v>46170</v>
      </c>
      <c r="K483" s="27">
        <v>46170</v>
      </c>
      <c r="L483" s="44">
        <v>3925793</v>
      </c>
      <c r="M483" t="s">
        <v>33</v>
      </c>
      <c r="N483" s="50">
        <v>0</v>
      </c>
      <c r="O483" t="s">
        <v>34</v>
      </c>
      <c r="P483" s="44">
        <v>20021.623760896498</v>
      </c>
      <c r="Q483" s="45">
        <v>0.99212579111426502</v>
      </c>
      <c r="R483" s="45">
        <v>0.35555555555555601</v>
      </c>
      <c r="S483" s="45">
        <v>0.35555555555555601</v>
      </c>
      <c r="T483" s="44">
        <v>1395837.51111111</v>
      </c>
      <c r="U483" s="44">
        <v>7118.79955942988</v>
      </c>
      <c r="V483" s="44">
        <v>49447.110775846697</v>
      </c>
      <c r="W483">
        <v>0.99212610072738505</v>
      </c>
      <c r="X483" s="45">
        <v>0.35555555555555601</v>
      </c>
      <c r="Y483" s="45">
        <v>0.35555555555555601</v>
      </c>
      <c r="Z483" s="44">
        <v>1395837.51111111</v>
      </c>
      <c r="AA483" s="44">
        <v>17581.1949425233</v>
      </c>
    </row>
    <row r="484" spans="1:27" x14ac:dyDescent="0.25">
      <c r="A484" s="27">
        <v>46022</v>
      </c>
      <c r="B484" s="27">
        <v>46112</v>
      </c>
      <c r="C484" t="s">
        <v>30</v>
      </c>
      <c r="D484" t="s">
        <v>31</v>
      </c>
      <c r="E484" t="s">
        <v>32</v>
      </c>
      <c r="F484">
        <v>7</v>
      </c>
      <c r="G484" t="s">
        <v>74</v>
      </c>
      <c r="H484" s="27">
        <v>45929</v>
      </c>
      <c r="I484" s="27">
        <v>45931</v>
      </c>
      <c r="J484" s="27">
        <v>46024</v>
      </c>
      <c r="K484" s="27">
        <v>46024</v>
      </c>
      <c r="L484" s="44">
        <v>1419950.72</v>
      </c>
      <c r="M484" t="s">
        <v>33</v>
      </c>
      <c r="N484" s="50">
        <v>0</v>
      </c>
      <c r="O484" t="s">
        <v>34</v>
      </c>
      <c r="P484" s="44">
        <v>7395.1033497600001</v>
      </c>
      <c r="Q484" s="45">
        <v>0.99989264633115604</v>
      </c>
      <c r="R484" s="45">
        <v>2.2222222222222199E-2</v>
      </c>
      <c r="S484" s="45">
        <v>2.1505376344085999E-2</v>
      </c>
      <c r="T484" s="44">
        <v>31554.460444444401</v>
      </c>
      <c r="U484" s="44">
        <v>159.03448064</v>
      </c>
      <c r="V484" s="44">
        <v>7395.1033497600001</v>
      </c>
      <c r="W484">
        <v>0.99989263998845801</v>
      </c>
      <c r="X484" s="45">
        <v>2.2222222222222199E-2</v>
      </c>
      <c r="Y484" s="45">
        <v>2.1505376344085999E-2</v>
      </c>
      <c r="Z484" s="44">
        <v>31554.460444444401</v>
      </c>
      <c r="AA484" s="44">
        <v>159.03448064</v>
      </c>
    </row>
    <row r="485" spans="1:27" x14ac:dyDescent="0.25">
      <c r="A485" s="27">
        <v>46022</v>
      </c>
      <c r="B485" s="27">
        <v>46112</v>
      </c>
      <c r="C485" t="s">
        <v>30</v>
      </c>
      <c r="D485" t="s">
        <v>31</v>
      </c>
      <c r="E485" t="s">
        <v>32</v>
      </c>
      <c r="F485">
        <v>7</v>
      </c>
      <c r="G485" t="s">
        <v>74</v>
      </c>
      <c r="H485" s="27">
        <v>46021</v>
      </c>
      <c r="I485" s="27">
        <v>46024</v>
      </c>
      <c r="J485" s="27">
        <v>46113</v>
      </c>
      <c r="K485" s="27">
        <v>46113</v>
      </c>
      <c r="L485" s="44">
        <v>1414109.36</v>
      </c>
      <c r="M485" t="s">
        <v>33</v>
      </c>
      <c r="N485" s="50">
        <v>0</v>
      </c>
      <c r="O485" t="s">
        <v>34</v>
      </c>
      <c r="P485" s="44">
        <v>7047.9210502400001</v>
      </c>
      <c r="Q485" s="45">
        <v>0.99513342700379603</v>
      </c>
      <c r="R485" s="45">
        <v>0.97777777777777797</v>
      </c>
      <c r="S485" s="45">
        <v>0.98876404494381998</v>
      </c>
      <c r="T485" s="44">
        <v>1382684.7075555599</v>
      </c>
      <c r="U485" s="44">
        <v>6968.7309260800002</v>
      </c>
      <c r="V485" s="44">
        <v>7047.9210502400001</v>
      </c>
      <c r="W485">
        <v>0.99513335062528696</v>
      </c>
      <c r="X485" s="45">
        <v>0.97777777777777797</v>
      </c>
      <c r="Y485" s="45">
        <v>0.98876404494381998</v>
      </c>
      <c r="Z485" s="44">
        <v>1382684.7075555599</v>
      </c>
      <c r="AA485" s="44">
        <v>6968.7309260800002</v>
      </c>
    </row>
    <row r="486" spans="1:27" x14ac:dyDescent="0.25">
      <c r="A486" s="27">
        <v>46022</v>
      </c>
      <c r="B486" s="27">
        <v>46112</v>
      </c>
      <c r="C486" t="s">
        <v>30</v>
      </c>
      <c r="D486" t="s">
        <v>31</v>
      </c>
      <c r="E486" t="s">
        <v>32</v>
      </c>
      <c r="F486">
        <v>7</v>
      </c>
      <c r="G486" t="s">
        <v>74</v>
      </c>
      <c r="H486" s="27">
        <v>46111</v>
      </c>
      <c r="I486" s="27">
        <v>46113</v>
      </c>
      <c r="J486" s="27">
        <v>46204</v>
      </c>
      <c r="K486" s="27">
        <v>46204</v>
      </c>
      <c r="L486" s="44">
        <v>1382544.12</v>
      </c>
      <c r="M486" t="s">
        <v>33</v>
      </c>
      <c r="N486" s="50">
        <v>0</v>
      </c>
      <c r="O486" t="s">
        <v>34</v>
      </c>
      <c r="P486" s="44">
        <v>7140.4576902946301</v>
      </c>
      <c r="Q486" s="45">
        <v>0.99033379027285096</v>
      </c>
      <c r="R486" s="45">
        <v>-1.1111111111111099E-2</v>
      </c>
      <c r="S486" s="45">
        <v>-1.0989010989011E-2</v>
      </c>
      <c r="T486" s="44">
        <v>-15361.601333333299</v>
      </c>
      <c r="U486" s="44">
        <v>-78.466568025215807</v>
      </c>
      <c r="V486" s="44">
        <v>17615.047740174399</v>
      </c>
      <c r="W486">
        <v>0.99033374689991704</v>
      </c>
      <c r="X486" s="45">
        <v>-1.1111111111111099E-2</v>
      </c>
      <c r="Y486" s="45">
        <v>-1.0989010989011E-2</v>
      </c>
      <c r="Z486" s="44">
        <v>-15361.601333333299</v>
      </c>
      <c r="AA486" s="44">
        <v>-193.57195318872999</v>
      </c>
    </row>
    <row r="487" spans="1:27" x14ac:dyDescent="0.25">
      <c r="A487" s="27">
        <v>46022</v>
      </c>
      <c r="B487" s="27">
        <v>46112</v>
      </c>
      <c r="C487" t="s">
        <v>30</v>
      </c>
      <c r="D487" t="s">
        <v>37</v>
      </c>
      <c r="E487" t="s">
        <v>38</v>
      </c>
      <c r="F487">
        <v>8</v>
      </c>
      <c r="G487" t="s">
        <v>76</v>
      </c>
      <c r="H487" s="27">
        <v>45952</v>
      </c>
      <c r="I487" s="27">
        <v>45954</v>
      </c>
      <c r="J487" s="27">
        <v>46048</v>
      </c>
      <c r="K487" s="27">
        <v>46048</v>
      </c>
      <c r="L487" s="44">
        <v>1093895</v>
      </c>
      <c r="M487" t="s">
        <v>33</v>
      </c>
      <c r="N487" s="50">
        <v>0</v>
      </c>
      <c r="O487" t="s">
        <v>34</v>
      </c>
      <c r="P487" s="44">
        <v>5901.0773494444402</v>
      </c>
      <c r="Q487" s="45">
        <v>0.99860512111828204</v>
      </c>
      <c r="R487" s="45">
        <v>0.28888888888888897</v>
      </c>
      <c r="S487" s="45">
        <v>0.27659574468085102</v>
      </c>
      <c r="T487" s="44">
        <v>316014.11111111101</v>
      </c>
      <c r="U487" s="44">
        <v>1632.21288388889</v>
      </c>
      <c r="V487" s="44">
        <v>5901.0773494444402</v>
      </c>
      <c r="W487">
        <v>0.99860498958650001</v>
      </c>
      <c r="X487" s="45">
        <v>0.28888888888888897</v>
      </c>
      <c r="Y487" s="45">
        <v>0.27659574468085102</v>
      </c>
      <c r="Z487" s="44">
        <v>316014.11111111101</v>
      </c>
      <c r="AA487" s="44">
        <v>1632.21288388889</v>
      </c>
    </row>
    <row r="488" spans="1:27" x14ac:dyDescent="0.25">
      <c r="A488" s="27">
        <v>46022</v>
      </c>
      <c r="B488" s="27">
        <v>46112</v>
      </c>
      <c r="C488" t="s">
        <v>30</v>
      </c>
      <c r="D488" t="s">
        <v>37</v>
      </c>
      <c r="E488" t="s">
        <v>38</v>
      </c>
      <c r="F488">
        <v>8</v>
      </c>
      <c r="G488" t="s">
        <v>76</v>
      </c>
      <c r="H488" s="27">
        <v>46044</v>
      </c>
      <c r="I488" s="27">
        <v>46048</v>
      </c>
      <c r="J488" s="27">
        <v>46136</v>
      </c>
      <c r="K488" s="27">
        <v>46136</v>
      </c>
      <c r="L488" s="44">
        <v>1054712</v>
      </c>
      <c r="M488" t="s">
        <v>33</v>
      </c>
      <c r="N488" s="50">
        <v>0</v>
      </c>
      <c r="O488" t="s">
        <v>34</v>
      </c>
      <c r="P488" s="44">
        <v>5257.6064317457804</v>
      </c>
      <c r="Q488" s="45">
        <v>0.99391555528956899</v>
      </c>
      <c r="R488" s="45">
        <v>0.71111111111111103</v>
      </c>
      <c r="S488" s="45">
        <v>0.72727272727272696</v>
      </c>
      <c r="T488" s="44">
        <v>750017.42222222197</v>
      </c>
      <c r="U488" s="44">
        <v>3823.71376854239</v>
      </c>
      <c r="V488" s="44">
        <v>13006.439628308601</v>
      </c>
      <c r="W488">
        <v>0.99391453041038502</v>
      </c>
      <c r="X488" s="45">
        <v>0.71111111111111103</v>
      </c>
      <c r="Y488" s="45">
        <v>0.72727272727272696</v>
      </c>
      <c r="Z488" s="44">
        <v>750017.42222222197</v>
      </c>
      <c r="AA488" s="44">
        <v>9459.2288205880504</v>
      </c>
    </row>
    <row r="489" spans="1:27" x14ac:dyDescent="0.25">
      <c r="A489" s="27">
        <v>46022</v>
      </c>
      <c r="B489" s="27">
        <v>46112</v>
      </c>
      <c r="C489" t="s">
        <v>30</v>
      </c>
      <c r="D489" t="s">
        <v>39</v>
      </c>
      <c r="E489" t="s">
        <v>40</v>
      </c>
      <c r="F489">
        <v>9</v>
      </c>
      <c r="G489" t="s">
        <v>77</v>
      </c>
      <c r="H489" s="27">
        <v>45972</v>
      </c>
      <c r="I489" s="27">
        <v>45974</v>
      </c>
      <c r="J489" s="27">
        <v>46066</v>
      </c>
      <c r="K489" s="27">
        <v>46066</v>
      </c>
      <c r="L489" s="44">
        <v>2836750</v>
      </c>
      <c r="M489" t="s">
        <v>33</v>
      </c>
      <c r="N489" s="50">
        <v>0</v>
      </c>
      <c r="O489" t="s">
        <v>34</v>
      </c>
      <c r="P489" s="44">
        <v>14730.9275555556</v>
      </c>
      <c r="Q489" s="45">
        <v>0.99764145570168905</v>
      </c>
      <c r="R489" s="45">
        <v>0.48888888888888898</v>
      </c>
      <c r="S489" s="45">
        <v>0.47826086956521702</v>
      </c>
      <c r="T489" s="44">
        <v>1386855.5555555599</v>
      </c>
      <c r="U489" s="44">
        <v>7045.2262222222198</v>
      </c>
      <c r="V489" s="44">
        <v>14730.9275555556</v>
      </c>
      <c r="W489">
        <v>0.99764143175634401</v>
      </c>
      <c r="X489" s="45">
        <v>0.48888888888888898</v>
      </c>
      <c r="Y489" s="45">
        <v>0.47826086956521702</v>
      </c>
      <c r="Z489" s="44">
        <v>1386855.5555555599</v>
      </c>
      <c r="AA489" s="44">
        <v>7045.2262222222198</v>
      </c>
    </row>
    <row r="490" spans="1:27" x14ac:dyDescent="0.25">
      <c r="A490" s="27">
        <v>46022</v>
      </c>
      <c r="B490" s="27">
        <v>46112</v>
      </c>
      <c r="C490" t="s">
        <v>30</v>
      </c>
      <c r="D490" t="s">
        <v>39</v>
      </c>
      <c r="E490" t="s">
        <v>40</v>
      </c>
      <c r="F490">
        <v>9</v>
      </c>
      <c r="G490" t="s">
        <v>77</v>
      </c>
      <c r="H490" s="27">
        <v>46064</v>
      </c>
      <c r="I490" s="27">
        <v>46066</v>
      </c>
      <c r="J490" s="27">
        <v>46155</v>
      </c>
      <c r="K490" s="27">
        <v>46155</v>
      </c>
      <c r="L490" s="44">
        <v>2739113</v>
      </c>
      <c r="M490" t="s">
        <v>33</v>
      </c>
      <c r="N490" s="50">
        <v>0</v>
      </c>
      <c r="O490" t="s">
        <v>34</v>
      </c>
      <c r="P490" s="44">
        <v>13813.521719527</v>
      </c>
      <c r="Q490" s="45">
        <v>0.99291355268755999</v>
      </c>
      <c r="R490" s="45">
        <v>0.51111111111111096</v>
      </c>
      <c r="S490" s="45">
        <v>0.51685393258427004</v>
      </c>
      <c r="T490" s="44">
        <v>1399991.0888888901</v>
      </c>
      <c r="U490" s="44">
        <v>7139.5730235757301</v>
      </c>
      <c r="V490" s="44">
        <v>34143.4476068761</v>
      </c>
      <c r="W490">
        <v>0.99291367759200899</v>
      </c>
      <c r="X490" s="45">
        <v>0.51111111111111096</v>
      </c>
      <c r="Y490" s="45">
        <v>0.51685393258427004</v>
      </c>
      <c r="Z490" s="44">
        <v>1399991.0888888901</v>
      </c>
      <c r="AA490" s="44">
        <v>17647.1751675989</v>
      </c>
    </row>
    <row r="491" spans="1:27" x14ac:dyDescent="0.25">
      <c r="A491" s="27">
        <v>46022</v>
      </c>
      <c r="B491" s="27">
        <v>46112</v>
      </c>
      <c r="C491" t="s">
        <v>30</v>
      </c>
      <c r="D491" t="s">
        <v>67</v>
      </c>
      <c r="E491" t="s">
        <v>68</v>
      </c>
      <c r="F491">
        <v>4</v>
      </c>
      <c r="G491" t="s">
        <v>81</v>
      </c>
      <c r="H491" s="27">
        <v>46006</v>
      </c>
      <c r="I491" s="27">
        <v>46008</v>
      </c>
      <c r="J491" s="27">
        <v>46098</v>
      </c>
      <c r="K491" s="27">
        <v>46098</v>
      </c>
      <c r="L491" s="44">
        <v>6378400</v>
      </c>
      <c r="M491" t="s">
        <v>33</v>
      </c>
      <c r="N491" s="50">
        <v>0</v>
      </c>
      <c r="O491" t="s">
        <v>34</v>
      </c>
      <c r="P491" s="44">
        <v>33040.112000000001</v>
      </c>
      <c r="Q491" s="45">
        <v>0.99593232974135604</v>
      </c>
      <c r="R491" s="45">
        <v>0.844444444444444</v>
      </c>
      <c r="S491" s="45">
        <v>0.844444444444444</v>
      </c>
      <c r="T491" s="44">
        <v>5386204.4444444403</v>
      </c>
      <c r="U491" s="44">
        <v>27900.539022222201</v>
      </c>
      <c r="V491" s="44">
        <v>33040.112000000001</v>
      </c>
      <c r="W491">
        <v>0.99593132511622895</v>
      </c>
      <c r="X491" s="45">
        <v>0.844444444444444</v>
      </c>
      <c r="Y491" s="45">
        <v>0.844444444444444</v>
      </c>
      <c r="Z491" s="44">
        <v>5386204.4444444403</v>
      </c>
      <c r="AA491" s="44">
        <v>27900.539022222201</v>
      </c>
    </row>
    <row r="492" spans="1:27" x14ac:dyDescent="0.25">
      <c r="A492" s="27">
        <v>46022</v>
      </c>
      <c r="B492" s="27">
        <v>46112</v>
      </c>
      <c r="C492" t="s">
        <v>30</v>
      </c>
      <c r="D492" t="s">
        <v>67</v>
      </c>
      <c r="E492" t="s">
        <v>68</v>
      </c>
      <c r="F492">
        <v>4</v>
      </c>
      <c r="G492" t="s">
        <v>81</v>
      </c>
      <c r="H492" s="27">
        <v>46094</v>
      </c>
      <c r="I492" s="27">
        <v>46098</v>
      </c>
      <c r="J492" s="27">
        <v>46190</v>
      </c>
      <c r="K492" s="27">
        <v>46190</v>
      </c>
      <c r="L492" s="44">
        <v>6970000</v>
      </c>
      <c r="M492" t="s">
        <v>33</v>
      </c>
      <c r="N492" s="50">
        <v>0</v>
      </c>
      <c r="O492" t="s">
        <v>34</v>
      </c>
      <c r="P492" s="44">
        <v>36331.150653182303</v>
      </c>
      <c r="Q492" s="45">
        <v>0.99107235704449004</v>
      </c>
      <c r="R492" s="45">
        <v>0.155555555555556</v>
      </c>
      <c r="S492" s="45">
        <v>0.15217391304347799</v>
      </c>
      <c r="T492" s="44">
        <v>1084222.2222222199</v>
      </c>
      <c r="U492" s="44">
        <v>5528.6533602668696</v>
      </c>
      <c r="V492" s="44">
        <v>89779.6864892218</v>
      </c>
      <c r="W492">
        <v>0.99107229686507003</v>
      </c>
      <c r="X492" s="45">
        <v>0.155555555555556</v>
      </c>
      <c r="Y492" s="45">
        <v>0.15217391304347799</v>
      </c>
      <c r="Z492" s="44">
        <v>1084222.2222222199</v>
      </c>
      <c r="AA492" s="44">
        <v>13662.126204881601</v>
      </c>
    </row>
    <row r="493" spans="1:27" x14ac:dyDescent="0.25">
      <c r="A493" s="27">
        <v>46022</v>
      </c>
      <c r="B493" s="27">
        <v>46112</v>
      </c>
      <c r="C493" t="s">
        <v>30</v>
      </c>
      <c r="D493" t="s">
        <v>41</v>
      </c>
      <c r="E493" t="s">
        <v>42</v>
      </c>
      <c r="F493">
        <v>3</v>
      </c>
      <c r="G493" t="s">
        <v>78</v>
      </c>
      <c r="H493" s="27">
        <v>45932</v>
      </c>
      <c r="I493" s="27">
        <v>45936</v>
      </c>
      <c r="J493" s="27">
        <v>46027</v>
      </c>
      <c r="K493" s="27">
        <v>46027</v>
      </c>
      <c r="L493" s="44">
        <v>3176053.69</v>
      </c>
      <c r="M493" t="s">
        <v>33</v>
      </c>
      <c r="N493" s="50">
        <v>0</v>
      </c>
      <c r="O493" t="s">
        <v>34</v>
      </c>
      <c r="P493" s="44">
        <v>16056.715877222199</v>
      </c>
      <c r="Q493" s="45">
        <v>0.99973161582789105</v>
      </c>
      <c r="R493" s="45">
        <v>5.5555555555555601E-2</v>
      </c>
      <c r="S493" s="45">
        <v>5.4945054945054903E-2</v>
      </c>
      <c r="T493" s="44">
        <v>176447.427222222</v>
      </c>
      <c r="U493" s="44">
        <v>882.237136111111</v>
      </c>
      <c r="V493" s="44">
        <v>16056.715877222199</v>
      </c>
      <c r="W493">
        <v>0.99973159881678497</v>
      </c>
      <c r="X493" s="45">
        <v>5.5555555555555601E-2</v>
      </c>
      <c r="Y493" s="45">
        <v>5.4945054945054903E-2</v>
      </c>
      <c r="Z493" s="44">
        <v>176447.427222222</v>
      </c>
      <c r="AA493" s="44">
        <v>882.237136111111</v>
      </c>
    </row>
    <row r="494" spans="1:27" x14ac:dyDescent="0.25">
      <c r="A494" s="27">
        <v>46022</v>
      </c>
      <c r="B494" s="27">
        <v>46112</v>
      </c>
      <c r="C494" t="s">
        <v>30</v>
      </c>
      <c r="D494" t="s">
        <v>41</v>
      </c>
      <c r="E494" t="s">
        <v>42</v>
      </c>
      <c r="F494">
        <v>3</v>
      </c>
      <c r="G494" t="s">
        <v>78</v>
      </c>
      <c r="H494" s="27">
        <v>46022</v>
      </c>
      <c r="I494" s="27">
        <v>46027</v>
      </c>
      <c r="J494" s="27">
        <v>46119</v>
      </c>
      <c r="K494" s="27">
        <v>46119</v>
      </c>
      <c r="L494" s="44">
        <v>3101188.97</v>
      </c>
      <c r="M494" t="s">
        <v>33</v>
      </c>
      <c r="N494" s="50">
        <v>0</v>
      </c>
      <c r="O494" t="s">
        <v>34</v>
      </c>
      <c r="P494" s="44">
        <v>16056.578180451101</v>
      </c>
      <c r="Q494" s="45">
        <v>0.99481426104673698</v>
      </c>
      <c r="R494" s="45">
        <v>0.94444444444444398</v>
      </c>
      <c r="S494" s="45">
        <v>0.92391304347826098</v>
      </c>
      <c r="T494" s="44">
        <v>2928900.6938888901</v>
      </c>
      <c r="U494" s="44">
        <v>14834.8820145472</v>
      </c>
      <c r="V494" s="44">
        <v>16056.578180451101</v>
      </c>
      <c r="W494">
        <v>0.99481481097427205</v>
      </c>
      <c r="X494" s="45">
        <v>0.94444444444444398</v>
      </c>
      <c r="Y494" s="45">
        <v>0.92391304347826098</v>
      </c>
      <c r="Z494" s="44">
        <v>2928900.6938888901</v>
      </c>
      <c r="AA494" s="44">
        <v>14834.8820145472</v>
      </c>
    </row>
    <row r="495" spans="1:27" x14ac:dyDescent="0.25">
      <c r="A495" s="27">
        <v>46022</v>
      </c>
      <c r="B495" s="27">
        <v>46112</v>
      </c>
      <c r="C495" t="s">
        <v>30</v>
      </c>
      <c r="D495" t="s">
        <v>35</v>
      </c>
      <c r="E495" t="s">
        <v>36</v>
      </c>
      <c r="F495">
        <v>6</v>
      </c>
      <c r="G495" t="s">
        <v>75</v>
      </c>
      <c r="H495" s="27">
        <v>45929</v>
      </c>
      <c r="I495" s="27">
        <v>45931</v>
      </c>
      <c r="J495" s="27">
        <v>46024</v>
      </c>
      <c r="K495" s="27">
        <v>46024</v>
      </c>
      <c r="L495" s="44">
        <v>2129925.7999999998</v>
      </c>
      <c r="M495" t="s">
        <v>33</v>
      </c>
      <c r="N495" s="50">
        <v>0</v>
      </c>
      <c r="O495" t="s">
        <v>34</v>
      </c>
      <c r="P495" s="44">
        <v>11092.6535664</v>
      </c>
      <c r="Q495" s="45">
        <v>0.99989264633115604</v>
      </c>
      <c r="R495" s="45">
        <v>2.2222222222222199E-2</v>
      </c>
      <c r="S495" s="45">
        <v>2.1505376344085999E-2</v>
      </c>
      <c r="T495" s="44">
        <v>47331.6844444444</v>
      </c>
      <c r="U495" s="44">
        <v>238.5516896</v>
      </c>
      <c r="V495" s="44">
        <v>11092.6535664</v>
      </c>
      <c r="W495">
        <v>0.99989263998845801</v>
      </c>
      <c r="X495" s="45">
        <v>2.2222222222222199E-2</v>
      </c>
      <c r="Y495" s="45">
        <v>2.1505376344085999E-2</v>
      </c>
      <c r="Z495" s="44">
        <v>47331.6844444444</v>
      </c>
      <c r="AA495" s="44">
        <v>238.5516896</v>
      </c>
    </row>
    <row r="496" spans="1:27" x14ac:dyDescent="0.25">
      <c r="A496" s="27">
        <v>46022</v>
      </c>
      <c r="B496" s="27">
        <v>46112</v>
      </c>
      <c r="C496" t="s">
        <v>30</v>
      </c>
      <c r="D496" t="s">
        <v>35</v>
      </c>
      <c r="E496" t="s">
        <v>36</v>
      </c>
      <c r="F496">
        <v>6</v>
      </c>
      <c r="G496" t="s">
        <v>75</v>
      </c>
      <c r="H496" s="27">
        <v>46021</v>
      </c>
      <c r="I496" s="27">
        <v>46024</v>
      </c>
      <c r="J496" s="27">
        <v>46113</v>
      </c>
      <c r="K496" s="27">
        <v>46113</v>
      </c>
      <c r="L496" s="44">
        <v>2121163.7400000002</v>
      </c>
      <c r="M496" t="s">
        <v>33</v>
      </c>
      <c r="N496" s="50">
        <v>0</v>
      </c>
      <c r="O496" t="s">
        <v>34</v>
      </c>
      <c r="P496" s="44">
        <v>10571.880080159999</v>
      </c>
      <c r="Q496" s="45">
        <v>0.99513342700379603</v>
      </c>
      <c r="R496" s="45">
        <v>0.97777777777777797</v>
      </c>
      <c r="S496" s="45">
        <v>0.98876404494381998</v>
      </c>
      <c r="T496" s="44">
        <v>2074026.7679999999</v>
      </c>
      <c r="U496" s="44">
        <v>10453.094910719999</v>
      </c>
      <c r="V496" s="44">
        <v>10571.880080159999</v>
      </c>
      <c r="W496">
        <v>0.99513335062528696</v>
      </c>
      <c r="X496" s="45">
        <v>0.97777777777777797</v>
      </c>
      <c r="Y496" s="45">
        <v>0.98876404494381998</v>
      </c>
      <c r="Z496" s="44">
        <v>2074026.7679999999</v>
      </c>
      <c r="AA496" s="44">
        <v>10453.094910719999</v>
      </c>
    </row>
    <row r="497" spans="1:27" x14ac:dyDescent="0.25">
      <c r="A497" s="27">
        <v>46022</v>
      </c>
      <c r="B497" s="27">
        <v>46112</v>
      </c>
      <c r="C497" t="s">
        <v>30</v>
      </c>
      <c r="D497" t="s">
        <v>35</v>
      </c>
      <c r="E497" t="s">
        <v>36</v>
      </c>
      <c r="F497">
        <v>6</v>
      </c>
      <c r="G497" t="s">
        <v>75</v>
      </c>
      <c r="H497" s="27">
        <v>46111</v>
      </c>
      <c r="I497" s="27">
        <v>46113</v>
      </c>
      <c r="J497" s="27">
        <v>46204</v>
      </c>
      <c r="K497" s="27">
        <v>46204</v>
      </c>
      <c r="L497" s="44">
        <v>2073815.88</v>
      </c>
      <c r="M497" t="s">
        <v>33</v>
      </c>
      <c r="N497" s="50">
        <v>0</v>
      </c>
      <c r="O497" t="s">
        <v>34</v>
      </c>
      <c r="P497" s="44">
        <v>10710.684986025</v>
      </c>
      <c r="Q497" s="45">
        <v>0.99033379027285096</v>
      </c>
      <c r="R497" s="45">
        <v>-1.1111111111111099E-2</v>
      </c>
      <c r="S497" s="45">
        <v>-1.0989010989011E-2</v>
      </c>
      <c r="T497" s="44">
        <v>-23042.398666666701</v>
      </c>
      <c r="U497" s="44">
        <v>-117.699835011264</v>
      </c>
      <c r="V497" s="44">
        <v>26422.567787950102</v>
      </c>
      <c r="W497">
        <v>0.99033374689991704</v>
      </c>
      <c r="X497" s="45">
        <v>-1.1111111111111099E-2</v>
      </c>
      <c r="Y497" s="45">
        <v>-1.0989010989011E-2</v>
      </c>
      <c r="Z497" s="44">
        <v>-23042.398666666701</v>
      </c>
      <c r="AA497" s="44">
        <v>-290.35788777967099</v>
      </c>
    </row>
    <row r="498" spans="1:27" x14ac:dyDescent="0.25">
      <c r="A498" s="27">
        <v>46022</v>
      </c>
      <c r="B498" s="27">
        <v>46112</v>
      </c>
      <c r="C498" t="s">
        <v>43</v>
      </c>
      <c r="D498" t="s">
        <v>44</v>
      </c>
      <c r="E498" t="s">
        <v>45</v>
      </c>
      <c r="F498">
        <v>10001</v>
      </c>
      <c r="G498" t="s">
        <v>46</v>
      </c>
      <c r="H498" s="27">
        <v>45932</v>
      </c>
      <c r="I498" s="27">
        <v>45936</v>
      </c>
      <c r="J498" s="27">
        <v>46027</v>
      </c>
      <c r="K498" s="27">
        <v>46027</v>
      </c>
      <c r="L498" s="44">
        <v>3176053.7018803698</v>
      </c>
      <c r="M498" t="s">
        <v>33</v>
      </c>
      <c r="N498" s="50">
        <v>1.7500000000000002E-2</v>
      </c>
      <c r="O498" t="s">
        <v>34</v>
      </c>
      <c r="P498" s="44">
        <v>-30106.3423824042</v>
      </c>
      <c r="Q498" s="45">
        <v>0.99973161582789105</v>
      </c>
      <c r="R498" s="45">
        <v>5.5555555555555601E-2</v>
      </c>
      <c r="S498" s="45">
        <v>5.4945054945054903E-2</v>
      </c>
      <c r="T498" s="44">
        <v>176447.42788224301</v>
      </c>
      <c r="U498" s="44">
        <v>-1654.19463639583</v>
      </c>
      <c r="V498" s="44">
        <v>-30106.3423824042</v>
      </c>
      <c r="W498">
        <v>0.99973159881678497</v>
      </c>
      <c r="X498" s="45">
        <v>5.5555555555555601E-2</v>
      </c>
      <c r="Y498" s="45">
        <v>5.4945054945054903E-2</v>
      </c>
      <c r="Z498" s="44">
        <v>176447.42788224301</v>
      </c>
      <c r="AA498" s="44">
        <v>-1654.19463639583</v>
      </c>
    </row>
    <row r="499" spans="1:27" x14ac:dyDescent="0.25">
      <c r="A499" s="27">
        <v>46022</v>
      </c>
      <c r="B499" s="27">
        <v>46112</v>
      </c>
      <c r="C499" t="s">
        <v>43</v>
      </c>
      <c r="D499" t="s">
        <v>44</v>
      </c>
      <c r="E499" t="s">
        <v>45</v>
      </c>
      <c r="F499">
        <v>10001</v>
      </c>
      <c r="G499" t="s">
        <v>46</v>
      </c>
      <c r="H499" s="27">
        <v>46022</v>
      </c>
      <c r="I499" s="27">
        <v>46027</v>
      </c>
      <c r="J499" s="27">
        <v>46119</v>
      </c>
      <c r="K499" s="27">
        <v>46119</v>
      </c>
      <c r="L499" s="44">
        <v>3101188.9868260999</v>
      </c>
      <c r="M499" t="s">
        <v>33</v>
      </c>
      <c r="N499" s="50">
        <v>1.7500000000000002E-2</v>
      </c>
      <c r="O499" t="s">
        <v>34</v>
      </c>
      <c r="P499" s="44">
        <v>-29925.784569762702</v>
      </c>
      <c r="Q499" s="45">
        <v>0.99481426104673698</v>
      </c>
      <c r="R499" s="45">
        <v>0.94444444444444398</v>
      </c>
      <c r="S499" s="45">
        <v>0.92391304347826098</v>
      </c>
      <c r="T499" s="44">
        <v>2928900.7097802102</v>
      </c>
      <c r="U499" s="44">
        <v>-27648.822700324199</v>
      </c>
      <c r="V499" s="44">
        <v>-29925.784569762702</v>
      </c>
      <c r="W499">
        <v>0.99481481097427205</v>
      </c>
      <c r="X499" s="45">
        <v>0.94444444444444398</v>
      </c>
      <c r="Y499" s="45">
        <v>0.92391304347826098</v>
      </c>
      <c r="Z499" s="44">
        <v>2928900.7097802102</v>
      </c>
      <c r="AA499" s="44">
        <v>-27648.822700324199</v>
      </c>
    </row>
    <row r="500" spans="1:27" x14ac:dyDescent="0.25">
      <c r="A500" s="27">
        <v>46022</v>
      </c>
      <c r="B500" s="27">
        <v>46112</v>
      </c>
      <c r="C500" t="s">
        <v>43</v>
      </c>
      <c r="D500" t="s">
        <v>69</v>
      </c>
      <c r="E500" t="s">
        <v>70</v>
      </c>
      <c r="F500">
        <v>10002</v>
      </c>
      <c r="G500" t="s">
        <v>71</v>
      </c>
      <c r="H500" s="27">
        <v>46020</v>
      </c>
      <c r="I500" s="27">
        <v>46022</v>
      </c>
      <c r="J500" s="27">
        <v>46112</v>
      </c>
      <c r="K500" s="27">
        <v>46112</v>
      </c>
      <c r="L500" s="44">
        <v>18760000</v>
      </c>
      <c r="M500" t="s">
        <v>33</v>
      </c>
      <c r="N500" s="50">
        <v>0.02</v>
      </c>
      <c r="O500" t="s">
        <v>34</v>
      </c>
      <c r="P500" s="44">
        <v>-188491.1</v>
      </c>
      <c r="Q500" s="45">
        <v>0.99518668718629999</v>
      </c>
      <c r="R500" s="45">
        <v>1</v>
      </c>
      <c r="S500" s="45">
        <v>1</v>
      </c>
      <c r="T500" s="44">
        <v>18760000</v>
      </c>
      <c r="U500" s="44">
        <v>-188491.1</v>
      </c>
      <c r="V500" s="44">
        <v>-188491.1</v>
      </c>
      <c r="W500">
        <v>0.99518647579435304</v>
      </c>
      <c r="X500" s="45">
        <v>1</v>
      </c>
      <c r="Y500" s="45">
        <v>1</v>
      </c>
      <c r="Z500" s="44">
        <v>18760000</v>
      </c>
      <c r="AA500" s="44">
        <v>-188491.1</v>
      </c>
    </row>
    <row r="501" spans="1:27" x14ac:dyDescent="0.25">
      <c r="A501" s="27">
        <v>46022</v>
      </c>
      <c r="B501" s="27">
        <v>46112</v>
      </c>
      <c r="C501" t="s">
        <v>43</v>
      </c>
      <c r="D501" t="s">
        <v>69</v>
      </c>
      <c r="E501" t="s">
        <v>70</v>
      </c>
      <c r="F501">
        <v>10002</v>
      </c>
      <c r="G501" t="s">
        <v>71</v>
      </c>
      <c r="H501" s="27">
        <v>46108</v>
      </c>
      <c r="I501" s="27">
        <v>46112</v>
      </c>
      <c r="J501" s="27">
        <v>46203</v>
      </c>
      <c r="K501" s="27">
        <v>46203</v>
      </c>
      <c r="L501" s="44">
        <v>18700000</v>
      </c>
      <c r="M501" t="s">
        <v>33</v>
      </c>
      <c r="N501" s="50">
        <v>0.02</v>
      </c>
      <c r="O501" t="s">
        <v>34</v>
      </c>
      <c r="P501" s="44">
        <v>-191107.55150353399</v>
      </c>
      <c r="Q501" s="45">
        <v>0.99038654504225399</v>
      </c>
      <c r="R501" s="45">
        <v>0</v>
      </c>
      <c r="S501" s="45">
        <v>0</v>
      </c>
      <c r="T501" s="44">
        <v>0</v>
      </c>
      <c r="U501" s="44">
        <v>0</v>
      </c>
      <c r="V501" s="44">
        <v>-332801.65907244303</v>
      </c>
      <c r="W501">
        <v>0.99038641794437698</v>
      </c>
      <c r="X501" s="45">
        <v>0</v>
      </c>
      <c r="Y501" s="45">
        <v>0</v>
      </c>
      <c r="Z501" s="44">
        <v>0</v>
      </c>
      <c r="AA501" s="44">
        <v>0</v>
      </c>
    </row>
    <row r="502" spans="1:27" x14ac:dyDescent="0.25">
      <c r="A502" s="27">
        <v>46022</v>
      </c>
      <c r="B502" s="27">
        <v>46112</v>
      </c>
      <c r="C502" t="s">
        <v>43</v>
      </c>
      <c r="D502" t="s">
        <v>47</v>
      </c>
      <c r="E502" t="s">
        <v>48</v>
      </c>
      <c r="F502">
        <v>10003</v>
      </c>
      <c r="G502" t="s">
        <v>49</v>
      </c>
      <c r="H502" s="27">
        <v>45967</v>
      </c>
      <c r="I502" s="27">
        <v>45971</v>
      </c>
      <c r="J502" s="27">
        <v>46062</v>
      </c>
      <c r="K502" s="27">
        <v>46062</v>
      </c>
      <c r="L502" s="44">
        <v>4564908.8600000003</v>
      </c>
      <c r="M502" t="s">
        <v>33</v>
      </c>
      <c r="N502" s="50">
        <v>1.8499999999999999E-2</v>
      </c>
      <c r="O502" t="s">
        <v>34</v>
      </c>
      <c r="P502" s="44">
        <v>-44402.361269124398</v>
      </c>
      <c r="Q502" s="45">
        <v>0.99785550698332703</v>
      </c>
      <c r="R502" s="45">
        <v>0.44444444444444398</v>
      </c>
      <c r="S502" s="45">
        <v>0.43956043956044</v>
      </c>
      <c r="T502" s="44">
        <v>2028848.3822222201</v>
      </c>
      <c r="U502" s="44">
        <v>-19517.5214369778</v>
      </c>
      <c r="V502" s="44">
        <v>-44402.361269124398</v>
      </c>
      <c r="W502">
        <v>0.99785560182814304</v>
      </c>
      <c r="X502" s="45">
        <v>0.44444444444444398</v>
      </c>
      <c r="Y502" s="45">
        <v>0.43956043956044</v>
      </c>
      <c r="Z502" s="44">
        <v>2028848.3822222201</v>
      </c>
      <c r="AA502" s="44">
        <v>-19517.5214369778</v>
      </c>
    </row>
    <row r="503" spans="1:27" x14ac:dyDescent="0.25">
      <c r="A503" s="27">
        <v>46022</v>
      </c>
      <c r="B503" s="27">
        <v>46112</v>
      </c>
      <c r="C503" t="s">
        <v>43</v>
      </c>
      <c r="D503" t="s">
        <v>47</v>
      </c>
      <c r="E503" t="s">
        <v>48</v>
      </c>
      <c r="F503">
        <v>10003</v>
      </c>
      <c r="G503" t="s">
        <v>49</v>
      </c>
      <c r="H503" s="27">
        <v>46058</v>
      </c>
      <c r="I503" s="27">
        <v>46062</v>
      </c>
      <c r="J503" s="27">
        <v>46153</v>
      </c>
      <c r="K503" s="27">
        <v>46153</v>
      </c>
      <c r="L503" s="44">
        <v>4515979.8</v>
      </c>
      <c r="M503" t="s">
        <v>33</v>
      </c>
      <c r="N503" s="50">
        <v>1.8499999999999999E-2</v>
      </c>
      <c r="O503" t="s">
        <v>34</v>
      </c>
      <c r="P503" s="44">
        <v>-44401.608704669801</v>
      </c>
      <c r="Q503" s="45">
        <v>0.99301858756399897</v>
      </c>
      <c r="R503" s="45">
        <v>0.55555555555555602</v>
      </c>
      <c r="S503" s="45">
        <v>0.54945054945054905</v>
      </c>
      <c r="T503" s="44">
        <v>2508877.6666666698</v>
      </c>
      <c r="U503" s="44">
        <v>-24396.488299269098</v>
      </c>
      <c r="V503" s="44">
        <v>-78682.940889674894</v>
      </c>
      <c r="W503">
        <v>0.99301875010843299</v>
      </c>
      <c r="X503" s="45">
        <v>0.55555555555555602</v>
      </c>
      <c r="Y503" s="45">
        <v>0.54945054945054905</v>
      </c>
      <c r="Z503" s="44">
        <v>2508877.6666666698</v>
      </c>
      <c r="AA503" s="44">
        <v>-43232.385104216999</v>
      </c>
    </row>
    <row r="504" spans="1:27" x14ac:dyDescent="0.25">
      <c r="A504" s="27">
        <v>46022</v>
      </c>
      <c r="B504" s="27">
        <v>46112</v>
      </c>
      <c r="C504" t="s">
        <v>43</v>
      </c>
      <c r="D504" t="s">
        <v>50</v>
      </c>
      <c r="E504" t="s">
        <v>51</v>
      </c>
      <c r="F504">
        <v>10004</v>
      </c>
      <c r="G504" t="s">
        <v>52</v>
      </c>
      <c r="H504" s="27">
        <v>45952</v>
      </c>
      <c r="I504" s="27">
        <v>45954</v>
      </c>
      <c r="J504" s="27">
        <v>46048</v>
      </c>
      <c r="K504" s="27">
        <v>46048</v>
      </c>
      <c r="L504" s="44">
        <v>1080939.72</v>
      </c>
      <c r="M504" t="s">
        <v>33</v>
      </c>
      <c r="N504" s="50">
        <v>2.3300000000000001E-2</v>
      </c>
      <c r="O504" t="s">
        <v>34</v>
      </c>
      <c r="P504" s="44">
        <v>-12407.506523813299</v>
      </c>
      <c r="Q504" s="45">
        <v>0.99860512111828204</v>
      </c>
      <c r="R504" s="45">
        <v>0.28888888888888897</v>
      </c>
      <c r="S504" s="45">
        <v>0.27659574468085102</v>
      </c>
      <c r="T504" s="44">
        <v>312271.474666667</v>
      </c>
      <c r="U504" s="44">
        <v>-3431.8635065866702</v>
      </c>
      <c r="V504" s="44">
        <v>-12407.506523813299</v>
      </c>
      <c r="W504">
        <v>0.99860498958650001</v>
      </c>
      <c r="X504" s="45">
        <v>0.28888888888888897</v>
      </c>
      <c r="Y504" s="45">
        <v>0.27659574468085102</v>
      </c>
      <c r="Z504" s="44">
        <v>312271.474666667</v>
      </c>
      <c r="AA504" s="44">
        <v>-3431.8635065866702</v>
      </c>
    </row>
    <row r="505" spans="1:27" x14ac:dyDescent="0.25">
      <c r="A505" s="27">
        <v>46022</v>
      </c>
      <c r="B505" s="27">
        <v>46112</v>
      </c>
      <c r="C505" t="s">
        <v>43</v>
      </c>
      <c r="D505" t="s">
        <v>50</v>
      </c>
      <c r="E505" t="s">
        <v>51</v>
      </c>
      <c r="F505">
        <v>10004</v>
      </c>
      <c r="G505" t="s">
        <v>52</v>
      </c>
      <c r="H505" s="27">
        <v>46044</v>
      </c>
      <c r="I505" s="27">
        <v>46048</v>
      </c>
      <c r="J505" s="27">
        <v>46136</v>
      </c>
      <c r="K505" s="27">
        <v>46136</v>
      </c>
      <c r="L505" s="44">
        <v>1042130.35</v>
      </c>
      <c r="M505" t="s">
        <v>33</v>
      </c>
      <c r="N505" s="50">
        <v>2.3300000000000001E-2</v>
      </c>
      <c r="O505" t="s">
        <v>34</v>
      </c>
      <c r="P505" s="44">
        <v>-11130.3997962741</v>
      </c>
      <c r="Q505" s="45">
        <v>0.99391555528956899</v>
      </c>
      <c r="R505" s="45">
        <v>0.71111111111111103</v>
      </c>
      <c r="S505" s="45">
        <v>0.72727272727272696</v>
      </c>
      <c r="T505" s="44">
        <v>741070.47111111099</v>
      </c>
      <c r="U505" s="44">
        <v>-8094.8362154720999</v>
      </c>
      <c r="V505" s="44">
        <v>-18786.7972310484</v>
      </c>
      <c r="W505">
        <v>0.99391453041038502</v>
      </c>
      <c r="X505" s="45">
        <v>0.71111111111111103</v>
      </c>
      <c r="Y505" s="45">
        <v>0.72727272727272696</v>
      </c>
      <c r="Z505" s="44">
        <v>741070.47111111099</v>
      </c>
      <c r="AA505" s="44">
        <v>-13663.125258944299</v>
      </c>
    </row>
    <row r="506" spans="1:27" x14ac:dyDescent="0.25">
      <c r="A506" s="27">
        <v>46022</v>
      </c>
      <c r="B506" s="27">
        <v>46112</v>
      </c>
      <c r="C506" t="s">
        <v>43</v>
      </c>
      <c r="D506" t="s">
        <v>53</v>
      </c>
      <c r="E506" t="s">
        <v>54</v>
      </c>
      <c r="F506">
        <v>10005</v>
      </c>
      <c r="G506" t="s">
        <v>52</v>
      </c>
      <c r="H506" s="27">
        <v>45952</v>
      </c>
      <c r="I506" s="27">
        <v>45954</v>
      </c>
      <c r="J506" s="27">
        <v>46048</v>
      </c>
      <c r="K506" s="27">
        <v>46048</v>
      </c>
      <c r="L506" s="44">
        <v>377587.25</v>
      </c>
      <c r="M506" t="s">
        <v>33</v>
      </c>
      <c r="N506" s="50">
        <v>2.0299999999999999E-2</v>
      </c>
      <c r="O506" t="s">
        <v>34</v>
      </c>
      <c r="P506" s="44">
        <v>-4038.33759288889</v>
      </c>
      <c r="Q506" s="45">
        <v>0.99860512111828204</v>
      </c>
      <c r="R506" s="45">
        <v>0.28888888888888897</v>
      </c>
      <c r="S506" s="45">
        <v>0.27659574468085102</v>
      </c>
      <c r="T506" s="44">
        <v>109080.761111111</v>
      </c>
      <c r="U506" s="44">
        <v>-1116.9869937777801</v>
      </c>
      <c r="V506" s="44">
        <v>-4038.33759288889</v>
      </c>
      <c r="W506">
        <v>0.99860498958650001</v>
      </c>
      <c r="X506" s="45">
        <v>0.28888888888888897</v>
      </c>
      <c r="Y506" s="45">
        <v>0.27659574468085102</v>
      </c>
      <c r="Z506" s="44">
        <v>109080.761111111</v>
      </c>
      <c r="AA506" s="44">
        <v>-1116.9869937777801</v>
      </c>
    </row>
    <row r="507" spans="1:27" x14ac:dyDescent="0.25">
      <c r="A507" s="27">
        <v>46022</v>
      </c>
      <c r="B507" s="27">
        <v>46112</v>
      </c>
      <c r="C507" t="s">
        <v>43</v>
      </c>
      <c r="D507" t="s">
        <v>53</v>
      </c>
      <c r="E507" t="s">
        <v>54</v>
      </c>
      <c r="F507">
        <v>10005</v>
      </c>
      <c r="G507" t="s">
        <v>52</v>
      </c>
      <c r="H507" s="27">
        <v>46044</v>
      </c>
      <c r="I507" s="27">
        <v>46048</v>
      </c>
      <c r="J507" s="27">
        <v>46136</v>
      </c>
      <c r="K507" s="27">
        <v>46136</v>
      </c>
      <c r="L507" s="44">
        <v>364152.75</v>
      </c>
      <c r="M507" t="s">
        <v>33</v>
      </c>
      <c r="N507" s="50">
        <v>2.0299999999999999E-2</v>
      </c>
      <c r="O507" t="s">
        <v>34</v>
      </c>
      <c r="P507" s="44">
        <v>-3622.2624457212</v>
      </c>
      <c r="Q507" s="45">
        <v>0.99391555528956899</v>
      </c>
      <c r="R507" s="45">
        <v>0.71111111111111103</v>
      </c>
      <c r="S507" s="45">
        <v>0.72727272727272696</v>
      </c>
      <c r="T507" s="44">
        <v>258953.066666667</v>
      </c>
      <c r="U507" s="44">
        <v>-2634.3726877972399</v>
      </c>
      <c r="V507" s="44">
        <v>-6297.6457900081996</v>
      </c>
      <c r="W507">
        <v>0.99391453041038502</v>
      </c>
      <c r="X507" s="45">
        <v>0.71111111111111103</v>
      </c>
      <c r="Y507" s="45">
        <v>0.72727272727272696</v>
      </c>
      <c r="Z507" s="44">
        <v>258953.066666667</v>
      </c>
      <c r="AA507" s="44">
        <v>-4580.1060290968699</v>
      </c>
    </row>
    <row r="508" spans="1:27" x14ac:dyDescent="0.25">
      <c r="A508" s="27">
        <v>46022</v>
      </c>
      <c r="B508" s="27">
        <v>46112</v>
      </c>
      <c r="C508" t="s">
        <v>43</v>
      </c>
      <c r="D508" t="s">
        <v>55</v>
      </c>
      <c r="E508" t="s">
        <v>56</v>
      </c>
      <c r="F508">
        <v>10006</v>
      </c>
      <c r="G508" t="s">
        <v>57</v>
      </c>
      <c r="H508" s="27">
        <v>45987</v>
      </c>
      <c r="I508" s="27">
        <v>45989</v>
      </c>
      <c r="J508" s="27">
        <v>46080</v>
      </c>
      <c r="K508" s="27">
        <v>46080</v>
      </c>
      <c r="L508" s="44">
        <v>3443920.23</v>
      </c>
      <c r="M508" t="s">
        <v>33</v>
      </c>
      <c r="N508" s="50">
        <v>1.6500000000000001E-2</v>
      </c>
      <c r="O508" t="s">
        <v>34</v>
      </c>
      <c r="P508" s="44">
        <v>-32375.6244310742</v>
      </c>
      <c r="Q508" s="45">
        <v>0.996892276215955</v>
      </c>
      <c r="R508" s="45">
        <v>0.64444444444444404</v>
      </c>
      <c r="S508" s="45">
        <v>0.63736263736263699</v>
      </c>
      <c r="T508" s="44">
        <v>2219415.2593333302</v>
      </c>
      <c r="U508" s="44">
        <v>-20635.013373651698</v>
      </c>
      <c r="V508" s="44">
        <v>-32375.6244310742</v>
      </c>
      <c r="W508">
        <v>0.99689215838154599</v>
      </c>
      <c r="X508" s="45">
        <v>0.64444444444444404</v>
      </c>
      <c r="Y508" s="45">
        <v>0.63736263736263699</v>
      </c>
      <c r="Z508" s="44">
        <v>2219415.2593333302</v>
      </c>
      <c r="AA508" s="44">
        <v>-20635.013373651698</v>
      </c>
    </row>
    <row r="509" spans="1:27" x14ac:dyDescent="0.25">
      <c r="A509" s="27">
        <v>46022</v>
      </c>
      <c r="B509" s="27">
        <v>46112</v>
      </c>
      <c r="C509" t="s">
        <v>43</v>
      </c>
      <c r="D509" t="s">
        <v>55</v>
      </c>
      <c r="E509" t="s">
        <v>56</v>
      </c>
      <c r="F509">
        <v>10006</v>
      </c>
      <c r="G509" t="s">
        <v>57</v>
      </c>
      <c r="H509" s="27">
        <v>46078</v>
      </c>
      <c r="I509" s="27">
        <v>46080</v>
      </c>
      <c r="J509" s="27">
        <v>46171</v>
      </c>
      <c r="K509" s="27">
        <v>46171</v>
      </c>
      <c r="L509" s="44">
        <v>3278267.47</v>
      </c>
      <c r="M509" t="s">
        <v>33</v>
      </c>
      <c r="N509" s="50">
        <v>1.6500000000000001E-2</v>
      </c>
      <c r="O509" t="s">
        <v>34</v>
      </c>
      <c r="P509" s="44">
        <v>-30578.106918207701</v>
      </c>
      <c r="Q509" s="45">
        <v>0.99207327367604503</v>
      </c>
      <c r="R509" s="45">
        <v>0.35555555555555601</v>
      </c>
      <c r="S509" s="45">
        <v>0.35164835164835201</v>
      </c>
      <c r="T509" s="44">
        <v>1165606.2115555599</v>
      </c>
      <c r="U509" s="44">
        <v>-10752.7408943148</v>
      </c>
      <c r="V509" s="44">
        <v>-55423.137195237599</v>
      </c>
      <c r="W509">
        <v>0.99207355751299997</v>
      </c>
      <c r="X509" s="45">
        <v>0.35555555555555601</v>
      </c>
      <c r="Y509" s="45">
        <v>0.35164835164835201</v>
      </c>
      <c r="Z509" s="44">
        <v>1165606.2115555599</v>
      </c>
      <c r="AA509" s="44">
        <v>-19489.454837885802</v>
      </c>
    </row>
    <row r="510" spans="1:27" x14ac:dyDescent="0.25">
      <c r="A510" s="27">
        <v>46022</v>
      </c>
      <c r="B510" s="27">
        <v>46112</v>
      </c>
      <c r="C510" t="s">
        <v>43</v>
      </c>
      <c r="D510" t="s">
        <v>58</v>
      </c>
      <c r="E510" t="s">
        <v>59</v>
      </c>
      <c r="F510">
        <v>10007</v>
      </c>
      <c r="G510" t="s">
        <v>60</v>
      </c>
      <c r="H510" s="27">
        <v>45972</v>
      </c>
      <c r="I510" s="27">
        <v>45974</v>
      </c>
      <c r="J510" s="27">
        <v>46066</v>
      </c>
      <c r="K510" s="27">
        <v>46066</v>
      </c>
      <c r="L510" s="44">
        <v>1814194.66</v>
      </c>
      <c r="M510" t="s">
        <v>33</v>
      </c>
      <c r="N510" s="50">
        <v>4.36E-2</v>
      </c>
      <c r="O510" t="s">
        <v>34</v>
      </c>
      <c r="P510" s="44">
        <v>-29635.0713482844</v>
      </c>
      <c r="Q510" s="45">
        <v>0.99764145570168905</v>
      </c>
      <c r="R510" s="45">
        <v>0.48888888888888898</v>
      </c>
      <c r="S510" s="45">
        <v>0.47826086956521702</v>
      </c>
      <c r="T510" s="44">
        <v>886939.61155555502</v>
      </c>
      <c r="U510" s="44">
        <v>-14173.2949926578</v>
      </c>
      <c r="V510" s="44">
        <v>-29635.0713482844</v>
      </c>
      <c r="W510">
        <v>0.99764143175634401</v>
      </c>
      <c r="X510" s="45">
        <v>0.48888888888888898</v>
      </c>
      <c r="Y510" s="45">
        <v>0.47826086956521702</v>
      </c>
      <c r="Z510" s="44">
        <v>886939.61155555502</v>
      </c>
      <c r="AA510" s="44">
        <v>-14173.2949926578</v>
      </c>
    </row>
    <row r="511" spans="1:27" x14ac:dyDescent="0.25">
      <c r="A511" s="27">
        <v>46022</v>
      </c>
      <c r="B511" s="27">
        <v>46112</v>
      </c>
      <c r="C511" t="s">
        <v>43</v>
      </c>
      <c r="D511" t="s">
        <v>58</v>
      </c>
      <c r="E511" t="s">
        <v>59</v>
      </c>
      <c r="F511">
        <v>10007</v>
      </c>
      <c r="G511" t="s">
        <v>60</v>
      </c>
      <c r="H511" s="27">
        <v>46064</v>
      </c>
      <c r="I511" s="27">
        <v>46066</v>
      </c>
      <c r="J511" s="27">
        <v>46155</v>
      </c>
      <c r="K511" s="27">
        <v>46155</v>
      </c>
      <c r="L511" s="44">
        <v>1751806.57</v>
      </c>
      <c r="M511" t="s">
        <v>33</v>
      </c>
      <c r="N511" s="50">
        <v>4.36E-2</v>
      </c>
      <c r="O511" t="s">
        <v>34</v>
      </c>
      <c r="P511" s="44">
        <v>-27717.000737852901</v>
      </c>
      <c r="Q511" s="45">
        <v>0.99291355268755999</v>
      </c>
      <c r="R511" s="45">
        <v>0.51111111111111096</v>
      </c>
      <c r="S511" s="45">
        <v>0.51685393258427004</v>
      </c>
      <c r="T511" s="44">
        <v>895367.80244444404</v>
      </c>
      <c r="U511" s="44">
        <v>-14325.640830800399</v>
      </c>
      <c r="V511" s="44">
        <v>-40719.055686688997</v>
      </c>
      <c r="W511">
        <v>0.99291367759200899</v>
      </c>
      <c r="X511" s="45">
        <v>0.51111111111111096</v>
      </c>
      <c r="Y511" s="45">
        <v>0.51685393258427004</v>
      </c>
      <c r="Z511" s="44">
        <v>895367.80244444404</v>
      </c>
      <c r="AA511" s="44">
        <v>-21045.8040627831</v>
      </c>
    </row>
    <row r="512" spans="1:27" x14ac:dyDescent="0.25">
      <c r="A512" s="27">
        <v>46022</v>
      </c>
      <c r="B512" s="27">
        <v>46112</v>
      </c>
      <c r="C512" t="s">
        <v>43</v>
      </c>
      <c r="D512" t="s">
        <v>61</v>
      </c>
      <c r="E512" t="s">
        <v>62</v>
      </c>
      <c r="F512">
        <v>10008</v>
      </c>
      <c r="G512" t="s">
        <v>60</v>
      </c>
      <c r="H512" s="27">
        <v>45972</v>
      </c>
      <c r="I512" s="27">
        <v>45974</v>
      </c>
      <c r="J512" s="27">
        <v>46066</v>
      </c>
      <c r="K512" s="27">
        <v>46066</v>
      </c>
      <c r="L512" s="44">
        <v>1968139.09</v>
      </c>
      <c r="M512" t="s">
        <v>33</v>
      </c>
      <c r="N512" s="50">
        <v>4.7300000000000002E-2</v>
      </c>
      <c r="O512" t="s">
        <v>34</v>
      </c>
      <c r="P512" s="44">
        <v>-34010.755567926702</v>
      </c>
      <c r="Q512" s="45">
        <v>0.99764145570168905</v>
      </c>
      <c r="R512" s="45">
        <v>0.48888888888888898</v>
      </c>
      <c r="S512" s="45">
        <v>0.47826086956521702</v>
      </c>
      <c r="T512" s="44">
        <v>962201.33288888901</v>
      </c>
      <c r="U512" s="44">
        <v>-16266.013532486701</v>
      </c>
      <c r="V512" s="44">
        <v>-34010.755567926702</v>
      </c>
      <c r="W512">
        <v>0.99764143175634401</v>
      </c>
      <c r="X512" s="45">
        <v>0.48888888888888898</v>
      </c>
      <c r="Y512" s="45">
        <v>0.47826086956521702</v>
      </c>
      <c r="Z512" s="44">
        <v>962201.33288888901</v>
      </c>
      <c r="AA512" s="44">
        <v>-16266.013532486701</v>
      </c>
    </row>
    <row r="513" spans="1:27" x14ac:dyDescent="0.25">
      <c r="A513" s="27">
        <v>46022</v>
      </c>
      <c r="B513" s="27">
        <v>46112</v>
      </c>
      <c r="C513" t="s">
        <v>43</v>
      </c>
      <c r="D513" t="s">
        <v>61</v>
      </c>
      <c r="E513" t="s">
        <v>62</v>
      </c>
      <c r="F513">
        <v>10008</v>
      </c>
      <c r="G513" t="s">
        <v>60</v>
      </c>
      <c r="H513" s="27">
        <v>46064</v>
      </c>
      <c r="I513" s="27">
        <v>46066</v>
      </c>
      <c r="J513" s="27">
        <v>46155</v>
      </c>
      <c r="K513" s="27">
        <v>46155</v>
      </c>
      <c r="L513" s="44">
        <v>1900343.71</v>
      </c>
      <c r="M513" t="s">
        <v>33</v>
      </c>
      <c r="N513" s="50">
        <v>4.7300000000000002E-2</v>
      </c>
      <c r="O513" t="s">
        <v>34</v>
      </c>
      <c r="P513" s="44">
        <v>-31805.434966573299</v>
      </c>
      <c r="Q513" s="45">
        <v>0.99291355268755999</v>
      </c>
      <c r="R513" s="45">
        <v>0.51111111111111096</v>
      </c>
      <c r="S513" s="45">
        <v>0.51685393258427004</v>
      </c>
      <c r="T513" s="44">
        <v>971286.78511111101</v>
      </c>
      <c r="U513" s="44">
        <v>-16438.764140026698</v>
      </c>
      <c r="V513" s="44">
        <v>-45909.944997663799</v>
      </c>
      <c r="W513">
        <v>0.99291367759200899</v>
      </c>
      <c r="X513" s="45">
        <v>0.51111111111111096</v>
      </c>
      <c r="Y513" s="45">
        <v>0.51685393258427004</v>
      </c>
      <c r="Z513" s="44">
        <v>971286.78511111101</v>
      </c>
      <c r="AA513" s="44">
        <v>-23728.735616770002</v>
      </c>
    </row>
    <row r="514" spans="1:27" x14ac:dyDescent="0.25">
      <c r="A514" s="27">
        <v>46112</v>
      </c>
      <c r="B514" s="27">
        <v>46203</v>
      </c>
      <c r="C514" t="s">
        <v>30</v>
      </c>
      <c r="D514" t="s">
        <v>65</v>
      </c>
      <c r="E514" t="s">
        <v>66</v>
      </c>
      <c r="F514">
        <v>5</v>
      </c>
      <c r="G514" t="s">
        <v>80</v>
      </c>
      <c r="H514" s="27">
        <v>46094</v>
      </c>
      <c r="I514" s="27">
        <v>46098</v>
      </c>
      <c r="J514" s="27">
        <v>46190</v>
      </c>
      <c r="K514" s="27">
        <v>46190</v>
      </c>
      <c r="L514" s="44">
        <v>11480000</v>
      </c>
      <c r="M514" t="s">
        <v>33</v>
      </c>
      <c r="N514" s="50">
        <v>0</v>
      </c>
      <c r="O514" t="s">
        <v>34</v>
      </c>
      <c r="P514" s="44">
        <v>59839.542252300198</v>
      </c>
      <c r="Q514" s="45">
        <v>0.99107235704449004</v>
      </c>
      <c r="R514" s="45">
        <v>0.85714285714285698</v>
      </c>
      <c r="S514" s="45">
        <v>0.84782608695652195</v>
      </c>
      <c r="T514" s="44">
        <v>9840000</v>
      </c>
      <c r="U514" s="44">
        <v>50733.524953037202</v>
      </c>
      <c r="V514" s="44">
        <v>147872.424805777</v>
      </c>
      <c r="W514">
        <v>0.99107229686507003</v>
      </c>
      <c r="X514" s="45">
        <v>0.85714285714285698</v>
      </c>
      <c r="Y514" s="45">
        <v>0.84782608695652195</v>
      </c>
      <c r="Z514" s="44">
        <v>9840000</v>
      </c>
      <c r="AA514" s="44">
        <v>125370.099291855</v>
      </c>
    </row>
    <row r="515" spans="1:27" x14ac:dyDescent="0.25">
      <c r="A515" s="27">
        <v>46112</v>
      </c>
      <c r="B515" s="27">
        <v>46203</v>
      </c>
      <c r="C515" t="s">
        <v>30</v>
      </c>
      <c r="D515" t="s">
        <v>65</v>
      </c>
      <c r="E515" t="s">
        <v>66</v>
      </c>
      <c r="F515">
        <v>5</v>
      </c>
      <c r="G515" t="s">
        <v>80</v>
      </c>
      <c r="H515" s="27">
        <v>46188</v>
      </c>
      <c r="I515" s="27">
        <v>46190</v>
      </c>
      <c r="J515" s="27">
        <v>46282</v>
      </c>
      <c r="K515" s="27">
        <v>46282</v>
      </c>
      <c r="L515" s="44">
        <v>11334698</v>
      </c>
      <c r="M515" t="s">
        <v>33</v>
      </c>
      <c r="N515" s="50">
        <v>0</v>
      </c>
      <c r="O515" t="s">
        <v>34</v>
      </c>
      <c r="P515" s="44">
        <v>59074.243750791997</v>
      </c>
      <c r="Q515" s="45">
        <v>0.98625191890944897</v>
      </c>
      <c r="R515" s="45">
        <v>0.14285714285714299</v>
      </c>
      <c r="S515" s="45">
        <v>0.141304347826087</v>
      </c>
      <c r="T515" s="44">
        <v>1619242.57142857</v>
      </c>
      <c r="U515" s="44">
        <v>8347.4474865249595</v>
      </c>
      <c r="V515" s="44">
        <v>145986.68273635599</v>
      </c>
      <c r="W515">
        <v>0.98625179874733404</v>
      </c>
      <c r="X515" s="45">
        <v>0.14285714285714299</v>
      </c>
      <c r="Y515" s="45">
        <v>0.141304347826087</v>
      </c>
      <c r="Z515" s="44">
        <v>1619242.57142857</v>
      </c>
      <c r="AA515" s="44">
        <v>20628.552995354599</v>
      </c>
    </row>
    <row r="516" spans="1:27" x14ac:dyDescent="0.25">
      <c r="A516" s="27">
        <v>46112</v>
      </c>
      <c r="B516" s="27">
        <v>46203</v>
      </c>
      <c r="C516" t="s">
        <v>30</v>
      </c>
      <c r="D516" t="s">
        <v>63</v>
      </c>
      <c r="E516" t="s">
        <v>64</v>
      </c>
      <c r="F516">
        <v>1</v>
      </c>
      <c r="G516" t="s">
        <v>79</v>
      </c>
      <c r="H516" s="27">
        <v>46078</v>
      </c>
      <c r="I516" s="27">
        <v>46080</v>
      </c>
      <c r="J516" s="27">
        <v>46170</v>
      </c>
      <c r="K516" s="27">
        <v>46170</v>
      </c>
      <c r="L516" s="44">
        <v>3925793</v>
      </c>
      <c r="M516" t="s">
        <v>33</v>
      </c>
      <c r="N516" s="50">
        <v>0</v>
      </c>
      <c r="O516" t="s">
        <v>34</v>
      </c>
      <c r="P516" s="44">
        <v>20021.623760896498</v>
      </c>
      <c r="Q516" s="45">
        <v>0.99212579111426502</v>
      </c>
      <c r="R516" s="45">
        <v>0.63736263736263699</v>
      </c>
      <c r="S516" s="45">
        <v>0.64444444444444404</v>
      </c>
      <c r="T516" s="44">
        <v>2502153.7802197798</v>
      </c>
      <c r="U516" s="44">
        <v>12902.824201466699</v>
      </c>
      <c r="V516" s="44">
        <v>49447.110775846697</v>
      </c>
      <c r="W516">
        <v>0.99212610072738505</v>
      </c>
      <c r="X516" s="45">
        <v>0.63736263736263699</v>
      </c>
      <c r="Y516" s="45">
        <v>0.64444444444444404</v>
      </c>
      <c r="Z516" s="44">
        <v>2502153.7802197798</v>
      </c>
      <c r="AA516" s="44">
        <v>31865.915833323499</v>
      </c>
    </row>
    <row r="517" spans="1:27" x14ac:dyDescent="0.25">
      <c r="A517" s="27">
        <v>46112</v>
      </c>
      <c r="B517" s="27">
        <v>46203</v>
      </c>
      <c r="C517" t="s">
        <v>30</v>
      </c>
      <c r="D517" t="s">
        <v>63</v>
      </c>
      <c r="E517" t="s">
        <v>64</v>
      </c>
      <c r="F517">
        <v>1</v>
      </c>
      <c r="G517" t="s">
        <v>79</v>
      </c>
      <c r="H517" s="27">
        <v>46168</v>
      </c>
      <c r="I517" s="27">
        <v>46170</v>
      </c>
      <c r="J517" s="27">
        <v>46262</v>
      </c>
      <c r="K517" s="27">
        <v>46262</v>
      </c>
      <c r="L517" s="44">
        <v>3674349</v>
      </c>
      <c r="M517" t="s">
        <v>33</v>
      </c>
      <c r="N517" s="50">
        <v>0</v>
      </c>
      <c r="O517" t="s">
        <v>34</v>
      </c>
      <c r="P517" s="44">
        <v>19116.945344679501</v>
      </c>
      <c r="Q517" s="45">
        <v>0.98729849475973797</v>
      </c>
      <c r="R517" s="45">
        <v>0.36263736263736301</v>
      </c>
      <c r="S517" s="45">
        <v>0.35869565217391303</v>
      </c>
      <c r="T517" s="44">
        <v>1332456.2307692301</v>
      </c>
      <c r="U517" s="44">
        <v>6857.1651779828699</v>
      </c>
      <c r="V517" s="44">
        <v>47298.238163470698</v>
      </c>
      <c r="W517">
        <v>0.98729876619483803</v>
      </c>
      <c r="X517" s="45">
        <v>0.36263736263736301</v>
      </c>
      <c r="Y517" s="45">
        <v>0.35869565217391303</v>
      </c>
      <c r="Z517" s="44">
        <v>1332456.2307692301</v>
      </c>
      <c r="AA517" s="44">
        <v>16965.672384723199</v>
      </c>
    </row>
    <row r="518" spans="1:27" x14ac:dyDescent="0.25">
      <c r="A518" s="27">
        <v>46112</v>
      </c>
      <c r="B518" s="27">
        <v>46203</v>
      </c>
      <c r="C518" t="s">
        <v>30</v>
      </c>
      <c r="D518" t="s">
        <v>31</v>
      </c>
      <c r="E518" t="s">
        <v>32</v>
      </c>
      <c r="F518">
        <v>7</v>
      </c>
      <c r="G518" t="s">
        <v>74</v>
      </c>
      <c r="H518" s="27">
        <v>46021</v>
      </c>
      <c r="I518" s="27">
        <v>46024</v>
      </c>
      <c r="J518" s="27">
        <v>46113</v>
      </c>
      <c r="K518" s="27">
        <v>46113</v>
      </c>
      <c r="L518" s="44">
        <v>1414109.36</v>
      </c>
      <c r="M518" t="s">
        <v>33</v>
      </c>
      <c r="N518" s="50">
        <v>0</v>
      </c>
      <c r="O518" t="s">
        <v>34</v>
      </c>
      <c r="P518" s="44">
        <v>7047.9210502400001</v>
      </c>
      <c r="Q518" s="45">
        <v>0.99513342700379603</v>
      </c>
      <c r="R518" s="45">
        <v>1.0989010989011E-2</v>
      </c>
      <c r="S518" s="45">
        <v>1.1235955056179799E-2</v>
      </c>
      <c r="T518" s="44">
        <v>15539.6632967033</v>
      </c>
      <c r="U518" s="44">
        <v>79.190124159999996</v>
      </c>
      <c r="V518" s="44">
        <v>7047.9210502400001</v>
      </c>
      <c r="W518">
        <v>0.99513335062528696</v>
      </c>
      <c r="X518" s="45">
        <v>1.0989010989011E-2</v>
      </c>
      <c r="Y518" s="45">
        <v>1.1235955056179799E-2</v>
      </c>
      <c r="Z518" s="44">
        <v>15539.6632967033</v>
      </c>
      <c r="AA518" s="44">
        <v>79.190124159999996</v>
      </c>
    </row>
    <row r="519" spans="1:27" x14ac:dyDescent="0.25">
      <c r="A519" s="27">
        <v>46112</v>
      </c>
      <c r="B519" s="27">
        <v>46203</v>
      </c>
      <c r="C519" t="s">
        <v>30</v>
      </c>
      <c r="D519" t="s">
        <v>31</v>
      </c>
      <c r="E519" t="s">
        <v>32</v>
      </c>
      <c r="F519">
        <v>7</v>
      </c>
      <c r="G519" t="s">
        <v>74</v>
      </c>
      <c r="H519" s="27">
        <v>46111</v>
      </c>
      <c r="I519" s="27">
        <v>46113</v>
      </c>
      <c r="J519" s="27">
        <v>46204</v>
      </c>
      <c r="K519" s="27">
        <v>46204</v>
      </c>
      <c r="L519" s="44">
        <v>1382544.12</v>
      </c>
      <c r="M519" t="s">
        <v>33</v>
      </c>
      <c r="N519" s="50">
        <v>0</v>
      </c>
      <c r="O519" t="s">
        <v>34</v>
      </c>
      <c r="P519" s="44">
        <v>7140.4576902946301</v>
      </c>
      <c r="Q519" s="45">
        <v>0.99033379027285096</v>
      </c>
      <c r="R519" s="45">
        <v>0.98901098901098905</v>
      </c>
      <c r="S519" s="45">
        <v>0.98901098901098905</v>
      </c>
      <c r="T519" s="44">
        <v>1367351.3274725301</v>
      </c>
      <c r="U519" s="44">
        <v>7061.99112226942</v>
      </c>
      <c r="V519" s="44">
        <v>17615.047740174399</v>
      </c>
      <c r="W519">
        <v>0.99033374689991704</v>
      </c>
      <c r="X519" s="45">
        <v>0.98901098901098905</v>
      </c>
      <c r="Y519" s="45">
        <v>0.98901098901098905</v>
      </c>
      <c r="Z519" s="44">
        <v>1367351.3274725301</v>
      </c>
      <c r="AA519" s="44">
        <v>17421.475786985699</v>
      </c>
    </row>
    <row r="520" spans="1:27" x14ac:dyDescent="0.25">
      <c r="A520" s="27">
        <v>46112</v>
      </c>
      <c r="B520" s="27">
        <v>46203</v>
      </c>
      <c r="C520" t="s">
        <v>30</v>
      </c>
      <c r="D520" t="s">
        <v>37</v>
      </c>
      <c r="E520" t="s">
        <v>38</v>
      </c>
      <c r="F520">
        <v>8</v>
      </c>
      <c r="G520" t="s">
        <v>76</v>
      </c>
      <c r="H520" s="27">
        <v>46044</v>
      </c>
      <c r="I520" s="27">
        <v>46048</v>
      </c>
      <c r="J520" s="27">
        <v>46136</v>
      </c>
      <c r="K520" s="27">
        <v>46136</v>
      </c>
      <c r="L520" s="44">
        <v>1054712</v>
      </c>
      <c r="M520" t="s">
        <v>33</v>
      </c>
      <c r="N520" s="50">
        <v>0</v>
      </c>
      <c r="O520" t="s">
        <v>34</v>
      </c>
      <c r="P520" s="44">
        <v>5257.6064317457804</v>
      </c>
      <c r="Q520" s="45">
        <v>0.99391555528956899</v>
      </c>
      <c r="R520" s="45">
        <v>0.26373626373626402</v>
      </c>
      <c r="S520" s="45">
        <v>0.27272727272727298</v>
      </c>
      <c r="T520" s="44">
        <v>278165.802197802</v>
      </c>
      <c r="U520" s="44">
        <v>1433.8926632033899</v>
      </c>
      <c r="V520" s="44">
        <v>13006.439628308601</v>
      </c>
      <c r="W520">
        <v>0.99391453041038502</v>
      </c>
      <c r="X520" s="45">
        <v>0.26373626373626402</v>
      </c>
      <c r="Y520" s="45">
        <v>0.27272727272727298</v>
      </c>
      <c r="Z520" s="44">
        <v>278165.802197802</v>
      </c>
      <c r="AA520" s="44">
        <v>3547.2108077205198</v>
      </c>
    </row>
    <row r="521" spans="1:27" x14ac:dyDescent="0.25">
      <c r="A521" s="27">
        <v>46112</v>
      </c>
      <c r="B521" s="27">
        <v>46203</v>
      </c>
      <c r="C521" t="s">
        <v>30</v>
      </c>
      <c r="D521" t="s">
        <v>37</v>
      </c>
      <c r="E521" t="s">
        <v>38</v>
      </c>
      <c r="F521">
        <v>8</v>
      </c>
      <c r="G521" t="s">
        <v>76</v>
      </c>
      <c r="H521" s="27">
        <v>46134</v>
      </c>
      <c r="I521" s="27">
        <v>46136</v>
      </c>
      <c r="J521" s="27">
        <v>46227</v>
      </c>
      <c r="K521" s="27">
        <v>46227</v>
      </c>
      <c r="L521" s="44">
        <v>1015341</v>
      </c>
      <c r="M521" t="s">
        <v>33</v>
      </c>
      <c r="N521" s="50">
        <v>0</v>
      </c>
      <c r="O521" t="s">
        <v>34</v>
      </c>
      <c r="P521" s="44">
        <v>5221.7695937650597</v>
      </c>
      <c r="Q521" s="45">
        <v>0.98912896060912003</v>
      </c>
      <c r="R521" s="45">
        <v>0.73626373626373598</v>
      </c>
      <c r="S521" s="45">
        <v>0.73626373626373598</v>
      </c>
      <c r="T521" s="44">
        <v>747558.75824175798</v>
      </c>
      <c r="U521" s="44">
        <v>3844.5995910138299</v>
      </c>
      <c r="V521" s="44">
        <v>12913.9491245803</v>
      </c>
      <c r="W521">
        <v>0.98912839153672605</v>
      </c>
      <c r="X521" s="45">
        <v>0.73626373626373598</v>
      </c>
      <c r="Y521" s="45">
        <v>0.73626373626373598</v>
      </c>
      <c r="Z521" s="44">
        <v>747558.75824175798</v>
      </c>
      <c r="AA521" s="44">
        <v>9508.0724323833001</v>
      </c>
    </row>
    <row r="522" spans="1:27" x14ac:dyDescent="0.25">
      <c r="A522" s="27">
        <v>46112</v>
      </c>
      <c r="B522" s="27">
        <v>46203</v>
      </c>
      <c r="C522" t="s">
        <v>30</v>
      </c>
      <c r="D522" t="s">
        <v>39</v>
      </c>
      <c r="E522" t="s">
        <v>40</v>
      </c>
      <c r="F522">
        <v>9</v>
      </c>
      <c r="G522" t="s">
        <v>77</v>
      </c>
      <c r="H522" s="27">
        <v>46064</v>
      </c>
      <c r="I522" s="27">
        <v>46066</v>
      </c>
      <c r="J522" s="27">
        <v>46155</v>
      </c>
      <c r="K522" s="27">
        <v>46155</v>
      </c>
      <c r="L522" s="44">
        <v>2739113</v>
      </c>
      <c r="M522" t="s">
        <v>33</v>
      </c>
      <c r="N522" s="50">
        <v>0</v>
      </c>
      <c r="O522" t="s">
        <v>34</v>
      </c>
      <c r="P522" s="44">
        <v>13813.521719527</v>
      </c>
      <c r="Q522" s="45">
        <v>0.99291355268755999</v>
      </c>
      <c r="R522" s="45">
        <v>0.47252747252747301</v>
      </c>
      <c r="S522" s="45">
        <v>0.48314606741573002</v>
      </c>
      <c r="T522" s="44">
        <v>1294306.1428571399</v>
      </c>
      <c r="U522" s="44">
        <v>6673.9486959512196</v>
      </c>
      <c r="V522" s="44">
        <v>34143.4476068761</v>
      </c>
      <c r="W522">
        <v>0.99291367759200899</v>
      </c>
      <c r="X522" s="45">
        <v>0.47252747252747301</v>
      </c>
      <c r="Y522" s="45">
        <v>0.48314606741573002</v>
      </c>
      <c r="Z522" s="44">
        <v>1294306.1428571399</v>
      </c>
      <c r="AA522" s="44">
        <v>16496.2724392772</v>
      </c>
    </row>
    <row r="523" spans="1:27" x14ac:dyDescent="0.25">
      <c r="A523" s="27">
        <v>46112</v>
      </c>
      <c r="B523" s="27">
        <v>46203</v>
      </c>
      <c r="C523" t="s">
        <v>30</v>
      </c>
      <c r="D523" t="s">
        <v>39</v>
      </c>
      <c r="E523" t="s">
        <v>40</v>
      </c>
      <c r="F523">
        <v>9</v>
      </c>
      <c r="G523" t="s">
        <v>77</v>
      </c>
      <c r="H523" s="27">
        <v>46153</v>
      </c>
      <c r="I523" s="27">
        <v>46155</v>
      </c>
      <c r="J523" s="27">
        <v>46247</v>
      </c>
      <c r="K523" s="27">
        <v>46247</v>
      </c>
      <c r="L523" s="44">
        <v>2640930</v>
      </c>
      <c r="M523" t="s">
        <v>33</v>
      </c>
      <c r="N523" s="50">
        <v>0</v>
      </c>
      <c r="O523" t="s">
        <v>34</v>
      </c>
      <c r="P523" s="44">
        <v>13730.2746239015</v>
      </c>
      <c r="Q523" s="45">
        <v>0.98808312213250105</v>
      </c>
      <c r="R523" s="45">
        <v>0.52747252747252704</v>
      </c>
      <c r="S523" s="45">
        <v>0.52173913043478304</v>
      </c>
      <c r="T523" s="44">
        <v>1393018.02197802</v>
      </c>
      <c r="U523" s="44">
        <v>7163.6215429051099</v>
      </c>
      <c r="V523" s="44">
        <v>33965.173980240201</v>
      </c>
      <c r="W523">
        <v>0.98808363630274498</v>
      </c>
      <c r="X523" s="45">
        <v>0.52747252747252704</v>
      </c>
      <c r="Y523" s="45">
        <v>0.52173913043478304</v>
      </c>
      <c r="Z523" s="44">
        <v>1393018.02197802</v>
      </c>
      <c r="AA523" s="44">
        <v>17720.960337516601</v>
      </c>
    </row>
    <row r="524" spans="1:27" x14ac:dyDescent="0.25">
      <c r="A524" s="27">
        <v>46112</v>
      </c>
      <c r="B524" s="27">
        <v>46203</v>
      </c>
      <c r="C524" t="s">
        <v>30</v>
      </c>
      <c r="D524" t="s">
        <v>67</v>
      </c>
      <c r="E524" t="s">
        <v>68</v>
      </c>
      <c r="F524">
        <v>4</v>
      </c>
      <c r="G524" t="s">
        <v>81</v>
      </c>
      <c r="H524" s="27">
        <v>46094</v>
      </c>
      <c r="I524" s="27">
        <v>46098</v>
      </c>
      <c r="J524" s="27">
        <v>46190</v>
      </c>
      <c r="K524" s="27">
        <v>46190</v>
      </c>
      <c r="L524" s="44">
        <v>6970000</v>
      </c>
      <c r="M524" t="s">
        <v>33</v>
      </c>
      <c r="N524" s="50">
        <v>0</v>
      </c>
      <c r="O524" t="s">
        <v>34</v>
      </c>
      <c r="P524" s="44">
        <v>36331.150653182303</v>
      </c>
      <c r="Q524" s="45">
        <v>0.99107235704449004</v>
      </c>
      <c r="R524" s="45">
        <v>0.85714285714285698</v>
      </c>
      <c r="S524" s="45">
        <v>0.84782608695652195</v>
      </c>
      <c r="T524" s="44">
        <v>5974285.7142857099</v>
      </c>
      <c r="U524" s="44">
        <v>30802.497292915399</v>
      </c>
      <c r="V524" s="44">
        <v>89779.6864892218</v>
      </c>
      <c r="W524">
        <v>0.99107229686507003</v>
      </c>
      <c r="X524" s="45">
        <v>0.85714285714285698</v>
      </c>
      <c r="Y524" s="45">
        <v>0.84782608695652195</v>
      </c>
      <c r="Z524" s="44">
        <v>5974285.7142857099</v>
      </c>
      <c r="AA524" s="44">
        <v>76117.560284340201</v>
      </c>
    </row>
    <row r="525" spans="1:27" x14ac:dyDescent="0.25">
      <c r="A525" s="27">
        <v>46112</v>
      </c>
      <c r="B525" s="27">
        <v>46203</v>
      </c>
      <c r="C525" t="s">
        <v>30</v>
      </c>
      <c r="D525" t="s">
        <v>67</v>
      </c>
      <c r="E525" t="s">
        <v>68</v>
      </c>
      <c r="F525">
        <v>4</v>
      </c>
      <c r="G525" t="s">
        <v>81</v>
      </c>
      <c r="H525" s="27">
        <v>46188</v>
      </c>
      <c r="I525" s="27">
        <v>46190</v>
      </c>
      <c r="J525" s="27">
        <v>46282</v>
      </c>
      <c r="K525" s="27">
        <v>46282</v>
      </c>
      <c r="L525" s="44">
        <v>6881781</v>
      </c>
      <c r="M525" t="s">
        <v>33</v>
      </c>
      <c r="N525" s="50">
        <v>0</v>
      </c>
      <c r="O525" t="s">
        <v>34</v>
      </c>
      <c r="P525" s="44">
        <v>35866.5055066813</v>
      </c>
      <c r="Q525" s="45">
        <v>0.98625191890944897</v>
      </c>
      <c r="R525" s="45">
        <v>0.14285714285714299</v>
      </c>
      <c r="S525" s="45">
        <v>0.141304347826087</v>
      </c>
      <c r="T525" s="44">
        <v>983111.57142857101</v>
      </c>
      <c r="U525" s="44">
        <v>5068.09316942236</v>
      </c>
      <c r="V525" s="44">
        <v>88634.772581332101</v>
      </c>
      <c r="W525">
        <v>0.98625179874733404</v>
      </c>
      <c r="X525" s="45">
        <v>0.14285714285714299</v>
      </c>
      <c r="Y525" s="45">
        <v>0.141304347826087</v>
      </c>
      <c r="Z525" s="44">
        <v>983111.57142857101</v>
      </c>
      <c r="AA525" s="44">
        <v>12524.4787343187</v>
      </c>
    </row>
    <row r="526" spans="1:27" x14ac:dyDescent="0.25">
      <c r="A526" s="27">
        <v>46112</v>
      </c>
      <c r="B526" s="27">
        <v>46203</v>
      </c>
      <c r="C526" t="s">
        <v>30</v>
      </c>
      <c r="D526" t="s">
        <v>41</v>
      </c>
      <c r="E526" t="s">
        <v>42</v>
      </c>
      <c r="F526">
        <v>3</v>
      </c>
      <c r="G526" t="s">
        <v>78</v>
      </c>
      <c r="H526" s="27">
        <v>46022</v>
      </c>
      <c r="I526" s="27">
        <v>46027</v>
      </c>
      <c r="J526" s="27">
        <v>46119</v>
      </c>
      <c r="K526" s="27">
        <v>46119</v>
      </c>
      <c r="L526" s="44">
        <v>3101188.97</v>
      </c>
      <c r="M526" t="s">
        <v>33</v>
      </c>
      <c r="N526" s="50">
        <v>0</v>
      </c>
      <c r="O526" t="s">
        <v>34</v>
      </c>
      <c r="P526" s="44">
        <v>16056.578180451101</v>
      </c>
      <c r="Q526" s="45">
        <v>0.99481426104673698</v>
      </c>
      <c r="R526" s="45">
        <v>7.69230769230769E-2</v>
      </c>
      <c r="S526" s="45">
        <v>7.6086956521739094E-2</v>
      </c>
      <c r="T526" s="44">
        <v>238552.99769230801</v>
      </c>
      <c r="U526" s="44">
        <v>1221.69616590389</v>
      </c>
      <c r="V526" s="44">
        <v>16056.578180451101</v>
      </c>
      <c r="W526">
        <v>0.99481481097427205</v>
      </c>
      <c r="X526" s="45">
        <v>7.69230769230769E-2</v>
      </c>
      <c r="Y526" s="45">
        <v>7.6086956521739094E-2</v>
      </c>
      <c r="Z526" s="44">
        <v>238552.99769230801</v>
      </c>
      <c r="AA526" s="44">
        <v>1221.69616590389</v>
      </c>
    </row>
    <row r="527" spans="1:27" x14ac:dyDescent="0.25">
      <c r="A527" s="27">
        <v>46112</v>
      </c>
      <c r="B527" s="27">
        <v>46203</v>
      </c>
      <c r="C527" t="s">
        <v>30</v>
      </c>
      <c r="D527" t="s">
        <v>41</v>
      </c>
      <c r="E527" t="s">
        <v>42</v>
      </c>
      <c r="F527">
        <v>3</v>
      </c>
      <c r="G527" t="s">
        <v>78</v>
      </c>
      <c r="H527" s="27">
        <v>46113</v>
      </c>
      <c r="I527" s="27">
        <v>46119</v>
      </c>
      <c r="J527" s="27">
        <v>46209</v>
      </c>
      <c r="K527" s="27">
        <v>46209</v>
      </c>
      <c r="L527" s="44">
        <v>3025996.72</v>
      </c>
      <c r="M527" t="s">
        <v>33</v>
      </c>
      <c r="N527" s="50">
        <v>0</v>
      </c>
      <c r="O527" t="s">
        <v>34</v>
      </c>
      <c r="P527" s="44">
        <v>15467.8964142484</v>
      </c>
      <c r="Q527" s="45">
        <v>0.99007001642583703</v>
      </c>
      <c r="R527" s="45">
        <v>0.92307692307692302</v>
      </c>
      <c r="S527" s="45">
        <v>0.93333333333333302</v>
      </c>
      <c r="T527" s="44">
        <v>2793227.7415384599</v>
      </c>
      <c r="U527" s="44">
        <v>14436.7033199652</v>
      </c>
      <c r="V527" s="44">
        <v>38118.431453216202</v>
      </c>
      <c r="W527">
        <v>0.99007072823508602</v>
      </c>
      <c r="X527" s="45">
        <v>0.92307692307692302</v>
      </c>
      <c r="Y527" s="45">
        <v>0.93333333333333302</v>
      </c>
      <c r="Z527" s="44">
        <v>2793227.7415384599</v>
      </c>
      <c r="AA527" s="44">
        <v>35577.202689668396</v>
      </c>
    </row>
    <row r="528" spans="1:27" x14ac:dyDescent="0.25">
      <c r="A528" s="27">
        <v>46112</v>
      </c>
      <c r="B528" s="27">
        <v>46203</v>
      </c>
      <c r="C528" t="s">
        <v>30</v>
      </c>
      <c r="D528" t="s">
        <v>35</v>
      </c>
      <c r="E528" t="s">
        <v>36</v>
      </c>
      <c r="F528">
        <v>6</v>
      </c>
      <c r="G528" t="s">
        <v>75</v>
      </c>
      <c r="H528" s="27">
        <v>46021</v>
      </c>
      <c r="I528" s="27">
        <v>46024</v>
      </c>
      <c r="J528" s="27">
        <v>46113</v>
      </c>
      <c r="K528" s="27">
        <v>46113</v>
      </c>
      <c r="L528" s="44">
        <v>2121163.7400000002</v>
      </c>
      <c r="M528" t="s">
        <v>33</v>
      </c>
      <c r="N528" s="50">
        <v>0</v>
      </c>
      <c r="O528" t="s">
        <v>34</v>
      </c>
      <c r="P528" s="44">
        <v>10571.880080159999</v>
      </c>
      <c r="Q528" s="45">
        <v>0.99513342700379603</v>
      </c>
      <c r="R528" s="45">
        <v>1.0989010989011E-2</v>
      </c>
      <c r="S528" s="45">
        <v>1.1235955056179799E-2</v>
      </c>
      <c r="T528" s="44">
        <v>23309.491648351701</v>
      </c>
      <c r="U528" s="44">
        <v>118.78516944</v>
      </c>
      <c r="V528" s="44">
        <v>10571.880080159999</v>
      </c>
      <c r="W528">
        <v>0.99513335062528696</v>
      </c>
      <c r="X528" s="45">
        <v>1.0989010989011E-2</v>
      </c>
      <c r="Y528" s="45">
        <v>1.1235955056179799E-2</v>
      </c>
      <c r="Z528" s="44">
        <v>23309.491648351701</v>
      </c>
      <c r="AA528" s="44">
        <v>118.78516944</v>
      </c>
    </row>
    <row r="529" spans="1:27" x14ac:dyDescent="0.25">
      <c r="A529" s="27">
        <v>46112</v>
      </c>
      <c r="B529" s="27">
        <v>46203</v>
      </c>
      <c r="C529" t="s">
        <v>30</v>
      </c>
      <c r="D529" t="s">
        <v>35</v>
      </c>
      <c r="E529" t="s">
        <v>36</v>
      </c>
      <c r="F529">
        <v>6</v>
      </c>
      <c r="G529" t="s">
        <v>75</v>
      </c>
      <c r="H529" s="27">
        <v>46111</v>
      </c>
      <c r="I529" s="27">
        <v>46113</v>
      </c>
      <c r="J529" s="27">
        <v>46204</v>
      </c>
      <c r="K529" s="27">
        <v>46204</v>
      </c>
      <c r="L529" s="44">
        <v>2073815.88</v>
      </c>
      <c r="M529" t="s">
        <v>33</v>
      </c>
      <c r="N529" s="50">
        <v>0</v>
      </c>
      <c r="O529" t="s">
        <v>34</v>
      </c>
      <c r="P529" s="44">
        <v>10710.684986025</v>
      </c>
      <c r="Q529" s="45">
        <v>0.99033379027285096</v>
      </c>
      <c r="R529" s="45">
        <v>0.98901098901098905</v>
      </c>
      <c r="S529" s="45">
        <v>0.98901098901098905</v>
      </c>
      <c r="T529" s="44">
        <v>2051026.6945054899</v>
      </c>
      <c r="U529" s="44">
        <v>10592.9851510137</v>
      </c>
      <c r="V529" s="44">
        <v>26422.567787950102</v>
      </c>
      <c r="W529">
        <v>0.99033374689991704</v>
      </c>
      <c r="X529" s="45">
        <v>0.98901098901098905</v>
      </c>
      <c r="Y529" s="45">
        <v>0.98901098901098905</v>
      </c>
      <c r="Z529" s="44">
        <v>2051026.6945054899</v>
      </c>
      <c r="AA529" s="44">
        <v>26132.209900170401</v>
      </c>
    </row>
    <row r="530" spans="1:27" x14ac:dyDescent="0.25">
      <c r="A530" s="27">
        <v>46112</v>
      </c>
      <c r="B530" s="27">
        <v>46203</v>
      </c>
      <c r="C530" t="s">
        <v>43</v>
      </c>
      <c r="D530" t="s">
        <v>44</v>
      </c>
      <c r="E530" t="s">
        <v>45</v>
      </c>
      <c r="F530">
        <v>10001</v>
      </c>
      <c r="G530" t="s">
        <v>46</v>
      </c>
      <c r="H530" s="27">
        <v>46022</v>
      </c>
      <c r="I530" s="27">
        <v>46027</v>
      </c>
      <c r="J530" s="27">
        <v>46119</v>
      </c>
      <c r="K530" s="27">
        <v>46119</v>
      </c>
      <c r="L530" s="44">
        <v>3101188.9868260999</v>
      </c>
      <c r="M530" t="s">
        <v>33</v>
      </c>
      <c r="N530" s="50">
        <v>1.7500000000000002E-2</v>
      </c>
      <c r="O530" t="s">
        <v>34</v>
      </c>
      <c r="P530" s="44">
        <v>-29925.784569762702</v>
      </c>
      <c r="Q530" s="45">
        <v>0.99481426104673698</v>
      </c>
      <c r="R530" s="45">
        <v>7.69230769230769E-2</v>
      </c>
      <c r="S530" s="45">
        <v>7.6086956521739094E-2</v>
      </c>
      <c r="T530" s="44">
        <v>238552.99898662299</v>
      </c>
      <c r="U530" s="44">
        <v>-2276.9618694384699</v>
      </c>
      <c r="V530" s="44">
        <v>-29925.784569762702</v>
      </c>
      <c r="W530">
        <v>0.99481481097427205</v>
      </c>
      <c r="X530" s="45">
        <v>7.69230769230769E-2</v>
      </c>
      <c r="Y530" s="45">
        <v>7.6086956521739094E-2</v>
      </c>
      <c r="Z530" s="44">
        <v>238552.99898662299</v>
      </c>
      <c r="AA530" s="44">
        <v>-2276.9618694384699</v>
      </c>
    </row>
    <row r="531" spans="1:27" x14ac:dyDescent="0.25">
      <c r="A531" s="27">
        <v>46112</v>
      </c>
      <c r="B531" s="27">
        <v>46203</v>
      </c>
      <c r="C531" t="s">
        <v>43</v>
      </c>
      <c r="D531" t="s">
        <v>44</v>
      </c>
      <c r="E531" t="s">
        <v>45</v>
      </c>
      <c r="F531">
        <v>10001</v>
      </c>
      <c r="G531" t="s">
        <v>46</v>
      </c>
      <c r="H531" s="27">
        <v>46113</v>
      </c>
      <c r="I531" s="27">
        <v>46119</v>
      </c>
      <c r="J531" s="27">
        <v>46209</v>
      </c>
      <c r="K531" s="27">
        <v>46209</v>
      </c>
      <c r="L531" s="44">
        <v>3025996.73864346</v>
      </c>
      <c r="M531" t="s">
        <v>33</v>
      </c>
      <c r="N531" s="50">
        <v>1.7500000000000002E-2</v>
      </c>
      <c r="O531" t="s">
        <v>34</v>
      </c>
      <c r="P531" s="44">
        <v>-28706.6322411084</v>
      </c>
      <c r="Q531" s="45">
        <v>0.99007001642583703</v>
      </c>
      <c r="R531" s="45">
        <v>0.92307692307692302</v>
      </c>
      <c r="S531" s="45">
        <v>0.93333333333333302</v>
      </c>
      <c r="T531" s="44">
        <v>2793227.75874781</v>
      </c>
      <c r="U531" s="44">
        <v>-26792.856758367801</v>
      </c>
      <c r="V531" s="44">
        <v>-51357.167419624901</v>
      </c>
      <c r="W531">
        <v>0.99007072823508602</v>
      </c>
      <c r="X531" s="45">
        <v>0.92307692307692302</v>
      </c>
      <c r="Y531" s="45">
        <v>0.93333333333333302</v>
      </c>
      <c r="Z531" s="44">
        <v>2793227.75874781</v>
      </c>
      <c r="AA531" s="44">
        <v>-47933.356258316497</v>
      </c>
    </row>
    <row r="532" spans="1:27" x14ac:dyDescent="0.25">
      <c r="A532" s="27">
        <v>46112</v>
      </c>
      <c r="B532" s="27">
        <v>46203</v>
      </c>
      <c r="C532" t="s">
        <v>43</v>
      </c>
      <c r="D532" t="s">
        <v>69</v>
      </c>
      <c r="E532" t="s">
        <v>70</v>
      </c>
      <c r="F532">
        <v>10002</v>
      </c>
      <c r="G532" t="s">
        <v>71</v>
      </c>
      <c r="H532" s="27">
        <v>46108</v>
      </c>
      <c r="I532" s="27">
        <v>46112</v>
      </c>
      <c r="J532" s="27">
        <v>46203</v>
      </c>
      <c r="K532" s="27">
        <v>46203</v>
      </c>
      <c r="L532" s="44">
        <v>18700000</v>
      </c>
      <c r="M532" t="s">
        <v>33</v>
      </c>
      <c r="N532" s="50">
        <v>0.02</v>
      </c>
      <c r="O532" t="s">
        <v>34</v>
      </c>
      <c r="P532" s="44">
        <v>-191107.55150353399</v>
      </c>
      <c r="Q532" s="45">
        <v>0.99038654504225399</v>
      </c>
      <c r="R532" s="45">
        <v>1</v>
      </c>
      <c r="S532" s="45">
        <v>1</v>
      </c>
      <c r="T532" s="44">
        <v>18700000</v>
      </c>
      <c r="U532" s="44">
        <v>-191107.55150353399</v>
      </c>
      <c r="V532" s="44">
        <v>-332801.65907244303</v>
      </c>
      <c r="W532">
        <v>0.99038641794437698</v>
      </c>
      <c r="X532" s="45">
        <v>1</v>
      </c>
      <c r="Y532" s="45">
        <v>1</v>
      </c>
      <c r="Z532" s="44">
        <v>18700000</v>
      </c>
      <c r="AA532" s="44">
        <v>-332801.65907244303</v>
      </c>
    </row>
    <row r="533" spans="1:27" x14ac:dyDescent="0.25">
      <c r="A533" s="27">
        <v>46112</v>
      </c>
      <c r="B533" s="27">
        <v>46203</v>
      </c>
      <c r="C533" t="s">
        <v>43</v>
      </c>
      <c r="D533" t="s">
        <v>69</v>
      </c>
      <c r="E533" t="s">
        <v>70</v>
      </c>
      <c r="F533">
        <v>10002</v>
      </c>
      <c r="G533" t="s">
        <v>71</v>
      </c>
      <c r="H533" s="27">
        <v>46199</v>
      </c>
      <c r="I533" s="27">
        <v>46203</v>
      </c>
      <c r="J533" s="27">
        <v>46295</v>
      </c>
      <c r="K533" s="27">
        <v>46295</v>
      </c>
      <c r="L533" s="44">
        <v>18463315.449999999</v>
      </c>
      <c r="M533" t="s">
        <v>33</v>
      </c>
      <c r="N533" s="50">
        <v>0.02</v>
      </c>
      <c r="O533" t="s">
        <v>34</v>
      </c>
      <c r="P533" s="44">
        <v>-190607.773448422</v>
      </c>
      <c r="Q533" s="45">
        <v>0.98557150249978398</v>
      </c>
      <c r="R533" s="45">
        <v>0</v>
      </c>
      <c r="S533" s="45">
        <v>0</v>
      </c>
      <c r="T533" s="44">
        <v>0</v>
      </c>
      <c r="U533" s="44">
        <v>0</v>
      </c>
      <c r="V533" s="44">
        <v>-332040.61983732198</v>
      </c>
      <c r="W533">
        <v>0.98557153136492703</v>
      </c>
      <c r="X533" s="45">
        <v>0</v>
      </c>
      <c r="Y533" s="45">
        <v>0</v>
      </c>
      <c r="Z533" s="44">
        <v>0</v>
      </c>
      <c r="AA533" s="44">
        <v>0</v>
      </c>
    </row>
    <row r="534" spans="1:27" x14ac:dyDescent="0.25">
      <c r="A534" s="27">
        <v>46112</v>
      </c>
      <c r="B534" s="27">
        <v>46203</v>
      </c>
      <c r="C534" t="s">
        <v>43</v>
      </c>
      <c r="D534" t="s">
        <v>47</v>
      </c>
      <c r="E534" t="s">
        <v>48</v>
      </c>
      <c r="F534">
        <v>10003</v>
      </c>
      <c r="G534" t="s">
        <v>49</v>
      </c>
      <c r="H534" s="27">
        <v>46058</v>
      </c>
      <c r="I534" s="27">
        <v>46062</v>
      </c>
      <c r="J534" s="27">
        <v>46153</v>
      </c>
      <c r="K534" s="27">
        <v>46153</v>
      </c>
      <c r="L534" s="44">
        <v>4515979.8</v>
      </c>
      <c r="M534" t="s">
        <v>33</v>
      </c>
      <c r="N534" s="50">
        <v>1.8499999999999999E-2</v>
      </c>
      <c r="O534" t="s">
        <v>34</v>
      </c>
      <c r="P534" s="44">
        <v>-44401.608704669801</v>
      </c>
      <c r="Q534" s="45">
        <v>0.99301858756399897</v>
      </c>
      <c r="R534" s="45">
        <v>0.450549450549451</v>
      </c>
      <c r="S534" s="45">
        <v>0.450549450549451</v>
      </c>
      <c r="T534" s="44">
        <v>2034672.21758242</v>
      </c>
      <c r="U534" s="44">
        <v>-20005.120405400699</v>
      </c>
      <c r="V534" s="44">
        <v>-78682.940889674894</v>
      </c>
      <c r="W534">
        <v>0.99301875010843299</v>
      </c>
      <c r="X534" s="45">
        <v>0.450549450549451</v>
      </c>
      <c r="Y534" s="45">
        <v>0.450549450549451</v>
      </c>
      <c r="Z534" s="44">
        <v>2034672.21758242</v>
      </c>
      <c r="AA534" s="44">
        <v>-35450.555785457902</v>
      </c>
    </row>
    <row r="535" spans="1:27" x14ac:dyDescent="0.25">
      <c r="A535" s="27">
        <v>46112</v>
      </c>
      <c r="B535" s="27">
        <v>46203</v>
      </c>
      <c r="C535" t="s">
        <v>43</v>
      </c>
      <c r="D535" t="s">
        <v>47</v>
      </c>
      <c r="E535" t="s">
        <v>48</v>
      </c>
      <c r="F535">
        <v>10003</v>
      </c>
      <c r="G535" t="s">
        <v>49</v>
      </c>
      <c r="H535" s="27">
        <v>46149</v>
      </c>
      <c r="I535" s="27">
        <v>46153</v>
      </c>
      <c r="J535" s="27">
        <v>46244</v>
      </c>
      <c r="K535" s="27">
        <v>46244</v>
      </c>
      <c r="L535" s="44">
        <v>4490793.68</v>
      </c>
      <c r="M535" t="s">
        <v>33</v>
      </c>
      <c r="N535" s="50">
        <v>1.8499999999999999E-2</v>
      </c>
      <c r="O535" t="s">
        <v>34</v>
      </c>
      <c r="P535" s="44">
        <v>-44094.795895728501</v>
      </c>
      <c r="Q535" s="45">
        <v>0.98824004760705397</v>
      </c>
      <c r="R535" s="45">
        <v>0.54945054945054905</v>
      </c>
      <c r="S535" s="45">
        <v>0.54945054945054905</v>
      </c>
      <c r="T535" s="44">
        <v>2467469.0549450498</v>
      </c>
      <c r="U535" s="44">
        <v>-24227.909832817801</v>
      </c>
      <c r="V535" s="44">
        <v>-78124.068614123898</v>
      </c>
      <c r="W535">
        <v>0.98824048537133102</v>
      </c>
      <c r="X535" s="45">
        <v>0.54945054945054905</v>
      </c>
      <c r="Y535" s="45">
        <v>0.54945054945054905</v>
      </c>
      <c r="Z535" s="44">
        <v>2467469.0549450498</v>
      </c>
      <c r="AA535" s="44">
        <v>-42925.312425342803</v>
      </c>
    </row>
    <row r="536" spans="1:27" x14ac:dyDescent="0.25">
      <c r="A536" s="27">
        <v>46112</v>
      </c>
      <c r="B536" s="27">
        <v>46203</v>
      </c>
      <c r="C536" t="s">
        <v>43</v>
      </c>
      <c r="D536" t="s">
        <v>50</v>
      </c>
      <c r="E536" t="s">
        <v>51</v>
      </c>
      <c r="F536">
        <v>10004</v>
      </c>
      <c r="G536" t="s">
        <v>52</v>
      </c>
      <c r="H536" s="27">
        <v>46044</v>
      </c>
      <c r="I536" s="27">
        <v>46048</v>
      </c>
      <c r="J536" s="27">
        <v>46136</v>
      </c>
      <c r="K536" s="27">
        <v>46136</v>
      </c>
      <c r="L536" s="44">
        <v>1042130.35</v>
      </c>
      <c r="M536" t="s">
        <v>33</v>
      </c>
      <c r="N536" s="50">
        <v>2.3300000000000001E-2</v>
      </c>
      <c r="O536" t="s">
        <v>34</v>
      </c>
      <c r="P536" s="44">
        <v>-11130.3997962741</v>
      </c>
      <c r="Q536" s="45">
        <v>0.99391555528956899</v>
      </c>
      <c r="R536" s="45">
        <v>0.26373626373626402</v>
      </c>
      <c r="S536" s="45">
        <v>0.27272727272727298</v>
      </c>
      <c r="T536" s="44">
        <v>274847.56483516499</v>
      </c>
      <c r="U536" s="44">
        <v>-3035.5635808020402</v>
      </c>
      <c r="V536" s="44">
        <v>-18786.7972310484</v>
      </c>
      <c r="W536">
        <v>0.99391453041038502</v>
      </c>
      <c r="X536" s="45">
        <v>0.26373626373626402</v>
      </c>
      <c r="Y536" s="45">
        <v>0.27272727272727298</v>
      </c>
      <c r="Z536" s="44">
        <v>274847.56483516499</v>
      </c>
      <c r="AA536" s="44">
        <v>-5123.6719721041</v>
      </c>
    </row>
    <row r="537" spans="1:27" x14ac:dyDescent="0.25">
      <c r="A537" s="27">
        <v>46112</v>
      </c>
      <c r="B537" s="27">
        <v>46203</v>
      </c>
      <c r="C537" t="s">
        <v>43</v>
      </c>
      <c r="D537" t="s">
        <v>50</v>
      </c>
      <c r="E537" t="s">
        <v>51</v>
      </c>
      <c r="F537">
        <v>10004</v>
      </c>
      <c r="G537" t="s">
        <v>52</v>
      </c>
      <c r="H537" s="27">
        <v>46134</v>
      </c>
      <c r="I537" s="27">
        <v>46136</v>
      </c>
      <c r="J537" s="27">
        <v>46227</v>
      </c>
      <c r="K537" s="27">
        <v>46227</v>
      </c>
      <c r="L537" s="44">
        <v>1003141.46</v>
      </c>
      <c r="M537" t="s">
        <v>33</v>
      </c>
      <c r="N537" s="50">
        <v>2.3300000000000001E-2</v>
      </c>
      <c r="O537" t="s">
        <v>34</v>
      </c>
      <c r="P537" s="44">
        <v>-11067.2534605356</v>
      </c>
      <c r="Q537" s="45">
        <v>0.98912896060912003</v>
      </c>
      <c r="R537" s="45">
        <v>0.73626373626373598</v>
      </c>
      <c r="S537" s="45">
        <v>0.73626373626373598</v>
      </c>
      <c r="T537" s="44">
        <v>738576.67934065894</v>
      </c>
      <c r="U537" s="44">
        <v>-8148.4173830316904</v>
      </c>
      <c r="V537" s="44">
        <v>-18667.0098036007</v>
      </c>
      <c r="W537">
        <v>0.98912839153672605</v>
      </c>
      <c r="X537" s="45">
        <v>0.73626373626373598</v>
      </c>
      <c r="Y537" s="45">
        <v>0.73626373626373598</v>
      </c>
      <c r="Z537" s="44">
        <v>738576.67934065894</v>
      </c>
      <c r="AA537" s="44">
        <v>-13743.8423828709</v>
      </c>
    </row>
    <row r="538" spans="1:27" x14ac:dyDescent="0.25">
      <c r="A538" s="27">
        <v>46112</v>
      </c>
      <c r="B538" s="27">
        <v>46203</v>
      </c>
      <c r="C538" t="s">
        <v>43</v>
      </c>
      <c r="D538" t="s">
        <v>53</v>
      </c>
      <c r="E538" t="s">
        <v>54</v>
      </c>
      <c r="F538">
        <v>10005</v>
      </c>
      <c r="G538" t="s">
        <v>52</v>
      </c>
      <c r="H538" s="27">
        <v>46044</v>
      </c>
      <c r="I538" s="27">
        <v>46048</v>
      </c>
      <c r="J538" s="27">
        <v>46136</v>
      </c>
      <c r="K538" s="27">
        <v>46136</v>
      </c>
      <c r="L538" s="44">
        <v>364152.75</v>
      </c>
      <c r="M538" t="s">
        <v>33</v>
      </c>
      <c r="N538" s="50">
        <v>2.0299999999999999E-2</v>
      </c>
      <c r="O538" t="s">
        <v>34</v>
      </c>
      <c r="P538" s="44">
        <v>-3622.2624457212</v>
      </c>
      <c r="Q538" s="45">
        <v>0.99391555528956899</v>
      </c>
      <c r="R538" s="45">
        <v>0.26373626373626402</v>
      </c>
      <c r="S538" s="45">
        <v>0.27272727272727298</v>
      </c>
      <c r="T538" s="44">
        <v>96040.285714285696</v>
      </c>
      <c r="U538" s="44">
        <v>-987.889757923964</v>
      </c>
      <c r="V538" s="44">
        <v>-6297.6457900081996</v>
      </c>
      <c r="W538">
        <v>0.99391453041038502</v>
      </c>
      <c r="X538" s="45">
        <v>0.26373626373626402</v>
      </c>
      <c r="Y538" s="45">
        <v>0.27272727272727298</v>
      </c>
      <c r="Z538" s="44">
        <v>96040.285714285696</v>
      </c>
      <c r="AA538" s="44">
        <v>-1717.5397609113299</v>
      </c>
    </row>
    <row r="539" spans="1:27" x14ac:dyDescent="0.25">
      <c r="A539" s="27">
        <v>46112</v>
      </c>
      <c r="B539" s="27">
        <v>46203</v>
      </c>
      <c r="C539" t="s">
        <v>43</v>
      </c>
      <c r="D539" t="s">
        <v>53</v>
      </c>
      <c r="E539" t="s">
        <v>54</v>
      </c>
      <c r="F539">
        <v>10005</v>
      </c>
      <c r="G539" t="s">
        <v>52</v>
      </c>
      <c r="H539" s="27">
        <v>46134</v>
      </c>
      <c r="I539" s="27">
        <v>46136</v>
      </c>
      <c r="J539" s="27">
        <v>46227</v>
      </c>
      <c r="K539" s="27">
        <v>46227</v>
      </c>
      <c r="L539" s="44">
        <v>350646.63</v>
      </c>
      <c r="M539" t="s">
        <v>33</v>
      </c>
      <c r="N539" s="50">
        <v>2.0299999999999999E-2</v>
      </c>
      <c r="O539" t="s">
        <v>34</v>
      </c>
      <c r="P539" s="44">
        <v>-3602.6352307791599</v>
      </c>
      <c r="Q539" s="45">
        <v>0.98912896060912003</v>
      </c>
      <c r="R539" s="45">
        <v>0.73626373626373598</v>
      </c>
      <c r="S539" s="45">
        <v>0.73626373626373598</v>
      </c>
      <c r="T539" s="44">
        <v>258168.397912088</v>
      </c>
      <c r="U539" s="44">
        <v>-2652.48967540883</v>
      </c>
      <c r="V539" s="44">
        <v>-6259.1189439704403</v>
      </c>
      <c r="W539">
        <v>0.98912839153672605</v>
      </c>
      <c r="X539" s="45">
        <v>0.73626373626373598</v>
      </c>
      <c r="Y539" s="45">
        <v>0.73626373626373598</v>
      </c>
      <c r="Z539" s="44">
        <v>258168.397912088</v>
      </c>
      <c r="AA539" s="44">
        <v>-4608.3622994068101</v>
      </c>
    </row>
    <row r="540" spans="1:27" x14ac:dyDescent="0.25">
      <c r="A540" s="27">
        <v>46112</v>
      </c>
      <c r="B540" s="27">
        <v>46203</v>
      </c>
      <c r="C540" t="s">
        <v>43</v>
      </c>
      <c r="D540" t="s">
        <v>55</v>
      </c>
      <c r="E540" t="s">
        <v>56</v>
      </c>
      <c r="F540">
        <v>10006</v>
      </c>
      <c r="G540" t="s">
        <v>57</v>
      </c>
      <c r="H540" s="27">
        <v>46078</v>
      </c>
      <c r="I540" s="27">
        <v>46080</v>
      </c>
      <c r="J540" s="27">
        <v>46171</v>
      </c>
      <c r="K540" s="27">
        <v>46171</v>
      </c>
      <c r="L540" s="44">
        <v>3278267.47</v>
      </c>
      <c r="M540" t="s">
        <v>33</v>
      </c>
      <c r="N540" s="50">
        <v>1.6500000000000001E-2</v>
      </c>
      <c r="O540" t="s">
        <v>34</v>
      </c>
      <c r="P540" s="44">
        <v>-30578.106918207701</v>
      </c>
      <c r="Q540" s="45">
        <v>0.99207327367604503</v>
      </c>
      <c r="R540" s="45">
        <v>0.64835164835164805</v>
      </c>
      <c r="S540" s="45">
        <v>0.64835164835164805</v>
      </c>
      <c r="T540" s="44">
        <v>2125470.1179120899</v>
      </c>
      <c r="U540" s="44">
        <v>-19825.366023892901</v>
      </c>
      <c r="V540" s="44">
        <v>-55423.137195237599</v>
      </c>
      <c r="W540">
        <v>0.99207355751299997</v>
      </c>
      <c r="X540" s="45">
        <v>0.64835164835164805</v>
      </c>
      <c r="Y540" s="45">
        <v>0.64835164835164805</v>
      </c>
      <c r="Z540" s="44">
        <v>2125470.1179120899</v>
      </c>
      <c r="AA540" s="44">
        <v>-35933.6823573519</v>
      </c>
    </row>
    <row r="541" spans="1:27" x14ac:dyDescent="0.25">
      <c r="A541" s="27">
        <v>46112</v>
      </c>
      <c r="B541" s="27">
        <v>46203</v>
      </c>
      <c r="C541" t="s">
        <v>43</v>
      </c>
      <c r="D541" t="s">
        <v>55</v>
      </c>
      <c r="E541" t="s">
        <v>56</v>
      </c>
      <c r="F541">
        <v>10006</v>
      </c>
      <c r="G541" t="s">
        <v>57</v>
      </c>
      <c r="H541" s="27">
        <v>46169</v>
      </c>
      <c r="I541" s="27">
        <v>46171</v>
      </c>
      <c r="J541" s="27">
        <v>46265</v>
      </c>
      <c r="K541" s="27">
        <v>46265</v>
      </c>
      <c r="L541" s="44">
        <v>3111287</v>
      </c>
      <c r="M541" t="s">
        <v>33</v>
      </c>
      <c r="N541" s="50">
        <v>1.6500000000000001E-2</v>
      </c>
      <c r="O541" t="s">
        <v>34</v>
      </c>
      <c r="P541" s="44">
        <v>-29947.194956755098</v>
      </c>
      <c r="Q541" s="45">
        <v>0.98714156928518504</v>
      </c>
      <c r="R541" s="45">
        <v>0.35164835164835201</v>
      </c>
      <c r="S541" s="45">
        <v>0.340425531914894</v>
      </c>
      <c r="T541" s="44">
        <v>1094078.94505495</v>
      </c>
      <c r="U541" s="44">
        <v>-10194.7897725124</v>
      </c>
      <c r="V541" s="44">
        <v>-54336.379231441402</v>
      </c>
      <c r="W541">
        <v>0.98714171894527303</v>
      </c>
      <c r="X541" s="45">
        <v>0.35164835164835201</v>
      </c>
      <c r="Y541" s="45">
        <v>0.340425531914894</v>
      </c>
      <c r="Z541" s="44">
        <v>1094078.94505495</v>
      </c>
      <c r="AA541" s="44">
        <v>-18497.490802192799</v>
      </c>
    </row>
    <row r="542" spans="1:27" x14ac:dyDescent="0.25">
      <c r="A542" s="27">
        <v>46112</v>
      </c>
      <c r="B542" s="27">
        <v>46203</v>
      </c>
      <c r="C542" t="s">
        <v>43</v>
      </c>
      <c r="D542" t="s">
        <v>58</v>
      </c>
      <c r="E542" t="s">
        <v>59</v>
      </c>
      <c r="F542">
        <v>10007</v>
      </c>
      <c r="G542" t="s">
        <v>60</v>
      </c>
      <c r="H542" s="27">
        <v>46064</v>
      </c>
      <c r="I542" s="27">
        <v>46066</v>
      </c>
      <c r="J542" s="27">
        <v>46155</v>
      </c>
      <c r="K542" s="27">
        <v>46155</v>
      </c>
      <c r="L542" s="44">
        <v>1751806.57</v>
      </c>
      <c r="M542" t="s">
        <v>33</v>
      </c>
      <c r="N542" s="50">
        <v>4.36E-2</v>
      </c>
      <c r="O542" t="s">
        <v>34</v>
      </c>
      <c r="P542" s="44">
        <v>-27717.000737852901</v>
      </c>
      <c r="Q542" s="45">
        <v>0.99291355268755999</v>
      </c>
      <c r="R542" s="45">
        <v>0.47252747252747301</v>
      </c>
      <c r="S542" s="45">
        <v>0.48314606741573002</v>
      </c>
      <c r="T542" s="44">
        <v>827776.73087912099</v>
      </c>
      <c r="U542" s="44">
        <v>-13391.3599070525</v>
      </c>
      <c r="V542" s="44">
        <v>-40719.055686688997</v>
      </c>
      <c r="W542">
        <v>0.99291367759200899</v>
      </c>
      <c r="X542" s="45">
        <v>0.47252747252747301</v>
      </c>
      <c r="Y542" s="45">
        <v>0.48314606741573002</v>
      </c>
      <c r="Z542" s="44">
        <v>827776.73087912099</v>
      </c>
      <c r="AA542" s="44">
        <v>-19673.2516239059</v>
      </c>
    </row>
    <row r="543" spans="1:27" x14ac:dyDescent="0.25">
      <c r="A543" s="27">
        <v>46112</v>
      </c>
      <c r="B543" s="27">
        <v>46203</v>
      </c>
      <c r="C543" t="s">
        <v>43</v>
      </c>
      <c r="D543" t="s">
        <v>58</v>
      </c>
      <c r="E543" t="s">
        <v>59</v>
      </c>
      <c r="F543">
        <v>10007</v>
      </c>
      <c r="G543" t="s">
        <v>60</v>
      </c>
      <c r="H543" s="27">
        <v>46153</v>
      </c>
      <c r="I543" s="27">
        <v>46155</v>
      </c>
      <c r="J543" s="27">
        <v>46247</v>
      </c>
      <c r="K543" s="27">
        <v>46247</v>
      </c>
      <c r="L543" s="44">
        <v>1689066.24</v>
      </c>
      <c r="M543" t="s">
        <v>33</v>
      </c>
      <c r="N543" s="50">
        <v>4.36E-2</v>
      </c>
      <c r="O543" t="s">
        <v>34</v>
      </c>
      <c r="P543" s="44">
        <v>-27601.457656382099</v>
      </c>
      <c r="Q543" s="45">
        <v>0.98808312213250105</v>
      </c>
      <c r="R543" s="45">
        <v>0.52747252747252704</v>
      </c>
      <c r="S543" s="45">
        <v>0.52173913043478304</v>
      </c>
      <c r="T543" s="44">
        <v>890936.03868131898</v>
      </c>
      <c r="U543" s="44">
        <v>-14400.760516373301</v>
      </c>
      <c r="V543" s="44">
        <v>-40543.143112865</v>
      </c>
      <c r="W543">
        <v>0.98808363630274498</v>
      </c>
      <c r="X543" s="45">
        <v>0.52747252747252704</v>
      </c>
      <c r="Y543" s="45">
        <v>0.52173913043478304</v>
      </c>
      <c r="Z543" s="44">
        <v>890936.03868131898</v>
      </c>
      <c r="AA543" s="44">
        <v>-21152.9442327992</v>
      </c>
    </row>
    <row r="544" spans="1:27" x14ac:dyDescent="0.25">
      <c r="A544" s="27">
        <v>46112</v>
      </c>
      <c r="B544" s="27">
        <v>46203</v>
      </c>
      <c r="C544" t="s">
        <v>43</v>
      </c>
      <c r="D544" t="s">
        <v>61</v>
      </c>
      <c r="E544" t="s">
        <v>62</v>
      </c>
      <c r="F544">
        <v>10008</v>
      </c>
      <c r="G544" t="s">
        <v>60</v>
      </c>
      <c r="H544" s="27">
        <v>46064</v>
      </c>
      <c r="I544" s="27">
        <v>46066</v>
      </c>
      <c r="J544" s="27">
        <v>46155</v>
      </c>
      <c r="K544" s="27">
        <v>46155</v>
      </c>
      <c r="L544" s="44">
        <v>1900343.71</v>
      </c>
      <c r="M544" t="s">
        <v>33</v>
      </c>
      <c r="N544" s="50">
        <v>4.7300000000000002E-2</v>
      </c>
      <c r="O544" t="s">
        <v>34</v>
      </c>
      <c r="P544" s="44">
        <v>-31805.434966573299</v>
      </c>
      <c r="Q544" s="45">
        <v>0.99291355268755999</v>
      </c>
      <c r="R544" s="45">
        <v>0.47252747252747301</v>
      </c>
      <c r="S544" s="45">
        <v>0.48314606741573002</v>
      </c>
      <c r="T544" s="44">
        <v>897964.61021978001</v>
      </c>
      <c r="U544" s="44">
        <v>-15366.6708265467</v>
      </c>
      <c r="V544" s="44">
        <v>-45909.944997663799</v>
      </c>
      <c r="W544">
        <v>0.99291367759200899</v>
      </c>
      <c r="X544" s="45">
        <v>0.47252747252747301</v>
      </c>
      <c r="Y544" s="45">
        <v>0.48314606741573002</v>
      </c>
      <c r="Z544" s="44">
        <v>897964.61021978001</v>
      </c>
      <c r="AA544" s="44">
        <v>-22181.209380893699</v>
      </c>
    </row>
    <row r="545" spans="1:27" x14ac:dyDescent="0.25">
      <c r="A545" s="27">
        <v>46112</v>
      </c>
      <c r="B545" s="27">
        <v>46203</v>
      </c>
      <c r="C545" t="s">
        <v>43</v>
      </c>
      <c r="D545" t="s">
        <v>61</v>
      </c>
      <c r="E545" t="s">
        <v>62</v>
      </c>
      <c r="F545">
        <v>10008</v>
      </c>
      <c r="G545" t="s">
        <v>60</v>
      </c>
      <c r="H545" s="27">
        <v>46153</v>
      </c>
      <c r="I545" s="27">
        <v>46155</v>
      </c>
      <c r="J545" s="27">
        <v>46247</v>
      </c>
      <c r="K545" s="27">
        <v>46247</v>
      </c>
      <c r="L545" s="44">
        <v>1832173.99</v>
      </c>
      <c r="M545" t="s">
        <v>33</v>
      </c>
      <c r="N545" s="50">
        <v>4.7300000000000002E-2</v>
      </c>
      <c r="O545" t="s">
        <v>34</v>
      </c>
      <c r="P545" s="44">
        <v>-31672.4398067412</v>
      </c>
      <c r="Q545" s="45">
        <v>0.98808312213250105</v>
      </c>
      <c r="R545" s="45">
        <v>0.52747252747252704</v>
      </c>
      <c r="S545" s="45">
        <v>0.52173913043478304</v>
      </c>
      <c r="T545" s="44">
        <v>966421.44527472497</v>
      </c>
      <c r="U545" s="44">
        <v>-16524.7512035172</v>
      </c>
      <c r="V545" s="44">
        <v>-45710.621920978097</v>
      </c>
      <c r="W545">
        <v>0.98808363630274498</v>
      </c>
      <c r="X545" s="45">
        <v>0.52747252747252704</v>
      </c>
      <c r="Y545" s="45">
        <v>0.52173913043478304</v>
      </c>
      <c r="Z545" s="44">
        <v>966421.44527472497</v>
      </c>
      <c r="AA545" s="44">
        <v>-23849.0201326842</v>
      </c>
    </row>
    <row r="546" spans="1:27" x14ac:dyDescent="0.25">
      <c r="A546" s="27">
        <v>46203</v>
      </c>
      <c r="B546" s="27">
        <v>46295</v>
      </c>
      <c r="C546" t="s">
        <v>30</v>
      </c>
      <c r="D546" t="s">
        <v>65</v>
      </c>
      <c r="E546" t="s">
        <v>66</v>
      </c>
      <c r="F546">
        <v>5</v>
      </c>
      <c r="G546" t="s">
        <v>80</v>
      </c>
      <c r="H546" s="27">
        <v>46188</v>
      </c>
      <c r="I546" s="27">
        <v>46190</v>
      </c>
      <c r="J546" s="27">
        <v>46282</v>
      </c>
      <c r="K546" s="27">
        <v>46282</v>
      </c>
      <c r="L546" s="44">
        <v>11334698</v>
      </c>
      <c r="M546" t="s">
        <v>33</v>
      </c>
      <c r="N546" s="50">
        <v>0</v>
      </c>
      <c r="O546" t="s">
        <v>34</v>
      </c>
      <c r="P546" s="44">
        <v>59074.243750791997</v>
      </c>
      <c r="Q546" s="45">
        <v>0.98625191890944897</v>
      </c>
      <c r="R546" s="45">
        <v>0.85869565217391297</v>
      </c>
      <c r="S546" s="45">
        <v>0.85869565217391297</v>
      </c>
      <c r="T546" s="44">
        <v>9733055.8913043495</v>
      </c>
      <c r="U546" s="44">
        <v>50726.796264267097</v>
      </c>
      <c r="V546" s="44">
        <v>145986.68273635599</v>
      </c>
      <c r="W546">
        <v>0.98625179874733404</v>
      </c>
      <c r="X546" s="45">
        <v>0.85869565217391297</v>
      </c>
      <c r="Y546" s="45">
        <v>0.85869565217391297</v>
      </c>
      <c r="Z546" s="44">
        <v>9733055.8913043495</v>
      </c>
      <c r="AA546" s="44">
        <v>125358.129741001</v>
      </c>
    </row>
    <row r="547" spans="1:27" x14ac:dyDescent="0.25">
      <c r="A547" s="27">
        <v>46203</v>
      </c>
      <c r="B547" s="27">
        <v>46295</v>
      </c>
      <c r="C547" t="s">
        <v>30</v>
      </c>
      <c r="D547" t="s">
        <v>65</v>
      </c>
      <c r="E547" t="s">
        <v>66</v>
      </c>
      <c r="F547">
        <v>5</v>
      </c>
      <c r="G547" t="s">
        <v>80</v>
      </c>
      <c r="H547" s="27">
        <v>46280</v>
      </c>
      <c r="I547" s="27">
        <v>46282</v>
      </c>
      <c r="J547" s="27">
        <v>46373</v>
      </c>
      <c r="K547" s="27">
        <v>46373</v>
      </c>
      <c r="L547" s="44">
        <v>11187544</v>
      </c>
      <c r="M547" t="s">
        <v>33</v>
      </c>
      <c r="N547" s="50">
        <v>0</v>
      </c>
      <c r="O547" t="s">
        <v>34</v>
      </c>
      <c r="P547" s="44">
        <v>58225.0901085808</v>
      </c>
      <c r="Q547" s="45">
        <v>0.98146807556461302</v>
      </c>
      <c r="R547" s="45">
        <v>0.141304347826087</v>
      </c>
      <c r="S547" s="45">
        <v>0.14285714285714299</v>
      </c>
      <c r="T547" s="44">
        <v>1580848.60869565</v>
      </c>
      <c r="U547" s="44">
        <v>8317.8700155115403</v>
      </c>
      <c r="V547" s="44">
        <v>143051.368335965</v>
      </c>
      <c r="W547">
        <v>0.98146666820412398</v>
      </c>
      <c r="X547" s="45">
        <v>0.141304347826087</v>
      </c>
      <c r="Y547" s="45">
        <v>0.14285714285714299</v>
      </c>
      <c r="Z547" s="44">
        <v>1580848.60869565</v>
      </c>
      <c r="AA547" s="44">
        <v>20435.909762280698</v>
      </c>
    </row>
    <row r="548" spans="1:27" x14ac:dyDescent="0.25">
      <c r="A548" s="27">
        <v>46203</v>
      </c>
      <c r="B548" s="27">
        <v>46295</v>
      </c>
      <c r="C548" t="s">
        <v>30</v>
      </c>
      <c r="D548" t="s">
        <v>63</v>
      </c>
      <c r="E548" t="s">
        <v>64</v>
      </c>
      <c r="F548">
        <v>1</v>
      </c>
      <c r="G548" t="s">
        <v>79</v>
      </c>
      <c r="H548" s="27">
        <v>46168</v>
      </c>
      <c r="I548" s="27">
        <v>46170</v>
      </c>
      <c r="J548" s="27">
        <v>46262</v>
      </c>
      <c r="K548" s="27">
        <v>46262</v>
      </c>
      <c r="L548" s="44">
        <v>3674349</v>
      </c>
      <c r="M548" t="s">
        <v>33</v>
      </c>
      <c r="N548" s="50">
        <v>0</v>
      </c>
      <c r="O548" t="s">
        <v>34</v>
      </c>
      <c r="P548" s="44">
        <v>19116.945344679501</v>
      </c>
      <c r="Q548" s="45">
        <v>0.98729849475973797</v>
      </c>
      <c r="R548" s="45">
        <v>0.64130434782608703</v>
      </c>
      <c r="S548" s="45">
        <v>0.64130434782608703</v>
      </c>
      <c r="T548" s="44">
        <v>2356375.9891304299</v>
      </c>
      <c r="U548" s="44">
        <v>12259.780166696601</v>
      </c>
      <c r="V548" s="44">
        <v>47298.238163470698</v>
      </c>
      <c r="W548">
        <v>0.98729876619483803</v>
      </c>
      <c r="X548" s="45">
        <v>0.64130434782608703</v>
      </c>
      <c r="Y548" s="45">
        <v>0.64130434782608703</v>
      </c>
      <c r="Z548" s="44">
        <v>2356375.9891304299</v>
      </c>
      <c r="AA548" s="44">
        <v>30332.565778747499</v>
      </c>
    </row>
    <row r="549" spans="1:27" x14ac:dyDescent="0.25">
      <c r="A549" s="27">
        <v>46203</v>
      </c>
      <c r="B549" s="27">
        <v>46295</v>
      </c>
      <c r="C549" t="s">
        <v>30</v>
      </c>
      <c r="D549" t="s">
        <v>63</v>
      </c>
      <c r="E549" t="s">
        <v>64</v>
      </c>
      <c r="F549">
        <v>1</v>
      </c>
      <c r="G549" t="s">
        <v>79</v>
      </c>
      <c r="H549" s="27">
        <v>46260</v>
      </c>
      <c r="I549" s="27">
        <v>46262</v>
      </c>
      <c r="J549" s="27">
        <v>46356</v>
      </c>
      <c r="K549" s="27">
        <v>46356</v>
      </c>
      <c r="L549" s="44">
        <v>3420579</v>
      </c>
      <c r="M549" t="s">
        <v>33</v>
      </c>
      <c r="N549" s="50">
        <v>0</v>
      </c>
      <c r="O549" t="s">
        <v>34</v>
      </c>
      <c r="P549" s="44">
        <v>18351.951359946099</v>
      </c>
      <c r="Q549" s="45">
        <v>0.98235875211650303</v>
      </c>
      <c r="R549" s="45">
        <v>0.35869565217391303</v>
      </c>
      <c r="S549" s="45">
        <v>0.35106382978723399</v>
      </c>
      <c r="T549" s="44">
        <v>1226946.81521739</v>
      </c>
      <c r="U549" s="44">
        <v>6442.7063284917203</v>
      </c>
      <c r="V549" s="44">
        <v>45188.939630406603</v>
      </c>
      <c r="W549">
        <v>0.98235835112254799</v>
      </c>
      <c r="X549" s="45">
        <v>0.35869565217391303</v>
      </c>
      <c r="Y549" s="45">
        <v>0.35106382978723399</v>
      </c>
      <c r="Z549" s="44">
        <v>1226946.81521739</v>
      </c>
      <c r="AA549" s="44">
        <v>15864.202210674701</v>
      </c>
    </row>
    <row r="550" spans="1:27" x14ac:dyDescent="0.25">
      <c r="A550" s="27">
        <v>46203</v>
      </c>
      <c r="B550" s="27">
        <v>46295</v>
      </c>
      <c r="C550" t="s">
        <v>30</v>
      </c>
      <c r="D550" t="s">
        <v>31</v>
      </c>
      <c r="E550" t="s">
        <v>32</v>
      </c>
      <c r="F550">
        <v>7</v>
      </c>
      <c r="G550" t="s">
        <v>74</v>
      </c>
      <c r="H550" s="27">
        <v>46111</v>
      </c>
      <c r="I550" s="27">
        <v>46113</v>
      </c>
      <c r="J550" s="27">
        <v>46204</v>
      </c>
      <c r="K550" s="27">
        <v>46204</v>
      </c>
      <c r="L550" s="44">
        <v>1382544.12</v>
      </c>
      <c r="M550" t="s">
        <v>33</v>
      </c>
      <c r="N550" s="50">
        <v>0</v>
      </c>
      <c r="O550" t="s">
        <v>34</v>
      </c>
      <c r="P550" s="44">
        <v>7140.4576902946301</v>
      </c>
      <c r="Q550" s="45">
        <v>0.99033379027285096</v>
      </c>
      <c r="R550" s="45">
        <v>1.0869565217391301E-2</v>
      </c>
      <c r="S550" s="45">
        <v>1.0989010989011E-2</v>
      </c>
      <c r="T550" s="44">
        <v>15027.6534782609</v>
      </c>
      <c r="U550" s="44">
        <v>78.466568025215807</v>
      </c>
      <c r="V550" s="44">
        <v>17615.047740174399</v>
      </c>
      <c r="W550">
        <v>0.99033374689991704</v>
      </c>
      <c r="X550" s="45">
        <v>1.0869565217391301E-2</v>
      </c>
      <c r="Y550" s="45">
        <v>1.0989010989011E-2</v>
      </c>
      <c r="Z550" s="44">
        <v>15027.6534782609</v>
      </c>
      <c r="AA550" s="44">
        <v>193.57195318872999</v>
      </c>
    </row>
    <row r="551" spans="1:27" x14ac:dyDescent="0.25">
      <c r="A551" s="27">
        <v>46203</v>
      </c>
      <c r="B551" s="27">
        <v>46295</v>
      </c>
      <c r="C551" t="s">
        <v>30</v>
      </c>
      <c r="D551" t="s">
        <v>37</v>
      </c>
      <c r="E551" t="s">
        <v>38</v>
      </c>
      <c r="F551">
        <v>8</v>
      </c>
      <c r="G551" t="s">
        <v>76</v>
      </c>
      <c r="H551" s="27">
        <v>46134</v>
      </c>
      <c r="I551" s="27">
        <v>46136</v>
      </c>
      <c r="J551" s="27">
        <v>46227</v>
      </c>
      <c r="K551" s="27">
        <v>46227</v>
      </c>
      <c r="L551" s="44">
        <v>1015341</v>
      </c>
      <c r="M551" t="s">
        <v>33</v>
      </c>
      <c r="N551" s="50">
        <v>0</v>
      </c>
      <c r="O551" t="s">
        <v>34</v>
      </c>
      <c r="P551" s="44">
        <v>5221.7695937650597</v>
      </c>
      <c r="Q551" s="45">
        <v>0.98912896060912003</v>
      </c>
      <c r="R551" s="45">
        <v>0.26086956521739102</v>
      </c>
      <c r="S551" s="45">
        <v>0.26373626373626402</v>
      </c>
      <c r="T551" s="44">
        <v>264871.56521739101</v>
      </c>
      <c r="U551" s="44">
        <v>1377.17000275122</v>
      </c>
      <c r="V551" s="44">
        <v>12913.9491245803</v>
      </c>
      <c r="W551">
        <v>0.98912839153672605</v>
      </c>
      <c r="X551" s="45">
        <v>0.26086956521739102</v>
      </c>
      <c r="Y551" s="45">
        <v>0.26373626373626402</v>
      </c>
      <c r="Z551" s="44">
        <v>264871.56521739101</v>
      </c>
      <c r="AA551" s="44">
        <v>3405.876692197</v>
      </c>
    </row>
    <row r="552" spans="1:27" x14ac:dyDescent="0.25">
      <c r="A552" s="27">
        <v>46203</v>
      </c>
      <c r="B552" s="27">
        <v>46295</v>
      </c>
      <c r="C552" t="s">
        <v>30</v>
      </c>
      <c r="D552" t="s">
        <v>39</v>
      </c>
      <c r="E552" t="s">
        <v>40</v>
      </c>
      <c r="F552">
        <v>9</v>
      </c>
      <c r="G552" t="s">
        <v>77</v>
      </c>
      <c r="H552" s="27">
        <v>46153</v>
      </c>
      <c r="I552" s="27">
        <v>46155</v>
      </c>
      <c r="J552" s="27">
        <v>46247</v>
      </c>
      <c r="K552" s="27">
        <v>46247</v>
      </c>
      <c r="L552" s="44">
        <v>2640930</v>
      </c>
      <c r="M552" t="s">
        <v>33</v>
      </c>
      <c r="N552" s="50">
        <v>0</v>
      </c>
      <c r="O552" t="s">
        <v>34</v>
      </c>
      <c r="P552" s="44">
        <v>13730.2746239015</v>
      </c>
      <c r="Q552" s="45">
        <v>0.98808312213250105</v>
      </c>
      <c r="R552" s="45">
        <v>0.47826086956521702</v>
      </c>
      <c r="S552" s="45">
        <v>0.47826086956521702</v>
      </c>
      <c r="T552" s="44">
        <v>1263053.4782608701</v>
      </c>
      <c r="U552" s="44">
        <v>6566.6530809963497</v>
      </c>
      <c r="V552" s="44">
        <v>33965.173980240201</v>
      </c>
      <c r="W552">
        <v>0.98808363630274498</v>
      </c>
      <c r="X552" s="45">
        <v>0.47826086956521702</v>
      </c>
      <c r="Y552" s="45">
        <v>0.47826086956521702</v>
      </c>
      <c r="Z552" s="44">
        <v>1263053.4782608701</v>
      </c>
      <c r="AA552" s="44">
        <v>16244.2136427236</v>
      </c>
    </row>
    <row r="553" spans="1:27" x14ac:dyDescent="0.25">
      <c r="A553" s="27">
        <v>46203</v>
      </c>
      <c r="B553" s="27">
        <v>46295</v>
      </c>
      <c r="C553" t="s">
        <v>30</v>
      </c>
      <c r="D553" t="s">
        <v>67</v>
      </c>
      <c r="E553" t="s">
        <v>68</v>
      </c>
      <c r="F553">
        <v>4</v>
      </c>
      <c r="G553" t="s">
        <v>81</v>
      </c>
      <c r="H553" s="27">
        <v>46188</v>
      </c>
      <c r="I553" s="27">
        <v>46190</v>
      </c>
      <c r="J553" s="27">
        <v>46282</v>
      </c>
      <c r="K553" s="27">
        <v>46282</v>
      </c>
      <c r="L553" s="44">
        <v>6881781</v>
      </c>
      <c r="M553" t="s">
        <v>33</v>
      </c>
      <c r="N553" s="50">
        <v>0</v>
      </c>
      <c r="O553" t="s">
        <v>34</v>
      </c>
      <c r="P553" s="44">
        <v>35866.5055066813</v>
      </c>
      <c r="Q553" s="45">
        <v>0.98625191890944897</v>
      </c>
      <c r="R553" s="45">
        <v>0.85869565217391297</v>
      </c>
      <c r="S553" s="45">
        <v>0.85869565217391297</v>
      </c>
      <c r="T553" s="44">
        <v>5909355.4239130402</v>
      </c>
      <c r="U553" s="44">
        <v>30798.412337258898</v>
      </c>
      <c r="V553" s="44">
        <v>88634.772581332101</v>
      </c>
      <c r="W553">
        <v>0.98625179874733404</v>
      </c>
      <c r="X553" s="45">
        <v>0.85869565217391297</v>
      </c>
      <c r="Y553" s="45">
        <v>0.85869565217391297</v>
      </c>
      <c r="Z553" s="44">
        <v>5909355.4239130402</v>
      </c>
      <c r="AA553" s="44">
        <v>76110.293847013498</v>
      </c>
    </row>
    <row r="554" spans="1:27" x14ac:dyDescent="0.25">
      <c r="A554" s="27">
        <v>46203</v>
      </c>
      <c r="B554" s="27">
        <v>46295</v>
      </c>
      <c r="C554" t="s">
        <v>30</v>
      </c>
      <c r="D554" t="s">
        <v>67</v>
      </c>
      <c r="E554" t="s">
        <v>68</v>
      </c>
      <c r="F554">
        <v>4</v>
      </c>
      <c r="G554" t="s">
        <v>81</v>
      </c>
      <c r="H554" s="27">
        <v>46280</v>
      </c>
      <c r="I554" s="27">
        <v>46282</v>
      </c>
      <c r="J554" s="27">
        <v>46373</v>
      </c>
      <c r="K554" s="27">
        <v>46373</v>
      </c>
      <c r="L554" s="44">
        <v>6792438</v>
      </c>
      <c r="M554" t="s">
        <v>33</v>
      </c>
      <c r="N554" s="50">
        <v>0</v>
      </c>
      <c r="O554" t="s">
        <v>34</v>
      </c>
      <c r="P554" s="44">
        <v>35350.950539899401</v>
      </c>
      <c r="Q554" s="45">
        <v>0.98146807556461302</v>
      </c>
      <c r="R554" s="45">
        <v>0.141304347826087</v>
      </c>
      <c r="S554" s="45">
        <v>0.14285714285714299</v>
      </c>
      <c r="T554" s="44">
        <v>959801.02173913002</v>
      </c>
      <c r="U554" s="44">
        <v>5050.1357914142</v>
      </c>
      <c r="V554" s="44">
        <v>86852.623796358195</v>
      </c>
      <c r="W554">
        <v>0.98146666820412398</v>
      </c>
      <c r="X554" s="45">
        <v>0.141304347826087</v>
      </c>
      <c r="Y554" s="45">
        <v>0.14285714285714299</v>
      </c>
      <c r="Z554" s="44">
        <v>959801.02173913002</v>
      </c>
      <c r="AA554" s="44">
        <v>12407.517685194</v>
      </c>
    </row>
    <row r="555" spans="1:27" x14ac:dyDescent="0.25">
      <c r="A555" s="27">
        <v>46203</v>
      </c>
      <c r="B555" s="27">
        <v>46295</v>
      </c>
      <c r="C555" t="s">
        <v>30</v>
      </c>
      <c r="D555" t="s">
        <v>41</v>
      </c>
      <c r="E555" t="s">
        <v>42</v>
      </c>
      <c r="F555">
        <v>3</v>
      </c>
      <c r="G555" t="s">
        <v>78</v>
      </c>
      <c r="H555" s="27">
        <v>46113</v>
      </c>
      <c r="I555" s="27">
        <v>46119</v>
      </c>
      <c r="J555" s="27">
        <v>46209</v>
      </c>
      <c r="K555" s="27">
        <v>46209</v>
      </c>
      <c r="L555" s="44">
        <v>3025996.72</v>
      </c>
      <c r="M555" t="s">
        <v>33</v>
      </c>
      <c r="N555" s="50">
        <v>0</v>
      </c>
      <c r="O555" t="s">
        <v>34</v>
      </c>
      <c r="P555" s="44">
        <v>15467.8964142484</v>
      </c>
      <c r="Q555" s="45">
        <v>0.99007001642583703</v>
      </c>
      <c r="R555" s="45">
        <v>6.5217391304347797E-2</v>
      </c>
      <c r="S555" s="45">
        <v>6.6666666666666693E-2</v>
      </c>
      <c r="T555" s="44">
        <v>197347.61217391299</v>
      </c>
      <c r="U555" s="44">
        <v>1031.19309428323</v>
      </c>
      <c r="V555" s="44">
        <v>38118.431453216202</v>
      </c>
      <c r="W555">
        <v>0.99007072823508602</v>
      </c>
      <c r="X555" s="45">
        <v>6.5217391304347797E-2</v>
      </c>
      <c r="Y555" s="45">
        <v>6.6666666666666693E-2</v>
      </c>
      <c r="Z555" s="44">
        <v>197347.61217391299</v>
      </c>
      <c r="AA555" s="44">
        <v>2541.2287635477501</v>
      </c>
    </row>
    <row r="556" spans="1:27" x14ac:dyDescent="0.25">
      <c r="A556" s="27">
        <v>46203</v>
      </c>
      <c r="B556" s="27">
        <v>46295</v>
      </c>
      <c r="C556" t="s">
        <v>30</v>
      </c>
      <c r="D556" t="s">
        <v>41</v>
      </c>
      <c r="E556" t="s">
        <v>42</v>
      </c>
      <c r="F556">
        <v>3</v>
      </c>
      <c r="G556" t="s">
        <v>78</v>
      </c>
      <c r="H556" s="27">
        <v>46205</v>
      </c>
      <c r="I556" s="27">
        <v>46209</v>
      </c>
      <c r="J556" s="27">
        <v>46300</v>
      </c>
      <c r="K556" s="27">
        <v>46300</v>
      </c>
      <c r="L556" s="44">
        <v>2950475.51</v>
      </c>
      <c r="M556" t="s">
        <v>33</v>
      </c>
      <c r="N556" s="50">
        <v>0</v>
      </c>
      <c r="O556" t="s">
        <v>34</v>
      </c>
      <c r="P556" s="44">
        <v>15213.050085974901</v>
      </c>
      <c r="Q556" s="45">
        <v>0.98530980388068201</v>
      </c>
      <c r="R556" s="45">
        <v>0.934782608695652</v>
      </c>
      <c r="S556" s="45">
        <v>0.94505494505494503</v>
      </c>
      <c r="T556" s="44">
        <v>2758053.19413043</v>
      </c>
      <c r="U556" s="44">
        <v>14377.168213119099</v>
      </c>
      <c r="V556" s="44">
        <v>37558.966877758299</v>
      </c>
      <c r="W556">
        <v>0.98530999725500201</v>
      </c>
      <c r="X556" s="45">
        <v>0.934782608695652</v>
      </c>
      <c r="Y556" s="45">
        <v>0.94505494505494503</v>
      </c>
      <c r="Z556" s="44">
        <v>2758053.19413043</v>
      </c>
      <c r="AA556" s="44">
        <v>35495.287378980298</v>
      </c>
    </row>
    <row r="557" spans="1:27" x14ac:dyDescent="0.25">
      <c r="A557" s="27">
        <v>46203</v>
      </c>
      <c r="B557" s="27">
        <v>46295</v>
      </c>
      <c r="C557" t="s">
        <v>30</v>
      </c>
      <c r="D557" t="s">
        <v>35</v>
      </c>
      <c r="E557" t="s">
        <v>36</v>
      </c>
      <c r="F557">
        <v>6</v>
      </c>
      <c r="G557" t="s">
        <v>75</v>
      </c>
      <c r="H557" s="27">
        <v>46111</v>
      </c>
      <c r="I557" s="27">
        <v>46113</v>
      </c>
      <c r="J557" s="27">
        <v>46204</v>
      </c>
      <c r="K557" s="27">
        <v>46204</v>
      </c>
      <c r="L557" s="44">
        <v>2073815.88</v>
      </c>
      <c r="M557" t="s">
        <v>33</v>
      </c>
      <c r="N557" s="50">
        <v>0</v>
      </c>
      <c r="O557" t="s">
        <v>34</v>
      </c>
      <c r="P557" s="44">
        <v>10710.684986025</v>
      </c>
      <c r="Q557" s="45">
        <v>0.99033379027285096</v>
      </c>
      <c r="R557" s="45">
        <v>1.0869565217391301E-2</v>
      </c>
      <c r="S557" s="45">
        <v>1.0989010989011E-2</v>
      </c>
      <c r="T557" s="44">
        <v>22541.476956521699</v>
      </c>
      <c r="U557" s="44">
        <v>117.699835011264</v>
      </c>
      <c r="V557" s="44">
        <v>26422.567787950102</v>
      </c>
      <c r="W557">
        <v>0.99033374689991704</v>
      </c>
      <c r="X557" s="45">
        <v>1.0869565217391301E-2</v>
      </c>
      <c r="Y557" s="45">
        <v>1.0989010989011E-2</v>
      </c>
      <c r="Z557" s="44">
        <v>22541.476956521699</v>
      </c>
      <c r="AA557" s="44">
        <v>290.35788777967099</v>
      </c>
    </row>
    <row r="558" spans="1:27" x14ac:dyDescent="0.25">
      <c r="A558" s="27">
        <v>46203</v>
      </c>
      <c r="B558" s="27">
        <v>46295</v>
      </c>
      <c r="C558" t="s">
        <v>43</v>
      </c>
      <c r="D558" t="s">
        <v>44</v>
      </c>
      <c r="E558" t="s">
        <v>45</v>
      </c>
      <c r="F558">
        <v>10001</v>
      </c>
      <c r="G558" t="s">
        <v>46</v>
      </c>
      <c r="H558" s="27">
        <v>46113</v>
      </c>
      <c r="I558" s="27">
        <v>46119</v>
      </c>
      <c r="J558" s="27">
        <v>46209</v>
      </c>
      <c r="K558" s="27">
        <v>46209</v>
      </c>
      <c r="L558" s="44">
        <v>3025996.73864346</v>
      </c>
      <c r="M558" t="s">
        <v>33</v>
      </c>
      <c r="N558" s="50">
        <v>1.7500000000000002E-2</v>
      </c>
      <c r="O558" t="s">
        <v>34</v>
      </c>
      <c r="P558" s="44">
        <v>-28706.6322411084</v>
      </c>
      <c r="Q558" s="45">
        <v>0.99007001642583703</v>
      </c>
      <c r="R558" s="45">
        <v>6.5217391304347797E-2</v>
      </c>
      <c r="S558" s="45">
        <v>6.6666666666666693E-2</v>
      </c>
      <c r="T558" s="44">
        <v>197347.61338979099</v>
      </c>
      <c r="U558" s="44">
        <v>-1913.7754827405599</v>
      </c>
      <c r="V558" s="44">
        <v>-51357.167419624901</v>
      </c>
      <c r="W558">
        <v>0.99007072823508602</v>
      </c>
      <c r="X558" s="45">
        <v>6.5217391304347797E-2</v>
      </c>
      <c r="Y558" s="45">
        <v>6.6666666666666693E-2</v>
      </c>
      <c r="Z558" s="44">
        <v>197347.61338979099</v>
      </c>
      <c r="AA558" s="44">
        <v>-3423.8111613083202</v>
      </c>
    </row>
    <row r="559" spans="1:27" x14ac:dyDescent="0.25">
      <c r="A559" s="27">
        <v>46203</v>
      </c>
      <c r="B559" s="27">
        <v>46295</v>
      </c>
      <c r="C559" t="s">
        <v>43</v>
      </c>
      <c r="D559" t="s">
        <v>44</v>
      </c>
      <c r="E559" t="s">
        <v>45</v>
      </c>
      <c r="F559">
        <v>10001</v>
      </c>
      <c r="G559" t="s">
        <v>46</v>
      </c>
      <c r="H559" s="27">
        <v>46205</v>
      </c>
      <c r="I559" s="27">
        <v>46209</v>
      </c>
      <c r="J559" s="27">
        <v>46300</v>
      </c>
      <c r="K559" s="27">
        <v>46300</v>
      </c>
      <c r="L559" s="44">
        <v>2950475.5243750298</v>
      </c>
      <c r="M559" t="s">
        <v>33</v>
      </c>
      <c r="N559" s="50">
        <v>1.7500000000000002E-2</v>
      </c>
      <c r="O559" t="s">
        <v>34</v>
      </c>
      <c r="P559" s="44">
        <v>-28264.8064727809</v>
      </c>
      <c r="Q559" s="45">
        <v>0.98530980388068201</v>
      </c>
      <c r="R559" s="45">
        <v>0.934782608695652</v>
      </c>
      <c r="S559" s="45">
        <v>0.94505494505494503</v>
      </c>
      <c r="T559" s="44">
        <v>2758053.20756796</v>
      </c>
      <c r="U559" s="44">
        <v>-26711.7951281227</v>
      </c>
      <c r="V559" s="44">
        <v>-50610.723373435801</v>
      </c>
      <c r="W559">
        <v>0.98530999725500201</v>
      </c>
      <c r="X559" s="45">
        <v>0.934782608695652</v>
      </c>
      <c r="Y559" s="45">
        <v>0.94505494505494503</v>
      </c>
      <c r="Z559" s="44">
        <v>2758053.20756796</v>
      </c>
      <c r="AA559" s="44">
        <v>-47829.914396873399</v>
      </c>
    </row>
    <row r="560" spans="1:27" x14ac:dyDescent="0.25">
      <c r="A560" s="27">
        <v>46203</v>
      </c>
      <c r="B560" s="27">
        <v>46295</v>
      </c>
      <c r="C560" t="s">
        <v>43</v>
      </c>
      <c r="D560" t="s">
        <v>69</v>
      </c>
      <c r="E560" t="s">
        <v>70</v>
      </c>
      <c r="F560">
        <v>10002</v>
      </c>
      <c r="G560" t="s">
        <v>71</v>
      </c>
      <c r="H560" s="27">
        <v>46199</v>
      </c>
      <c r="I560" s="27">
        <v>46203</v>
      </c>
      <c r="J560" s="27">
        <v>46295</v>
      </c>
      <c r="K560" s="27">
        <v>46295</v>
      </c>
      <c r="L560" s="44">
        <v>18463315.449999999</v>
      </c>
      <c r="M560" t="s">
        <v>33</v>
      </c>
      <c r="N560" s="50">
        <v>0.02</v>
      </c>
      <c r="O560" t="s">
        <v>34</v>
      </c>
      <c r="P560" s="44">
        <v>-190607.773448422</v>
      </c>
      <c r="Q560" s="45">
        <v>0.98557150249978398</v>
      </c>
      <c r="R560" s="45">
        <v>1</v>
      </c>
      <c r="S560" s="45">
        <v>1</v>
      </c>
      <c r="T560" s="44">
        <v>18463315.449999999</v>
      </c>
      <c r="U560" s="44">
        <v>-190607.773448422</v>
      </c>
      <c r="V560" s="44">
        <v>-332040.61983732198</v>
      </c>
      <c r="W560">
        <v>0.98557153136492703</v>
      </c>
      <c r="X560" s="45">
        <v>1</v>
      </c>
      <c r="Y560" s="45">
        <v>1</v>
      </c>
      <c r="Z560" s="44">
        <v>18463315.449999999</v>
      </c>
      <c r="AA560" s="44">
        <v>-332040.61983732198</v>
      </c>
    </row>
    <row r="561" spans="1:27" x14ac:dyDescent="0.25">
      <c r="A561" s="27">
        <v>46203</v>
      </c>
      <c r="B561" s="27">
        <v>46295</v>
      </c>
      <c r="C561" t="s">
        <v>43</v>
      </c>
      <c r="D561" t="s">
        <v>69</v>
      </c>
      <c r="E561" t="s">
        <v>70</v>
      </c>
      <c r="F561">
        <v>10002</v>
      </c>
      <c r="G561" t="s">
        <v>71</v>
      </c>
      <c r="H561" s="27">
        <v>46293</v>
      </c>
      <c r="I561" s="27">
        <v>46295</v>
      </c>
      <c r="J561" s="27">
        <v>46387</v>
      </c>
      <c r="K561" s="27">
        <v>46387</v>
      </c>
      <c r="L561" s="44">
        <v>18223613.170000002</v>
      </c>
      <c r="M561" t="s">
        <v>33</v>
      </c>
      <c r="N561" s="50">
        <v>0.02</v>
      </c>
      <c r="O561" t="s">
        <v>34</v>
      </c>
      <c r="P561" s="44">
        <v>-189320.616721739</v>
      </c>
      <c r="Q561" s="45">
        <v>0.98073724457741995</v>
      </c>
      <c r="R561" s="45">
        <v>0</v>
      </c>
      <c r="S561" s="45">
        <v>0</v>
      </c>
      <c r="T561" s="44">
        <v>0</v>
      </c>
      <c r="U561" s="44">
        <v>0</v>
      </c>
      <c r="V561" s="44">
        <v>-328803.927340055</v>
      </c>
      <c r="W561">
        <v>0.98073711678463205</v>
      </c>
      <c r="X561" s="45">
        <v>0</v>
      </c>
      <c r="Y561" s="45">
        <v>0</v>
      </c>
      <c r="Z561" s="44">
        <v>0</v>
      </c>
      <c r="AA561" s="44">
        <v>0</v>
      </c>
    </row>
    <row r="562" spans="1:27" x14ac:dyDescent="0.25">
      <c r="A562" s="27">
        <v>46203</v>
      </c>
      <c r="B562" s="27">
        <v>46295</v>
      </c>
      <c r="C562" t="s">
        <v>43</v>
      </c>
      <c r="D562" t="s">
        <v>47</v>
      </c>
      <c r="E562" t="s">
        <v>48</v>
      </c>
      <c r="F562">
        <v>10003</v>
      </c>
      <c r="G562" t="s">
        <v>49</v>
      </c>
      <c r="H562" s="27">
        <v>46149</v>
      </c>
      <c r="I562" s="27">
        <v>46153</v>
      </c>
      <c r="J562" s="27">
        <v>46244</v>
      </c>
      <c r="K562" s="27">
        <v>46244</v>
      </c>
      <c r="L562" s="44">
        <v>4490793.68</v>
      </c>
      <c r="M562" t="s">
        <v>33</v>
      </c>
      <c r="N562" s="50">
        <v>1.8499999999999999E-2</v>
      </c>
      <c r="O562" t="s">
        <v>34</v>
      </c>
      <c r="P562" s="44">
        <v>-44094.795895728501</v>
      </c>
      <c r="Q562" s="45">
        <v>0.98824004760705397</v>
      </c>
      <c r="R562" s="45">
        <v>0.44565217391304301</v>
      </c>
      <c r="S562" s="45">
        <v>0.450549450549451</v>
      </c>
      <c r="T562" s="44">
        <v>2001331.9660869599</v>
      </c>
      <c r="U562" s="44">
        <v>-19866.886062910598</v>
      </c>
      <c r="V562" s="44">
        <v>-78124.068614123898</v>
      </c>
      <c r="W562">
        <v>0.98824048537133102</v>
      </c>
      <c r="X562" s="45">
        <v>0.44565217391304301</v>
      </c>
      <c r="Y562" s="45">
        <v>0.450549450549451</v>
      </c>
      <c r="Z562" s="44">
        <v>2001331.9660869599</v>
      </c>
      <c r="AA562" s="44">
        <v>-35198.756188781103</v>
      </c>
    </row>
    <row r="563" spans="1:27" x14ac:dyDescent="0.25">
      <c r="A563" s="27">
        <v>46203</v>
      </c>
      <c r="B563" s="27">
        <v>46295</v>
      </c>
      <c r="C563" t="s">
        <v>43</v>
      </c>
      <c r="D563" t="s">
        <v>47</v>
      </c>
      <c r="E563" t="s">
        <v>48</v>
      </c>
      <c r="F563">
        <v>10003</v>
      </c>
      <c r="G563" t="s">
        <v>49</v>
      </c>
      <c r="H563" s="27">
        <v>46240</v>
      </c>
      <c r="I563" s="27">
        <v>46244</v>
      </c>
      <c r="J563" s="27">
        <v>46335</v>
      </c>
      <c r="K563" s="27">
        <v>46335</v>
      </c>
      <c r="L563" s="44">
        <v>4372412.96</v>
      </c>
      <c r="M563" t="s">
        <v>33</v>
      </c>
      <c r="N563" s="50">
        <v>1.8499999999999999E-2</v>
      </c>
      <c r="O563" t="s">
        <v>34</v>
      </c>
      <c r="P563" s="44">
        <v>-43097.017534101004</v>
      </c>
      <c r="Q563" s="45">
        <v>0.98347200295135595</v>
      </c>
      <c r="R563" s="45">
        <v>0.55434782608695699</v>
      </c>
      <c r="S563" s="45">
        <v>0.56043956043956</v>
      </c>
      <c r="T563" s="44">
        <v>2423837.6191304298</v>
      </c>
      <c r="U563" s="44">
        <v>-24153.2735630676</v>
      </c>
      <c r="V563" s="44">
        <v>-76279.630986009593</v>
      </c>
      <c r="W563">
        <v>0.98347179786572603</v>
      </c>
      <c r="X563" s="45">
        <v>0.55434782608695699</v>
      </c>
      <c r="Y563" s="45">
        <v>0.56043956043956</v>
      </c>
      <c r="Z563" s="44">
        <v>2423837.6191304298</v>
      </c>
      <c r="AA563" s="44">
        <v>-42750.1228602911</v>
      </c>
    </row>
    <row r="564" spans="1:27" x14ac:dyDescent="0.25">
      <c r="A564" s="27">
        <v>46203</v>
      </c>
      <c r="B564" s="27">
        <v>46295</v>
      </c>
      <c r="C564" t="s">
        <v>43</v>
      </c>
      <c r="D564" t="s">
        <v>50</v>
      </c>
      <c r="E564" t="s">
        <v>51</v>
      </c>
      <c r="F564">
        <v>10004</v>
      </c>
      <c r="G564" t="s">
        <v>52</v>
      </c>
      <c r="H564" s="27">
        <v>46134</v>
      </c>
      <c r="I564" s="27">
        <v>46136</v>
      </c>
      <c r="J564" s="27">
        <v>46227</v>
      </c>
      <c r="K564" s="27">
        <v>46227</v>
      </c>
      <c r="L564" s="44">
        <v>1003141.46</v>
      </c>
      <c r="M564" t="s">
        <v>33</v>
      </c>
      <c r="N564" s="50">
        <v>2.3300000000000001E-2</v>
      </c>
      <c r="O564" t="s">
        <v>34</v>
      </c>
      <c r="P564" s="44">
        <v>-11067.2534605356</v>
      </c>
      <c r="Q564" s="45">
        <v>0.98912896060912003</v>
      </c>
      <c r="R564" s="45">
        <v>0.26086956521739102</v>
      </c>
      <c r="S564" s="45">
        <v>0.26373626373626402</v>
      </c>
      <c r="T564" s="44">
        <v>261689.07652173901</v>
      </c>
      <c r="U564" s="44">
        <v>-2918.83607750389</v>
      </c>
      <c r="V564" s="44">
        <v>-18667.0098036007</v>
      </c>
      <c r="W564">
        <v>0.98912839153672605</v>
      </c>
      <c r="X564" s="45">
        <v>0.26086956521739102</v>
      </c>
      <c r="Y564" s="45">
        <v>0.26373626373626402</v>
      </c>
      <c r="Z564" s="44">
        <v>261689.07652173901</v>
      </c>
      <c r="AA564" s="44">
        <v>-4923.1674207298602</v>
      </c>
    </row>
    <row r="565" spans="1:27" x14ac:dyDescent="0.25">
      <c r="A565" s="27">
        <v>46203</v>
      </c>
      <c r="B565" s="27">
        <v>46295</v>
      </c>
      <c r="C565" t="s">
        <v>43</v>
      </c>
      <c r="D565" t="s">
        <v>50</v>
      </c>
      <c r="E565" t="s">
        <v>51</v>
      </c>
      <c r="F565">
        <v>10004</v>
      </c>
      <c r="G565" t="s">
        <v>52</v>
      </c>
      <c r="H565" s="27">
        <v>46225</v>
      </c>
      <c r="I565" s="27">
        <v>46227</v>
      </c>
      <c r="J565" s="27">
        <v>46321</v>
      </c>
      <c r="K565" s="27">
        <v>46321</v>
      </c>
      <c r="L565" s="44">
        <v>963969.55</v>
      </c>
      <c r="M565" t="s">
        <v>33</v>
      </c>
      <c r="N565" s="50">
        <v>2.3300000000000001E-2</v>
      </c>
      <c r="O565" t="s">
        <v>34</v>
      </c>
      <c r="P565" s="44">
        <v>-11008.552179385801</v>
      </c>
      <c r="Q565" s="45">
        <v>0.98420891141001898</v>
      </c>
      <c r="R565" s="45">
        <v>0.73913043478260898</v>
      </c>
      <c r="S565" s="45">
        <v>0.72340425531914898</v>
      </c>
      <c r="T565" s="44">
        <v>712499.23260869598</v>
      </c>
      <c r="U565" s="44">
        <v>-7963.6334914705803</v>
      </c>
      <c r="V565" s="44">
        <v>-18552.707868957899</v>
      </c>
      <c r="W565">
        <v>0.98421041906720896</v>
      </c>
      <c r="X565" s="45">
        <v>0.73913043478260898</v>
      </c>
      <c r="Y565" s="45">
        <v>0.72340425531914898</v>
      </c>
      <c r="Z565" s="44">
        <v>712499.23260869598</v>
      </c>
      <c r="AA565" s="44">
        <v>-13421.107820097201</v>
      </c>
    </row>
    <row r="566" spans="1:27" x14ac:dyDescent="0.25">
      <c r="A566" s="27">
        <v>46203</v>
      </c>
      <c r="B566" s="27">
        <v>46295</v>
      </c>
      <c r="C566" t="s">
        <v>43</v>
      </c>
      <c r="D566" t="s">
        <v>53</v>
      </c>
      <c r="E566" t="s">
        <v>54</v>
      </c>
      <c r="F566">
        <v>10005</v>
      </c>
      <c r="G566" t="s">
        <v>52</v>
      </c>
      <c r="H566" s="27">
        <v>46134</v>
      </c>
      <c r="I566" s="27">
        <v>46136</v>
      </c>
      <c r="J566" s="27">
        <v>46227</v>
      </c>
      <c r="K566" s="27">
        <v>46227</v>
      </c>
      <c r="L566" s="44">
        <v>350646.63</v>
      </c>
      <c r="M566" t="s">
        <v>33</v>
      </c>
      <c r="N566" s="50">
        <v>2.0299999999999999E-2</v>
      </c>
      <c r="O566" t="s">
        <v>34</v>
      </c>
      <c r="P566" s="44">
        <v>-3602.6352307791599</v>
      </c>
      <c r="Q566" s="45">
        <v>0.98912896060912003</v>
      </c>
      <c r="R566" s="45">
        <v>0.26086956521739102</v>
      </c>
      <c r="S566" s="45">
        <v>0.26373626373626402</v>
      </c>
      <c r="T566" s="44">
        <v>91473.033913043502</v>
      </c>
      <c r="U566" s="44">
        <v>-950.145555370328</v>
      </c>
      <c r="V566" s="44">
        <v>-6259.1189439704403</v>
      </c>
      <c r="W566">
        <v>0.98912839153672605</v>
      </c>
      <c r="X566" s="45">
        <v>0.26086956521739102</v>
      </c>
      <c r="Y566" s="45">
        <v>0.26373626373626402</v>
      </c>
      <c r="Z566" s="44">
        <v>91473.033913043502</v>
      </c>
      <c r="AA566" s="44">
        <v>-1650.7566445636301</v>
      </c>
    </row>
    <row r="567" spans="1:27" x14ac:dyDescent="0.25">
      <c r="A567" s="27">
        <v>46203</v>
      </c>
      <c r="B567" s="27">
        <v>46295</v>
      </c>
      <c r="C567" t="s">
        <v>43</v>
      </c>
      <c r="D567" t="s">
        <v>53</v>
      </c>
      <c r="E567" t="s">
        <v>54</v>
      </c>
      <c r="F567">
        <v>10005</v>
      </c>
      <c r="G567" t="s">
        <v>52</v>
      </c>
      <c r="H567" s="27">
        <v>46225</v>
      </c>
      <c r="I567" s="27">
        <v>46227</v>
      </c>
      <c r="J567" s="27">
        <v>46321</v>
      </c>
      <c r="K567" s="27">
        <v>46321</v>
      </c>
      <c r="L567" s="44">
        <v>337067.57</v>
      </c>
      <c r="M567" t="s">
        <v>33</v>
      </c>
      <c r="N567" s="50">
        <v>2.0299999999999999E-2</v>
      </c>
      <c r="O567" t="s">
        <v>34</v>
      </c>
      <c r="P567" s="44">
        <v>-3585.2823510196199</v>
      </c>
      <c r="Q567" s="45">
        <v>0.98420891141001898</v>
      </c>
      <c r="R567" s="45">
        <v>0.73913043478260898</v>
      </c>
      <c r="S567" s="45">
        <v>0.72340425531914898</v>
      </c>
      <c r="T567" s="44">
        <v>249136.899565217</v>
      </c>
      <c r="U567" s="44">
        <v>-2593.6085092482299</v>
      </c>
      <c r="V567" s="44">
        <v>-6223.2186073938501</v>
      </c>
      <c r="W567">
        <v>0.98421041906720896</v>
      </c>
      <c r="X567" s="45">
        <v>0.73913043478260898</v>
      </c>
      <c r="Y567" s="45">
        <v>0.72340425531914898</v>
      </c>
      <c r="Z567" s="44">
        <v>249136.899565217</v>
      </c>
      <c r="AA567" s="44">
        <v>-4501.9028223700197</v>
      </c>
    </row>
    <row r="568" spans="1:27" x14ac:dyDescent="0.25">
      <c r="A568" s="27">
        <v>46203</v>
      </c>
      <c r="B568" s="27">
        <v>46295</v>
      </c>
      <c r="C568" t="s">
        <v>43</v>
      </c>
      <c r="D568" t="s">
        <v>55</v>
      </c>
      <c r="E568" t="s">
        <v>56</v>
      </c>
      <c r="F568">
        <v>10006</v>
      </c>
      <c r="G568" t="s">
        <v>57</v>
      </c>
      <c r="H568" s="27">
        <v>46169</v>
      </c>
      <c r="I568" s="27">
        <v>46171</v>
      </c>
      <c r="J568" s="27">
        <v>46265</v>
      </c>
      <c r="K568" s="27">
        <v>46265</v>
      </c>
      <c r="L568" s="44">
        <v>3111287</v>
      </c>
      <c r="M568" t="s">
        <v>33</v>
      </c>
      <c r="N568" s="50">
        <v>1.6500000000000001E-2</v>
      </c>
      <c r="O568" t="s">
        <v>34</v>
      </c>
      <c r="P568" s="44">
        <v>-29947.194956755098</v>
      </c>
      <c r="Q568" s="45">
        <v>0.98714156928518504</v>
      </c>
      <c r="R568" s="45">
        <v>0.67391304347826098</v>
      </c>
      <c r="S568" s="45">
        <v>0.659574468085106</v>
      </c>
      <c r="T568" s="44">
        <v>2096736.89130435</v>
      </c>
      <c r="U568" s="44">
        <v>-19752.405184242802</v>
      </c>
      <c r="V568" s="44">
        <v>-54336.379231441402</v>
      </c>
      <c r="W568">
        <v>0.98714171894527303</v>
      </c>
      <c r="X568" s="45">
        <v>0.67391304347826098</v>
      </c>
      <c r="Y568" s="45">
        <v>0.659574468085106</v>
      </c>
      <c r="Z568" s="44">
        <v>2096736.89130435</v>
      </c>
      <c r="AA568" s="44">
        <v>-35838.888429248596</v>
      </c>
    </row>
    <row r="569" spans="1:27" x14ac:dyDescent="0.25">
      <c r="A569" s="27">
        <v>46203</v>
      </c>
      <c r="B569" s="27">
        <v>46295</v>
      </c>
      <c r="C569" t="s">
        <v>43</v>
      </c>
      <c r="D569" t="s">
        <v>55</v>
      </c>
      <c r="E569" t="s">
        <v>56</v>
      </c>
      <c r="F569">
        <v>10006</v>
      </c>
      <c r="G569" t="s">
        <v>57</v>
      </c>
      <c r="H569" s="27">
        <v>46261</v>
      </c>
      <c r="I569" s="27">
        <v>46265</v>
      </c>
      <c r="J569" s="27">
        <v>46356</v>
      </c>
      <c r="K569" s="27">
        <v>46356</v>
      </c>
      <c r="L569" s="44">
        <v>2942968.19</v>
      </c>
      <c r="M569" t="s">
        <v>33</v>
      </c>
      <c r="N569" s="50">
        <v>1.6500000000000001E-2</v>
      </c>
      <c r="O569" t="s">
        <v>34</v>
      </c>
      <c r="P569" s="44">
        <v>-27561.947270311099</v>
      </c>
      <c r="Q569" s="45">
        <v>0.98235875211650303</v>
      </c>
      <c r="R569" s="45">
        <v>0.32608695652173902</v>
      </c>
      <c r="S569" s="45">
        <v>0.32967032967033</v>
      </c>
      <c r="T569" s="44">
        <v>959663.54021739098</v>
      </c>
      <c r="U569" s="44">
        <v>-9086.3562429597096</v>
      </c>
      <c r="V569" s="44">
        <v>-49906.454004993502</v>
      </c>
      <c r="W569">
        <v>0.98235835112254799</v>
      </c>
      <c r="X569" s="45">
        <v>0.32608695652173902</v>
      </c>
      <c r="Y569" s="45">
        <v>0.32967032967033</v>
      </c>
      <c r="Z569" s="44">
        <v>959663.54021739098</v>
      </c>
      <c r="AA569" s="44">
        <v>-16452.677144503399</v>
      </c>
    </row>
    <row r="570" spans="1:27" x14ac:dyDescent="0.25">
      <c r="A570" s="27">
        <v>46203</v>
      </c>
      <c r="B570" s="27">
        <v>46295</v>
      </c>
      <c r="C570" t="s">
        <v>43</v>
      </c>
      <c r="D570" t="s">
        <v>58</v>
      </c>
      <c r="E570" t="s">
        <v>59</v>
      </c>
      <c r="F570">
        <v>10007</v>
      </c>
      <c r="G570" t="s">
        <v>60</v>
      </c>
      <c r="H570" s="27">
        <v>46153</v>
      </c>
      <c r="I570" s="27">
        <v>46155</v>
      </c>
      <c r="J570" s="27">
        <v>46247</v>
      </c>
      <c r="K570" s="27">
        <v>46247</v>
      </c>
      <c r="L570" s="44">
        <v>1689066.24</v>
      </c>
      <c r="M570" t="s">
        <v>33</v>
      </c>
      <c r="N570" s="50">
        <v>4.36E-2</v>
      </c>
      <c r="O570" t="s">
        <v>34</v>
      </c>
      <c r="P570" s="44">
        <v>-27601.457656382099</v>
      </c>
      <c r="Q570" s="45">
        <v>0.98808312213250105</v>
      </c>
      <c r="R570" s="45">
        <v>0.47826086956521702</v>
      </c>
      <c r="S570" s="45">
        <v>0.47826086956521702</v>
      </c>
      <c r="T570" s="44">
        <v>807814.28869565204</v>
      </c>
      <c r="U570" s="44">
        <v>-13200.6971400088</v>
      </c>
      <c r="V570" s="44">
        <v>-40543.143112865</v>
      </c>
      <c r="W570">
        <v>0.98808363630274498</v>
      </c>
      <c r="X570" s="45">
        <v>0.47826086956521702</v>
      </c>
      <c r="Y570" s="45">
        <v>0.47826086956521702</v>
      </c>
      <c r="Z570" s="44">
        <v>807814.28869565204</v>
      </c>
      <c r="AA570" s="44">
        <v>-19390.198880065898</v>
      </c>
    </row>
    <row r="571" spans="1:27" x14ac:dyDescent="0.25">
      <c r="A571" s="27">
        <v>46203</v>
      </c>
      <c r="B571" s="27">
        <v>46295</v>
      </c>
      <c r="C571" t="s">
        <v>43</v>
      </c>
      <c r="D571" t="s">
        <v>58</v>
      </c>
      <c r="E571" t="s">
        <v>59</v>
      </c>
      <c r="F571">
        <v>10007</v>
      </c>
      <c r="G571" t="s">
        <v>60</v>
      </c>
      <c r="H571" s="27">
        <v>46245</v>
      </c>
      <c r="I571" s="27">
        <v>46247</v>
      </c>
      <c r="J571" s="27">
        <v>46339</v>
      </c>
      <c r="K571" s="27">
        <v>46339</v>
      </c>
      <c r="L571" s="44">
        <v>1625971.67</v>
      </c>
      <c r="M571" t="s">
        <v>33</v>
      </c>
      <c r="N571" s="50">
        <v>4.36E-2</v>
      </c>
      <c r="O571" t="s">
        <v>34</v>
      </c>
      <c r="P571" s="44">
        <v>-26636.813836495501</v>
      </c>
      <c r="Q571" s="45">
        <v>0.98325995517328901</v>
      </c>
      <c r="R571" s="45">
        <v>0.52173913043478304</v>
      </c>
      <c r="S571" s="45">
        <v>0.52173913043478304</v>
      </c>
      <c r="T571" s="44">
        <v>848333.04521739099</v>
      </c>
      <c r="U571" s="44">
        <v>-13897.4680886064</v>
      </c>
      <c r="V571" s="44">
        <v>-39115.5449967807</v>
      </c>
      <c r="W571">
        <v>0.98325966887378802</v>
      </c>
      <c r="X571" s="45">
        <v>0.52173913043478304</v>
      </c>
      <c r="Y571" s="45">
        <v>0.52173913043478304</v>
      </c>
      <c r="Z571" s="44">
        <v>848333.04521739099</v>
      </c>
      <c r="AA571" s="44">
        <v>-20408.110433103</v>
      </c>
    </row>
    <row r="572" spans="1:27" x14ac:dyDescent="0.25">
      <c r="A572" s="27">
        <v>46203</v>
      </c>
      <c r="B572" s="27">
        <v>46295</v>
      </c>
      <c r="C572" t="s">
        <v>43</v>
      </c>
      <c r="D572" t="s">
        <v>61</v>
      </c>
      <c r="E572" t="s">
        <v>62</v>
      </c>
      <c r="F572">
        <v>10008</v>
      </c>
      <c r="G572" t="s">
        <v>60</v>
      </c>
      <c r="H572" s="27">
        <v>46153</v>
      </c>
      <c r="I572" s="27">
        <v>46155</v>
      </c>
      <c r="J572" s="27">
        <v>46247</v>
      </c>
      <c r="K572" s="27">
        <v>46247</v>
      </c>
      <c r="L572" s="44">
        <v>1832173.99</v>
      </c>
      <c r="M572" t="s">
        <v>33</v>
      </c>
      <c r="N572" s="50">
        <v>4.7300000000000002E-2</v>
      </c>
      <c r="O572" t="s">
        <v>34</v>
      </c>
      <c r="P572" s="44">
        <v>-31672.4398067412</v>
      </c>
      <c r="Q572" s="45">
        <v>0.98808312213250105</v>
      </c>
      <c r="R572" s="45">
        <v>0.47826086956521702</v>
      </c>
      <c r="S572" s="45">
        <v>0.47826086956521702</v>
      </c>
      <c r="T572" s="44">
        <v>876257.125652174</v>
      </c>
      <c r="U572" s="44">
        <v>-15147.6886032241</v>
      </c>
      <c r="V572" s="44">
        <v>-45710.621920978097</v>
      </c>
      <c r="W572">
        <v>0.98808363630274498</v>
      </c>
      <c r="X572" s="45">
        <v>0.47826086956521702</v>
      </c>
      <c r="Y572" s="45">
        <v>0.47826086956521702</v>
      </c>
      <c r="Z572" s="44">
        <v>876257.125652174</v>
      </c>
      <c r="AA572" s="44">
        <v>-21861.601788293901</v>
      </c>
    </row>
    <row r="573" spans="1:27" x14ac:dyDescent="0.25">
      <c r="A573" s="27">
        <v>46203</v>
      </c>
      <c r="B573" s="27">
        <v>46295</v>
      </c>
      <c r="C573" t="s">
        <v>43</v>
      </c>
      <c r="D573" t="s">
        <v>61</v>
      </c>
      <c r="E573" t="s">
        <v>62</v>
      </c>
      <c r="F573">
        <v>10008</v>
      </c>
      <c r="G573" t="s">
        <v>60</v>
      </c>
      <c r="H573" s="27">
        <v>46245</v>
      </c>
      <c r="I573" s="27">
        <v>46247</v>
      </c>
      <c r="J573" s="27">
        <v>46339</v>
      </c>
      <c r="K573" s="27">
        <v>46339</v>
      </c>
      <c r="L573" s="44">
        <v>1763627.86</v>
      </c>
      <c r="M573" t="s">
        <v>33</v>
      </c>
      <c r="N573" s="50">
        <v>4.7300000000000002E-2</v>
      </c>
      <c r="O573" t="s">
        <v>34</v>
      </c>
      <c r="P573" s="44">
        <v>-30559.518017317401</v>
      </c>
      <c r="Q573" s="45">
        <v>0.98325995517328901</v>
      </c>
      <c r="R573" s="45">
        <v>0.52173913043478304</v>
      </c>
      <c r="S573" s="45">
        <v>0.52173913043478304</v>
      </c>
      <c r="T573" s="44">
        <v>920153.66608695698</v>
      </c>
      <c r="U573" s="44">
        <v>-15944.096356861201</v>
      </c>
      <c r="V573" s="44">
        <v>-44094.709520210599</v>
      </c>
      <c r="W573">
        <v>0.98325966887378802</v>
      </c>
      <c r="X573" s="45">
        <v>0.52173913043478304</v>
      </c>
      <c r="Y573" s="45">
        <v>0.52173913043478304</v>
      </c>
      <c r="Z573" s="44">
        <v>920153.66608695698</v>
      </c>
      <c r="AA573" s="44">
        <v>-23005.935401849001</v>
      </c>
    </row>
    <row r="574" spans="1:27" x14ac:dyDescent="0.25">
      <c r="A574" s="27">
        <v>46295</v>
      </c>
      <c r="B574" s="27">
        <v>46387</v>
      </c>
      <c r="C574" t="s">
        <v>30</v>
      </c>
      <c r="D574" t="s">
        <v>65</v>
      </c>
      <c r="E574" t="s">
        <v>66</v>
      </c>
      <c r="F574">
        <v>5</v>
      </c>
      <c r="G574" t="s">
        <v>80</v>
      </c>
      <c r="H574" s="27">
        <v>46280</v>
      </c>
      <c r="I574" s="27">
        <v>46282</v>
      </c>
      <c r="J574" s="27">
        <v>46373</v>
      </c>
      <c r="K574" s="27">
        <v>46373</v>
      </c>
      <c r="L574" s="44">
        <v>11187544</v>
      </c>
      <c r="M574" t="s">
        <v>33</v>
      </c>
      <c r="N574" s="50">
        <v>0</v>
      </c>
      <c r="O574" t="s">
        <v>34</v>
      </c>
      <c r="P574" s="44">
        <v>58225.0901085808</v>
      </c>
      <c r="Q574" s="45">
        <v>0.98146807556461302</v>
      </c>
      <c r="R574" s="45">
        <v>0.84782608695652195</v>
      </c>
      <c r="S574" s="45">
        <v>0.85714285714285698</v>
      </c>
      <c r="T574" s="44">
        <v>9485091.6521739103</v>
      </c>
      <c r="U574" s="44">
        <v>49907.2200930693</v>
      </c>
      <c r="V574" s="44">
        <v>143051.368335965</v>
      </c>
      <c r="W574">
        <v>0.98146666820412398</v>
      </c>
      <c r="X574" s="45">
        <v>0.84782608695652195</v>
      </c>
      <c r="Y574" s="45">
        <v>0.85714285714285698</v>
      </c>
      <c r="Z574" s="44">
        <v>9485091.6521739103</v>
      </c>
      <c r="AA574" s="44">
        <v>122615.45857368399</v>
      </c>
    </row>
    <row r="575" spans="1:27" x14ac:dyDescent="0.25">
      <c r="A575" s="27">
        <v>46295</v>
      </c>
      <c r="B575" s="27">
        <v>46387</v>
      </c>
      <c r="C575" t="s">
        <v>30</v>
      </c>
      <c r="D575" t="s">
        <v>65</v>
      </c>
      <c r="E575" t="s">
        <v>66</v>
      </c>
      <c r="F575">
        <v>5</v>
      </c>
      <c r="G575" t="s">
        <v>80</v>
      </c>
      <c r="H575" s="27">
        <v>46371</v>
      </c>
      <c r="I575" s="27">
        <v>46373</v>
      </c>
      <c r="J575" s="27">
        <v>46463</v>
      </c>
      <c r="K575" s="27">
        <v>46463</v>
      </c>
      <c r="L575" s="44">
        <v>11038514</v>
      </c>
      <c r="M575" t="s">
        <v>33</v>
      </c>
      <c r="N575" s="50">
        <v>0</v>
      </c>
      <c r="O575" t="s">
        <v>34</v>
      </c>
      <c r="P575" s="44">
        <v>58019.174683694597</v>
      </c>
      <c r="Q575" s="45">
        <v>0.97660839116736498</v>
      </c>
      <c r="R575" s="45">
        <v>0.15217391304347799</v>
      </c>
      <c r="S575" s="45">
        <v>0.155555555555556</v>
      </c>
      <c r="T575" s="44">
        <v>1679773.8695652201</v>
      </c>
      <c r="U575" s="44">
        <v>9025.2049507969296</v>
      </c>
      <c r="V575" s="44">
        <v>140807.81366574499</v>
      </c>
      <c r="W575">
        <v>0.97669359512389997</v>
      </c>
      <c r="X575" s="45">
        <v>0.15217391304347799</v>
      </c>
      <c r="Y575" s="45">
        <v>0.155555555555556</v>
      </c>
      <c r="Z575" s="44">
        <v>1679773.8695652201</v>
      </c>
      <c r="AA575" s="44">
        <v>21903.4376813382</v>
      </c>
    </row>
    <row r="576" spans="1:27" x14ac:dyDescent="0.25">
      <c r="A576" s="27">
        <v>46295</v>
      </c>
      <c r="B576" s="27">
        <v>46387</v>
      </c>
      <c r="C576" t="s">
        <v>30</v>
      </c>
      <c r="D576" t="s">
        <v>63</v>
      </c>
      <c r="E576" t="s">
        <v>64</v>
      </c>
      <c r="F576">
        <v>1</v>
      </c>
      <c r="G576" t="s">
        <v>79</v>
      </c>
      <c r="H576" s="27">
        <v>46260</v>
      </c>
      <c r="I576" s="27">
        <v>46262</v>
      </c>
      <c r="J576" s="27">
        <v>46356</v>
      </c>
      <c r="K576" s="27">
        <v>46356</v>
      </c>
      <c r="L576" s="44">
        <v>3420579</v>
      </c>
      <c r="M576" t="s">
        <v>33</v>
      </c>
      <c r="N576" s="50">
        <v>0</v>
      </c>
      <c r="O576" t="s">
        <v>34</v>
      </c>
      <c r="P576" s="44">
        <v>18351.951359946099</v>
      </c>
      <c r="Q576" s="45">
        <v>0.98235875211650303</v>
      </c>
      <c r="R576" s="45">
        <v>0.66304347826086996</v>
      </c>
      <c r="S576" s="45">
        <v>0.64893617021276595</v>
      </c>
      <c r="T576" s="44">
        <v>2267992.5978260902</v>
      </c>
      <c r="U576" s="44">
        <v>11909.2450314544</v>
      </c>
      <c r="V576" s="44">
        <v>45188.939630406603</v>
      </c>
      <c r="W576">
        <v>0.98235835112254799</v>
      </c>
      <c r="X576" s="45">
        <v>0.66304347826086996</v>
      </c>
      <c r="Y576" s="45">
        <v>0.64893617021276595</v>
      </c>
      <c r="Z576" s="44">
        <v>2267992.5978260902</v>
      </c>
      <c r="AA576" s="44">
        <v>29324.7374197319</v>
      </c>
    </row>
    <row r="577" spans="1:27" x14ac:dyDescent="0.25">
      <c r="A577" s="27">
        <v>46295</v>
      </c>
      <c r="B577" s="27">
        <v>46387</v>
      </c>
      <c r="C577" t="s">
        <v>30</v>
      </c>
      <c r="D577" t="s">
        <v>63</v>
      </c>
      <c r="E577" t="s">
        <v>64</v>
      </c>
      <c r="F577">
        <v>1</v>
      </c>
      <c r="G577" t="s">
        <v>79</v>
      </c>
      <c r="H577" s="27">
        <v>46352</v>
      </c>
      <c r="I577" s="27">
        <v>46356</v>
      </c>
      <c r="J577" s="27">
        <v>46444</v>
      </c>
      <c r="K577" s="27">
        <v>46444</v>
      </c>
      <c r="L577" s="44">
        <v>3164461</v>
      </c>
      <c r="M577" t="s">
        <v>33</v>
      </c>
      <c r="N577" s="50">
        <v>0</v>
      </c>
      <c r="O577" t="s">
        <v>34</v>
      </c>
      <c r="P577" s="44">
        <v>16198.5326142549</v>
      </c>
      <c r="Q577" s="45">
        <v>0.97764406491689004</v>
      </c>
      <c r="R577" s="45">
        <v>0.33695652173912999</v>
      </c>
      <c r="S577" s="45">
        <v>0.35227272727272702</v>
      </c>
      <c r="T577" s="44">
        <v>1066285.7717391299</v>
      </c>
      <c r="U577" s="44">
        <v>5706.3012618397997</v>
      </c>
      <c r="V577" s="44">
        <v>39366.825432420897</v>
      </c>
      <c r="W577">
        <v>0.97771914439168195</v>
      </c>
      <c r="X577" s="45">
        <v>0.33695652173912999</v>
      </c>
      <c r="Y577" s="45">
        <v>0.35227272727272702</v>
      </c>
      <c r="Z577" s="44">
        <v>1066285.7717391299</v>
      </c>
      <c r="AA577" s="44">
        <v>13867.8589591483</v>
      </c>
    </row>
    <row r="578" spans="1:27" x14ac:dyDescent="0.25">
      <c r="A578" s="27">
        <v>46295</v>
      </c>
      <c r="B578" s="27">
        <v>46387</v>
      </c>
      <c r="C578" t="s">
        <v>30</v>
      </c>
      <c r="D578" t="s">
        <v>67</v>
      </c>
      <c r="E578" t="s">
        <v>68</v>
      </c>
      <c r="F578">
        <v>4</v>
      </c>
      <c r="G578" t="s">
        <v>81</v>
      </c>
      <c r="H578" s="27">
        <v>46280</v>
      </c>
      <c r="I578" s="27">
        <v>46282</v>
      </c>
      <c r="J578" s="27">
        <v>46373</v>
      </c>
      <c r="K578" s="27">
        <v>46373</v>
      </c>
      <c r="L578" s="44">
        <v>6792438</v>
      </c>
      <c r="M578" t="s">
        <v>33</v>
      </c>
      <c r="N578" s="50">
        <v>0</v>
      </c>
      <c r="O578" t="s">
        <v>34</v>
      </c>
      <c r="P578" s="44">
        <v>35350.950539899401</v>
      </c>
      <c r="Q578" s="45">
        <v>0.98146807556461302</v>
      </c>
      <c r="R578" s="45">
        <v>0.84782608695652195</v>
      </c>
      <c r="S578" s="45">
        <v>0.85714285714285698</v>
      </c>
      <c r="T578" s="44">
        <v>5758806.1304347804</v>
      </c>
      <c r="U578" s="44">
        <v>30300.814748485202</v>
      </c>
      <c r="V578" s="44">
        <v>86852.623796358195</v>
      </c>
      <c r="W578">
        <v>0.98146666820412398</v>
      </c>
      <c r="X578" s="45">
        <v>0.84782608695652195</v>
      </c>
      <c r="Y578" s="45">
        <v>0.85714285714285698</v>
      </c>
      <c r="Z578" s="44">
        <v>5758806.1304347804</v>
      </c>
      <c r="AA578" s="44">
        <v>74445.106111164205</v>
      </c>
    </row>
    <row r="579" spans="1:27" x14ac:dyDescent="0.25">
      <c r="A579" s="27">
        <v>46295</v>
      </c>
      <c r="B579" s="27">
        <v>46387</v>
      </c>
      <c r="C579" t="s">
        <v>30</v>
      </c>
      <c r="D579" t="s">
        <v>67</v>
      </c>
      <c r="E579" t="s">
        <v>68</v>
      </c>
      <c r="F579">
        <v>4</v>
      </c>
      <c r="G579" t="s">
        <v>81</v>
      </c>
      <c r="H579" s="27">
        <v>46371</v>
      </c>
      <c r="I579" s="27">
        <v>46373</v>
      </c>
      <c r="J579" s="27">
        <v>46463</v>
      </c>
      <c r="K579" s="27">
        <v>46463</v>
      </c>
      <c r="L579" s="44">
        <v>6701955</v>
      </c>
      <c r="M579" t="s">
        <v>33</v>
      </c>
      <c r="N579" s="50">
        <v>0</v>
      </c>
      <c r="O579" t="s">
        <v>34</v>
      </c>
      <c r="P579" s="44">
        <v>35225.927861962198</v>
      </c>
      <c r="Q579" s="45">
        <v>0.97660839116736498</v>
      </c>
      <c r="R579" s="45">
        <v>0.15217391304347799</v>
      </c>
      <c r="S579" s="45">
        <v>0.155555555555556</v>
      </c>
      <c r="T579" s="44">
        <v>1019862.7173913</v>
      </c>
      <c r="U579" s="44">
        <v>5479.5887785274599</v>
      </c>
      <c r="V579" s="44">
        <v>85490.459208205895</v>
      </c>
      <c r="W579">
        <v>0.97669359512389997</v>
      </c>
      <c r="X579" s="45">
        <v>0.15217391304347799</v>
      </c>
      <c r="Y579" s="45">
        <v>0.155555555555556</v>
      </c>
      <c r="Z579" s="44">
        <v>1019862.7173913</v>
      </c>
      <c r="AA579" s="44">
        <v>13298.515876832</v>
      </c>
    </row>
    <row r="580" spans="1:27" x14ac:dyDescent="0.25">
      <c r="A580" s="27">
        <v>46295</v>
      </c>
      <c r="B580" s="27">
        <v>46387</v>
      </c>
      <c r="C580" t="s">
        <v>30</v>
      </c>
      <c r="D580" t="s">
        <v>41</v>
      </c>
      <c r="E580" t="s">
        <v>42</v>
      </c>
      <c r="F580">
        <v>3</v>
      </c>
      <c r="G580" t="s">
        <v>78</v>
      </c>
      <c r="H580" s="27">
        <v>46205</v>
      </c>
      <c r="I580" s="27">
        <v>46209</v>
      </c>
      <c r="J580" s="27">
        <v>46300</v>
      </c>
      <c r="K580" s="27">
        <v>46300</v>
      </c>
      <c r="L580" s="44">
        <v>2950475.51</v>
      </c>
      <c r="M580" t="s">
        <v>33</v>
      </c>
      <c r="N580" s="50">
        <v>0</v>
      </c>
      <c r="O580" t="s">
        <v>34</v>
      </c>
      <c r="P580" s="44">
        <v>15213.050085974901</v>
      </c>
      <c r="Q580" s="45">
        <v>0.98530980388068201</v>
      </c>
      <c r="R580" s="45">
        <v>5.4347826086956499E-2</v>
      </c>
      <c r="S580" s="45">
        <v>5.4945054945054903E-2</v>
      </c>
      <c r="T580" s="44">
        <v>160351.929891304</v>
      </c>
      <c r="U580" s="44">
        <v>835.88187285576203</v>
      </c>
      <c r="V580" s="44">
        <v>37558.966877758299</v>
      </c>
      <c r="W580">
        <v>0.98530999725500201</v>
      </c>
      <c r="X580" s="45">
        <v>5.4347826086956499E-2</v>
      </c>
      <c r="Y580" s="45">
        <v>5.4945054945054903E-2</v>
      </c>
      <c r="Z580" s="44">
        <v>160351.929891304</v>
      </c>
      <c r="AA580" s="44">
        <v>2063.6794987779299</v>
      </c>
    </row>
    <row r="581" spans="1:27" x14ac:dyDescent="0.25">
      <c r="A581" s="27">
        <v>46295</v>
      </c>
      <c r="B581" s="27">
        <v>46387</v>
      </c>
      <c r="C581" t="s">
        <v>30</v>
      </c>
      <c r="D581" t="s">
        <v>41</v>
      </c>
      <c r="E581" t="s">
        <v>42</v>
      </c>
      <c r="F581">
        <v>3</v>
      </c>
      <c r="G581" t="s">
        <v>78</v>
      </c>
      <c r="H581" s="27">
        <v>46296</v>
      </c>
      <c r="I581" s="27">
        <v>46300</v>
      </c>
      <c r="J581" s="27">
        <v>46392</v>
      </c>
      <c r="K581" s="27">
        <v>46392</v>
      </c>
      <c r="L581" s="44">
        <v>2874623.89</v>
      </c>
      <c r="M581" t="s">
        <v>33</v>
      </c>
      <c r="N581" s="50">
        <v>0</v>
      </c>
      <c r="O581" t="s">
        <v>34</v>
      </c>
      <c r="P581" s="44">
        <v>15191.9001988785</v>
      </c>
      <c r="Q581" s="45">
        <v>0.98047623351056501</v>
      </c>
      <c r="R581" s="45">
        <v>0.94565217391304301</v>
      </c>
      <c r="S581" s="45">
        <v>0.94565217391304301</v>
      </c>
      <c r="T581" s="44">
        <v>2718394.3307608701</v>
      </c>
      <c r="U581" s="44">
        <v>14366.2534489395</v>
      </c>
      <c r="V581" s="44">
        <v>37187.3864191916</v>
      </c>
      <c r="W581">
        <v>0.98047616360040302</v>
      </c>
      <c r="X581" s="45">
        <v>0.94565217391304301</v>
      </c>
      <c r="Y581" s="45">
        <v>0.94565217391304301</v>
      </c>
      <c r="Z581" s="44">
        <v>2718394.3307608701</v>
      </c>
      <c r="AA581" s="44">
        <v>35166.332809453001</v>
      </c>
    </row>
    <row r="582" spans="1:27" x14ac:dyDescent="0.25">
      <c r="A582" s="27">
        <v>46295</v>
      </c>
      <c r="B582" s="27">
        <v>46387</v>
      </c>
      <c r="C582" t="s">
        <v>43</v>
      </c>
      <c r="D582" t="s">
        <v>44</v>
      </c>
      <c r="E582" t="s">
        <v>45</v>
      </c>
      <c r="F582">
        <v>10001</v>
      </c>
      <c r="G582" t="s">
        <v>46</v>
      </c>
      <c r="H582" s="27">
        <v>46205</v>
      </c>
      <c r="I582" s="27">
        <v>46209</v>
      </c>
      <c r="J582" s="27">
        <v>46300</v>
      </c>
      <c r="K582" s="27">
        <v>46300</v>
      </c>
      <c r="L582" s="44">
        <v>2950475.5243750298</v>
      </c>
      <c r="M582" t="s">
        <v>33</v>
      </c>
      <c r="N582" s="50">
        <v>1.7500000000000002E-2</v>
      </c>
      <c r="O582" t="s">
        <v>34</v>
      </c>
      <c r="P582" s="44">
        <v>-28264.8064727809</v>
      </c>
      <c r="Q582" s="45">
        <v>0.98530980388068201</v>
      </c>
      <c r="R582" s="45">
        <v>5.4347826086956499E-2</v>
      </c>
      <c r="S582" s="45">
        <v>5.4945054945054903E-2</v>
      </c>
      <c r="T582" s="44">
        <v>160351.93067255599</v>
      </c>
      <c r="U582" s="44">
        <v>-1553.01134465829</v>
      </c>
      <c r="V582" s="44">
        <v>-50610.723373435801</v>
      </c>
      <c r="W582">
        <v>0.98530999725500201</v>
      </c>
      <c r="X582" s="45">
        <v>5.4347826086956499E-2</v>
      </c>
      <c r="Y582" s="45">
        <v>5.4945054945054903E-2</v>
      </c>
      <c r="Z582" s="44">
        <v>160351.93067255599</v>
      </c>
      <c r="AA582" s="44">
        <v>-2780.80897656241</v>
      </c>
    </row>
    <row r="583" spans="1:27" x14ac:dyDescent="0.25">
      <c r="A583" s="27">
        <v>46295</v>
      </c>
      <c r="B583" s="27">
        <v>46387</v>
      </c>
      <c r="C583" t="s">
        <v>43</v>
      </c>
      <c r="D583" t="s">
        <v>44</v>
      </c>
      <c r="E583" t="s">
        <v>45</v>
      </c>
      <c r="F583">
        <v>10001</v>
      </c>
      <c r="G583" t="s">
        <v>46</v>
      </c>
      <c r="H583" s="27">
        <v>46296</v>
      </c>
      <c r="I583" s="27">
        <v>46300</v>
      </c>
      <c r="J583" s="27">
        <v>46392</v>
      </c>
      <c r="K583" s="27">
        <v>46392</v>
      </c>
      <c r="L583" s="44">
        <v>2874623.9047941701</v>
      </c>
      <c r="M583" t="s">
        <v>33</v>
      </c>
      <c r="N583" s="50">
        <v>1.7500000000000002E-2</v>
      </c>
      <c r="O583" t="s">
        <v>34</v>
      </c>
      <c r="P583" s="44">
        <v>-28047.8571846132</v>
      </c>
      <c r="Q583" s="45">
        <v>0.98047623351056501</v>
      </c>
      <c r="R583" s="45">
        <v>0.94565217391304301</v>
      </c>
      <c r="S583" s="45">
        <v>0.94565217391304301</v>
      </c>
      <c r="T583" s="44">
        <v>2718394.3447510102</v>
      </c>
      <c r="U583" s="44">
        <v>-26523.5171202321</v>
      </c>
      <c r="V583" s="44">
        <v>-50043.343518124202</v>
      </c>
      <c r="W583">
        <v>0.98047616360040302</v>
      </c>
      <c r="X583" s="45">
        <v>0.94565217391304301</v>
      </c>
      <c r="Y583" s="45">
        <v>0.94565217391304301</v>
      </c>
      <c r="Z583" s="44">
        <v>2718394.3447510102</v>
      </c>
      <c r="AA583" s="44">
        <v>-47323.596587791399</v>
      </c>
    </row>
    <row r="584" spans="1:27" x14ac:dyDescent="0.25">
      <c r="A584" s="27">
        <v>46295</v>
      </c>
      <c r="B584" s="27">
        <v>46387</v>
      </c>
      <c r="C584" t="s">
        <v>43</v>
      </c>
      <c r="D584" t="s">
        <v>69</v>
      </c>
      <c r="E584" t="s">
        <v>70</v>
      </c>
      <c r="F584">
        <v>10002</v>
      </c>
      <c r="G584" t="s">
        <v>71</v>
      </c>
      <c r="H584" s="27">
        <v>46293</v>
      </c>
      <c r="I584" s="27">
        <v>46295</v>
      </c>
      <c r="J584" s="27">
        <v>46387</v>
      </c>
      <c r="K584" s="27">
        <v>46387</v>
      </c>
      <c r="L584" s="44">
        <v>18223613.170000002</v>
      </c>
      <c r="M584" t="s">
        <v>33</v>
      </c>
      <c r="N584" s="50">
        <v>0.02</v>
      </c>
      <c r="O584" t="s">
        <v>34</v>
      </c>
      <c r="P584" s="44">
        <v>-189320.616721739</v>
      </c>
      <c r="Q584" s="45">
        <v>0.98073724457741995</v>
      </c>
      <c r="R584" s="45">
        <v>1</v>
      </c>
      <c r="S584" s="45">
        <v>1</v>
      </c>
      <c r="T584" s="44">
        <v>18223613.170000002</v>
      </c>
      <c r="U584" s="44">
        <v>-189320.616721739</v>
      </c>
      <c r="V584" s="44">
        <v>-328803.927340055</v>
      </c>
      <c r="W584">
        <v>0.98073711678463205</v>
      </c>
      <c r="X584" s="45">
        <v>1</v>
      </c>
      <c r="Y584" s="45">
        <v>1</v>
      </c>
      <c r="Z584" s="44">
        <v>18223613.170000002</v>
      </c>
      <c r="AA584" s="44">
        <v>-328803.927340055</v>
      </c>
    </row>
    <row r="585" spans="1:27" x14ac:dyDescent="0.25">
      <c r="A585" s="27">
        <v>46295</v>
      </c>
      <c r="B585" s="27">
        <v>46387</v>
      </c>
      <c r="C585" t="s">
        <v>43</v>
      </c>
      <c r="D585" t="s">
        <v>69</v>
      </c>
      <c r="E585" t="s">
        <v>70</v>
      </c>
      <c r="F585">
        <v>10002</v>
      </c>
      <c r="G585" t="s">
        <v>71</v>
      </c>
      <c r="H585" s="27">
        <v>46385</v>
      </c>
      <c r="I585" s="27">
        <v>46387</v>
      </c>
      <c r="J585" s="27">
        <v>46477</v>
      </c>
      <c r="K585" s="27">
        <v>46477</v>
      </c>
      <c r="L585" s="44">
        <v>17980854.690000001</v>
      </c>
      <c r="M585" t="s">
        <v>33</v>
      </c>
      <c r="N585" s="50">
        <v>0.02</v>
      </c>
      <c r="O585" t="s">
        <v>34</v>
      </c>
      <c r="P585" s="44">
        <v>-184855.96283501101</v>
      </c>
      <c r="Q585" s="45">
        <v>0.97584526314139897</v>
      </c>
      <c r="R585" s="45">
        <v>0</v>
      </c>
      <c r="S585" s="45">
        <v>0</v>
      </c>
      <c r="T585" s="44">
        <v>0</v>
      </c>
      <c r="U585" s="44">
        <v>0</v>
      </c>
      <c r="V585" s="44">
        <v>-319702.34025911498</v>
      </c>
      <c r="W585">
        <v>0.97593242728910401</v>
      </c>
      <c r="X585" s="45">
        <v>0</v>
      </c>
      <c r="Y585" s="45">
        <v>0</v>
      </c>
      <c r="Z585" s="44">
        <v>0</v>
      </c>
      <c r="AA585" s="44">
        <v>0</v>
      </c>
    </row>
    <row r="586" spans="1:27" x14ac:dyDescent="0.25">
      <c r="A586" s="27">
        <v>46295</v>
      </c>
      <c r="B586" s="27">
        <v>46387</v>
      </c>
      <c r="C586" t="s">
        <v>43</v>
      </c>
      <c r="D586" t="s">
        <v>47</v>
      </c>
      <c r="E586" t="s">
        <v>48</v>
      </c>
      <c r="F586">
        <v>10003</v>
      </c>
      <c r="G586" t="s">
        <v>49</v>
      </c>
      <c r="H586" s="27">
        <v>46240</v>
      </c>
      <c r="I586" s="27">
        <v>46244</v>
      </c>
      <c r="J586" s="27">
        <v>46335</v>
      </c>
      <c r="K586" s="27">
        <v>46335</v>
      </c>
      <c r="L586" s="44">
        <v>4372412.96</v>
      </c>
      <c r="M586" t="s">
        <v>33</v>
      </c>
      <c r="N586" s="50">
        <v>1.8499999999999999E-2</v>
      </c>
      <c r="O586" t="s">
        <v>34</v>
      </c>
      <c r="P586" s="44">
        <v>-43097.017534101004</v>
      </c>
      <c r="Q586" s="45">
        <v>0.98347200295135595</v>
      </c>
      <c r="R586" s="45">
        <v>0.434782608695652</v>
      </c>
      <c r="S586" s="45">
        <v>0.43956043956044</v>
      </c>
      <c r="T586" s="44">
        <v>1901049.1130434801</v>
      </c>
      <c r="U586" s="44">
        <v>-18943.7439710334</v>
      </c>
      <c r="V586" s="44">
        <v>-76279.630986009593</v>
      </c>
      <c r="W586">
        <v>0.98347179786572603</v>
      </c>
      <c r="X586" s="45">
        <v>0.434782608695652</v>
      </c>
      <c r="Y586" s="45">
        <v>0.43956043956044</v>
      </c>
      <c r="Z586" s="44">
        <v>1901049.1130434801</v>
      </c>
      <c r="AA586" s="44">
        <v>-33529.508125718501</v>
      </c>
    </row>
    <row r="587" spans="1:27" x14ac:dyDescent="0.25">
      <c r="A587" s="27">
        <v>46295</v>
      </c>
      <c r="B587" s="27">
        <v>46387</v>
      </c>
      <c r="C587" t="s">
        <v>43</v>
      </c>
      <c r="D587" t="s">
        <v>47</v>
      </c>
      <c r="E587" t="s">
        <v>48</v>
      </c>
      <c r="F587">
        <v>10003</v>
      </c>
      <c r="G587" t="s">
        <v>49</v>
      </c>
      <c r="H587" s="27">
        <v>46331</v>
      </c>
      <c r="I587" s="27">
        <v>46335</v>
      </c>
      <c r="J587" s="27">
        <v>46427</v>
      </c>
      <c r="K587" s="27">
        <v>46427</v>
      </c>
      <c r="L587" s="44">
        <v>4183665.88</v>
      </c>
      <c r="M587" t="s">
        <v>33</v>
      </c>
      <c r="N587" s="50">
        <v>1.8499999999999999E-2</v>
      </c>
      <c r="O587" t="s">
        <v>34</v>
      </c>
      <c r="P587" s="44">
        <v>-42068.704717593399</v>
      </c>
      <c r="Q587" s="45">
        <v>0.978570720376991</v>
      </c>
      <c r="R587" s="45">
        <v>0.565217391304348</v>
      </c>
      <c r="S587" s="45">
        <v>0.565217391304348</v>
      </c>
      <c r="T587" s="44">
        <v>2364680.7147826101</v>
      </c>
      <c r="U587" s="44">
        <v>-23777.963536030999</v>
      </c>
      <c r="V587" s="44">
        <v>-74075.260177284494</v>
      </c>
      <c r="W587">
        <v>0.97862889033010803</v>
      </c>
      <c r="X587" s="45">
        <v>0.565217391304348</v>
      </c>
      <c r="Y587" s="45">
        <v>0.565217391304348</v>
      </c>
      <c r="Z587" s="44">
        <v>2364680.7147826101</v>
      </c>
      <c r="AA587" s="44">
        <v>-41868.625317595601</v>
      </c>
    </row>
    <row r="588" spans="1:27" x14ac:dyDescent="0.25">
      <c r="A588" s="27">
        <v>46295</v>
      </c>
      <c r="B588" s="27">
        <v>46387</v>
      </c>
      <c r="C588" t="s">
        <v>43</v>
      </c>
      <c r="D588" t="s">
        <v>50</v>
      </c>
      <c r="E588" t="s">
        <v>51</v>
      </c>
      <c r="F588">
        <v>10004</v>
      </c>
      <c r="G588" t="s">
        <v>52</v>
      </c>
      <c r="H588" s="27">
        <v>46225</v>
      </c>
      <c r="I588" s="27">
        <v>46227</v>
      </c>
      <c r="J588" s="27">
        <v>46321</v>
      </c>
      <c r="K588" s="27">
        <v>46321</v>
      </c>
      <c r="L588" s="44">
        <v>963969.55</v>
      </c>
      <c r="M588" t="s">
        <v>33</v>
      </c>
      <c r="N588" s="50">
        <v>2.3300000000000001E-2</v>
      </c>
      <c r="O588" t="s">
        <v>34</v>
      </c>
      <c r="P588" s="44">
        <v>-11008.552179385801</v>
      </c>
      <c r="Q588" s="45">
        <v>0.98420891141001898</v>
      </c>
      <c r="R588" s="45">
        <v>0.282608695652174</v>
      </c>
      <c r="S588" s="45">
        <v>0.27659574468085102</v>
      </c>
      <c r="T588" s="44">
        <v>272426.17717391299</v>
      </c>
      <c r="U588" s="44">
        <v>-3044.9186879152198</v>
      </c>
      <c r="V588" s="44">
        <v>-18552.707868957899</v>
      </c>
      <c r="W588">
        <v>0.98421041906720896</v>
      </c>
      <c r="X588" s="45">
        <v>0.282608695652174</v>
      </c>
      <c r="Y588" s="45">
        <v>0.27659574468085102</v>
      </c>
      <c r="Z588" s="44">
        <v>272426.17717391299</v>
      </c>
      <c r="AA588" s="44">
        <v>-5131.6000488607096</v>
      </c>
    </row>
    <row r="589" spans="1:27" x14ac:dyDescent="0.25">
      <c r="A589" s="27">
        <v>46295</v>
      </c>
      <c r="B589" s="27">
        <v>46387</v>
      </c>
      <c r="C589" t="s">
        <v>43</v>
      </c>
      <c r="D589" t="s">
        <v>50</v>
      </c>
      <c r="E589" t="s">
        <v>51</v>
      </c>
      <c r="F589">
        <v>10004</v>
      </c>
      <c r="G589" t="s">
        <v>52</v>
      </c>
      <c r="H589" s="27">
        <v>46317</v>
      </c>
      <c r="I589" s="27">
        <v>46321</v>
      </c>
      <c r="J589" s="27">
        <v>46412</v>
      </c>
      <c r="K589" s="27">
        <v>46412</v>
      </c>
      <c r="L589" s="44">
        <v>924579.59</v>
      </c>
      <c r="M589" t="s">
        <v>33</v>
      </c>
      <c r="N589" s="50">
        <v>2.3300000000000001E-2</v>
      </c>
      <c r="O589" t="s">
        <v>34</v>
      </c>
      <c r="P589" s="44">
        <v>-10302.148957716799</v>
      </c>
      <c r="Q589" s="45">
        <v>0.97938835754766895</v>
      </c>
      <c r="R589" s="45">
        <v>0.71739130434782605</v>
      </c>
      <c r="S589" s="45">
        <v>0.72527472527472503</v>
      </c>
      <c r="T589" s="44">
        <v>663285.35804347799</v>
      </c>
      <c r="U589" s="44">
        <v>-7471.8882550473299</v>
      </c>
      <c r="V589" s="44">
        <v>-17296.1167985672</v>
      </c>
      <c r="W589">
        <v>0.97942499776615799</v>
      </c>
      <c r="X589" s="45">
        <v>0.71739130434782605</v>
      </c>
      <c r="Y589" s="45">
        <v>0.72527472527472503</v>
      </c>
      <c r="Z589" s="44">
        <v>663285.35804347799</v>
      </c>
      <c r="AA589" s="44">
        <v>-12544.436359400401</v>
      </c>
    </row>
    <row r="590" spans="1:27" x14ac:dyDescent="0.25">
      <c r="A590" s="27">
        <v>46295</v>
      </c>
      <c r="B590" s="27">
        <v>46387</v>
      </c>
      <c r="C590" t="s">
        <v>43</v>
      </c>
      <c r="D590" t="s">
        <v>53</v>
      </c>
      <c r="E590" t="s">
        <v>54</v>
      </c>
      <c r="F590">
        <v>10005</v>
      </c>
      <c r="G590" t="s">
        <v>52</v>
      </c>
      <c r="H590" s="27">
        <v>46225</v>
      </c>
      <c r="I590" s="27">
        <v>46227</v>
      </c>
      <c r="J590" s="27">
        <v>46321</v>
      </c>
      <c r="K590" s="27">
        <v>46321</v>
      </c>
      <c r="L590" s="44">
        <v>337067.57</v>
      </c>
      <c r="M590" t="s">
        <v>33</v>
      </c>
      <c r="N590" s="50">
        <v>2.0299999999999999E-2</v>
      </c>
      <c r="O590" t="s">
        <v>34</v>
      </c>
      <c r="P590" s="44">
        <v>-3585.2823510196199</v>
      </c>
      <c r="Q590" s="45">
        <v>0.98420891141001898</v>
      </c>
      <c r="R590" s="45">
        <v>0.282608695652174</v>
      </c>
      <c r="S590" s="45">
        <v>0.27659574468085102</v>
      </c>
      <c r="T590" s="44">
        <v>95258.226304347801</v>
      </c>
      <c r="U590" s="44">
        <v>-991.67384177138399</v>
      </c>
      <c r="V590" s="44">
        <v>-6223.2186073938501</v>
      </c>
      <c r="W590">
        <v>0.98421041906720896</v>
      </c>
      <c r="X590" s="45">
        <v>0.282608695652174</v>
      </c>
      <c r="Y590" s="45">
        <v>0.27659574468085102</v>
      </c>
      <c r="Z590" s="44">
        <v>95258.226304347801</v>
      </c>
      <c r="AA590" s="44">
        <v>-1721.3157850238299</v>
      </c>
    </row>
    <row r="591" spans="1:27" x14ac:dyDescent="0.25">
      <c r="A591" s="27">
        <v>46295</v>
      </c>
      <c r="B591" s="27">
        <v>46387</v>
      </c>
      <c r="C591" t="s">
        <v>43</v>
      </c>
      <c r="D591" t="s">
        <v>53</v>
      </c>
      <c r="E591" t="s">
        <v>54</v>
      </c>
      <c r="F591">
        <v>10005</v>
      </c>
      <c r="G591" t="s">
        <v>52</v>
      </c>
      <c r="H591" s="27">
        <v>46317</v>
      </c>
      <c r="I591" s="27">
        <v>46321</v>
      </c>
      <c r="J591" s="27">
        <v>46412</v>
      </c>
      <c r="K591" s="27">
        <v>46412</v>
      </c>
      <c r="L591" s="44">
        <v>323403.28000000003</v>
      </c>
      <c r="M591" t="s">
        <v>33</v>
      </c>
      <c r="N591" s="50">
        <v>2.0299999999999999E-2</v>
      </c>
      <c r="O591" t="s">
        <v>34</v>
      </c>
      <c r="P591" s="44">
        <v>-3358.2808622100401</v>
      </c>
      <c r="Q591" s="45">
        <v>0.97938835754766895</v>
      </c>
      <c r="R591" s="45">
        <v>0.71739130434782605</v>
      </c>
      <c r="S591" s="45">
        <v>0.72527472527472503</v>
      </c>
      <c r="T591" s="44">
        <v>232006.70086956499</v>
      </c>
      <c r="U591" s="44">
        <v>-2435.67622973475</v>
      </c>
      <c r="V591" s="44">
        <v>-5804.6599131964003</v>
      </c>
      <c r="W591">
        <v>0.97942499776615799</v>
      </c>
      <c r="X591" s="45">
        <v>0.71739130434782605</v>
      </c>
      <c r="Y591" s="45">
        <v>0.72527472527472503</v>
      </c>
      <c r="Z591" s="44">
        <v>232006.70086956499</v>
      </c>
      <c r="AA591" s="44">
        <v>-4209.9731238567301</v>
      </c>
    </row>
    <row r="592" spans="1:27" x14ac:dyDescent="0.25">
      <c r="A592" s="27">
        <v>46295</v>
      </c>
      <c r="B592" s="27">
        <v>46387</v>
      </c>
      <c r="C592" t="s">
        <v>43</v>
      </c>
      <c r="D592" t="s">
        <v>55</v>
      </c>
      <c r="E592" t="s">
        <v>56</v>
      </c>
      <c r="F592">
        <v>10006</v>
      </c>
      <c r="G592" t="s">
        <v>57</v>
      </c>
      <c r="H592" s="27">
        <v>46261</v>
      </c>
      <c r="I592" s="27">
        <v>46265</v>
      </c>
      <c r="J592" s="27">
        <v>46356</v>
      </c>
      <c r="K592" s="27">
        <v>46356</v>
      </c>
      <c r="L592" s="44">
        <v>2942968.19</v>
      </c>
      <c r="M592" t="s">
        <v>33</v>
      </c>
      <c r="N592" s="50">
        <v>1.6500000000000001E-2</v>
      </c>
      <c r="O592" t="s">
        <v>34</v>
      </c>
      <c r="P592" s="44">
        <v>-27561.947270311099</v>
      </c>
      <c r="Q592" s="45">
        <v>0.98235875211650303</v>
      </c>
      <c r="R592" s="45">
        <v>0.66304347826086996</v>
      </c>
      <c r="S592" s="45">
        <v>0.67032967032966995</v>
      </c>
      <c r="T592" s="44">
        <v>1951315.8651087</v>
      </c>
      <c r="U592" s="44">
        <v>-18475.591027351398</v>
      </c>
      <c r="V592" s="44">
        <v>-49906.454004993502</v>
      </c>
      <c r="W592">
        <v>0.98235835112254799</v>
      </c>
      <c r="X592" s="45">
        <v>0.66304347826086996</v>
      </c>
      <c r="Y592" s="45">
        <v>0.67032967032966995</v>
      </c>
      <c r="Z592" s="44">
        <v>1951315.8651087</v>
      </c>
      <c r="AA592" s="44">
        <v>-33453.776860490201</v>
      </c>
    </row>
    <row r="593" spans="1:27" x14ac:dyDescent="0.25">
      <c r="A593" s="27">
        <v>46295</v>
      </c>
      <c r="B593" s="27">
        <v>46387</v>
      </c>
      <c r="C593" t="s">
        <v>43</v>
      </c>
      <c r="D593" t="s">
        <v>55</v>
      </c>
      <c r="E593" t="s">
        <v>56</v>
      </c>
      <c r="F593">
        <v>10006</v>
      </c>
      <c r="G593" t="s">
        <v>57</v>
      </c>
      <c r="H593" s="27">
        <v>46352</v>
      </c>
      <c r="I593" s="27">
        <v>46356</v>
      </c>
      <c r="J593" s="27">
        <v>46444</v>
      </c>
      <c r="K593" s="27">
        <v>46444</v>
      </c>
      <c r="L593" s="44">
        <v>2773300.3</v>
      </c>
      <c r="M593" t="s">
        <v>33</v>
      </c>
      <c r="N593" s="50">
        <v>1.6500000000000001E-2</v>
      </c>
      <c r="O593" t="s">
        <v>34</v>
      </c>
      <c r="P593" s="44">
        <v>-25381.867962953002</v>
      </c>
      <c r="Q593" s="45">
        <v>0.97764406491689004</v>
      </c>
      <c r="R593" s="45">
        <v>0.33695652173912999</v>
      </c>
      <c r="S593" s="45">
        <v>0.35227272727272702</v>
      </c>
      <c r="T593" s="44">
        <v>934481.62282608706</v>
      </c>
      <c r="U593" s="44">
        <v>-8941.3398505857003</v>
      </c>
      <c r="V593" s="44">
        <v>-45686.315836732298</v>
      </c>
      <c r="W593">
        <v>0.97771914439168195</v>
      </c>
      <c r="X593" s="45">
        <v>0.33695652173912999</v>
      </c>
      <c r="Y593" s="45">
        <v>0.35227272727272702</v>
      </c>
      <c r="Z593" s="44">
        <v>934481.62282608706</v>
      </c>
      <c r="AA593" s="44">
        <v>-16094.043078848899</v>
      </c>
    </row>
    <row r="594" spans="1:27" x14ac:dyDescent="0.25">
      <c r="A594" s="27">
        <v>46295</v>
      </c>
      <c r="B594" s="27">
        <v>46387</v>
      </c>
      <c r="C594" t="s">
        <v>43</v>
      </c>
      <c r="D594" t="s">
        <v>58</v>
      </c>
      <c r="E594" t="s">
        <v>59</v>
      </c>
      <c r="F594">
        <v>10007</v>
      </c>
      <c r="G594" t="s">
        <v>60</v>
      </c>
      <c r="H594" s="27">
        <v>46245</v>
      </c>
      <c r="I594" s="27">
        <v>46247</v>
      </c>
      <c r="J594" s="27">
        <v>46339</v>
      </c>
      <c r="K594" s="27">
        <v>46339</v>
      </c>
      <c r="L594" s="44">
        <v>1625971.67</v>
      </c>
      <c r="M594" t="s">
        <v>33</v>
      </c>
      <c r="N594" s="50">
        <v>4.36E-2</v>
      </c>
      <c r="O594" t="s">
        <v>34</v>
      </c>
      <c r="P594" s="44">
        <v>-26636.813836495501</v>
      </c>
      <c r="Q594" s="45">
        <v>0.98325995517328901</v>
      </c>
      <c r="R594" s="45">
        <v>0.47826086956521702</v>
      </c>
      <c r="S594" s="45">
        <v>0.47826086956521702</v>
      </c>
      <c r="T594" s="44">
        <v>777638.62478260905</v>
      </c>
      <c r="U594" s="44">
        <v>-12739.3457478892</v>
      </c>
      <c r="V594" s="44">
        <v>-39115.5449967807</v>
      </c>
      <c r="W594">
        <v>0.98325966887378802</v>
      </c>
      <c r="X594" s="45">
        <v>0.47826086956521702</v>
      </c>
      <c r="Y594" s="45">
        <v>0.47826086956521702</v>
      </c>
      <c r="Z594" s="44">
        <v>777638.62478260905</v>
      </c>
      <c r="AA594" s="44">
        <v>-18707.4345636777</v>
      </c>
    </row>
    <row r="595" spans="1:27" x14ac:dyDescent="0.25">
      <c r="A595" s="27">
        <v>46295</v>
      </c>
      <c r="B595" s="27">
        <v>46387</v>
      </c>
      <c r="C595" t="s">
        <v>43</v>
      </c>
      <c r="D595" t="s">
        <v>58</v>
      </c>
      <c r="E595" t="s">
        <v>59</v>
      </c>
      <c r="F595">
        <v>10007</v>
      </c>
      <c r="G595" t="s">
        <v>60</v>
      </c>
      <c r="H595" s="27">
        <v>46337</v>
      </c>
      <c r="I595" s="27">
        <v>46339</v>
      </c>
      <c r="J595" s="27">
        <v>46433</v>
      </c>
      <c r="K595" s="27">
        <v>46433</v>
      </c>
      <c r="L595" s="44">
        <v>1562520.84</v>
      </c>
      <c r="M595" t="s">
        <v>33</v>
      </c>
      <c r="N595" s="50">
        <v>4.36E-2</v>
      </c>
      <c r="O595" t="s">
        <v>34</v>
      </c>
      <c r="P595" s="44">
        <v>-26303.8811293203</v>
      </c>
      <c r="Q595" s="45">
        <v>0.97824366550872</v>
      </c>
      <c r="R595" s="45">
        <v>0.52173913043478304</v>
      </c>
      <c r="S595" s="45">
        <v>0.51063829787234005</v>
      </c>
      <c r="T595" s="44">
        <v>815228.26434782601</v>
      </c>
      <c r="U595" s="44">
        <v>-13431.769087312499</v>
      </c>
      <c r="V595" s="44">
        <v>-38523.474630359502</v>
      </c>
      <c r="W595">
        <v>0.97830868674724802</v>
      </c>
      <c r="X595" s="45">
        <v>0.52173913043478304</v>
      </c>
      <c r="Y595" s="45">
        <v>0.51063829787234005</v>
      </c>
      <c r="Z595" s="44">
        <v>815228.26434782601</v>
      </c>
      <c r="AA595" s="44">
        <v>-19671.561513375102</v>
      </c>
    </row>
    <row r="596" spans="1:27" x14ac:dyDescent="0.25">
      <c r="A596" s="27">
        <v>46295</v>
      </c>
      <c r="B596" s="27">
        <v>46387</v>
      </c>
      <c r="C596" t="s">
        <v>43</v>
      </c>
      <c r="D596" t="s">
        <v>61</v>
      </c>
      <c r="E596" t="s">
        <v>62</v>
      </c>
      <c r="F596">
        <v>10008</v>
      </c>
      <c r="G596" t="s">
        <v>60</v>
      </c>
      <c r="H596" s="27">
        <v>46245</v>
      </c>
      <c r="I596" s="27">
        <v>46247</v>
      </c>
      <c r="J596" s="27">
        <v>46339</v>
      </c>
      <c r="K596" s="27">
        <v>46339</v>
      </c>
      <c r="L596" s="44">
        <v>1763627.86</v>
      </c>
      <c r="M596" t="s">
        <v>33</v>
      </c>
      <c r="N596" s="50">
        <v>4.7300000000000002E-2</v>
      </c>
      <c r="O596" t="s">
        <v>34</v>
      </c>
      <c r="P596" s="44">
        <v>-30559.518017317401</v>
      </c>
      <c r="Q596" s="45">
        <v>0.98325995517328901</v>
      </c>
      <c r="R596" s="45">
        <v>0.47826086956521702</v>
      </c>
      <c r="S596" s="45">
        <v>0.47826086956521702</v>
      </c>
      <c r="T596" s="44">
        <v>843474.19391304394</v>
      </c>
      <c r="U596" s="44">
        <v>-14615.421660456101</v>
      </c>
      <c r="V596" s="44">
        <v>-44094.709520210599</v>
      </c>
      <c r="W596">
        <v>0.98325966887378802</v>
      </c>
      <c r="X596" s="45">
        <v>0.47826086956521702</v>
      </c>
      <c r="Y596" s="45">
        <v>0.47826086956521702</v>
      </c>
      <c r="Z596" s="44">
        <v>843474.19391304394</v>
      </c>
      <c r="AA596" s="44">
        <v>-21088.774118361602</v>
      </c>
    </row>
    <row r="597" spans="1:27" x14ac:dyDescent="0.25">
      <c r="A597" s="27">
        <v>46295</v>
      </c>
      <c r="B597" s="27">
        <v>46387</v>
      </c>
      <c r="C597" t="s">
        <v>43</v>
      </c>
      <c r="D597" t="s">
        <v>61</v>
      </c>
      <c r="E597" t="s">
        <v>62</v>
      </c>
      <c r="F597">
        <v>10008</v>
      </c>
      <c r="G597" t="s">
        <v>60</v>
      </c>
      <c r="H597" s="27">
        <v>46337</v>
      </c>
      <c r="I597" s="27">
        <v>46339</v>
      </c>
      <c r="J597" s="27">
        <v>46433</v>
      </c>
      <c r="K597" s="27">
        <v>46433</v>
      </c>
      <c r="L597" s="44">
        <v>1694703.23</v>
      </c>
      <c r="M597" t="s">
        <v>33</v>
      </c>
      <c r="N597" s="50">
        <v>4.7300000000000002E-2</v>
      </c>
      <c r="O597" t="s">
        <v>34</v>
      </c>
      <c r="P597" s="44">
        <v>-30166.345390457402</v>
      </c>
      <c r="Q597" s="45">
        <v>0.97824366550872</v>
      </c>
      <c r="R597" s="45">
        <v>0.52173913043478304</v>
      </c>
      <c r="S597" s="45">
        <v>0.51063829787234005</v>
      </c>
      <c r="T597" s="44">
        <v>884192.98956521705</v>
      </c>
      <c r="U597" s="44">
        <v>-15404.0912632123</v>
      </c>
      <c r="V597" s="44">
        <v>-43419.662751330703</v>
      </c>
      <c r="W597">
        <v>0.97830868674724802</v>
      </c>
      <c r="X597" s="45">
        <v>0.52173913043478304</v>
      </c>
      <c r="Y597" s="45">
        <v>0.51063829787234005</v>
      </c>
      <c r="Z597" s="44">
        <v>884192.98956521705</v>
      </c>
      <c r="AA597" s="44">
        <v>-22171.742681530599</v>
      </c>
    </row>
    <row r="598" spans="1:27" x14ac:dyDescent="0.25">
      <c r="A598" s="27">
        <v>46387</v>
      </c>
      <c r="B598" s="27">
        <v>46477</v>
      </c>
      <c r="C598" t="s">
        <v>30</v>
      </c>
      <c r="D598" t="s">
        <v>65</v>
      </c>
      <c r="E598" t="s">
        <v>66</v>
      </c>
      <c r="F598">
        <v>5</v>
      </c>
      <c r="G598" t="s">
        <v>80</v>
      </c>
      <c r="H598" s="27">
        <v>46371</v>
      </c>
      <c r="I598" s="27">
        <v>46373</v>
      </c>
      <c r="J598" s="27">
        <v>46463</v>
      </c>
      <c r="K598" s="27">
        <v>46463</v>
      </c>
      <c r="L598" s="44">
        <v>11038514</v>
      </c>
      <c r="M598" t="s">
        <v>33</v>
      </c>
      <c r="N598" s="50">
        <v>0</v>
      </c>
      <c r="O598" t="s">
        <v>34</v>
      </c>
      <c r="P598" s="44">
        <v>58019.174683694597</v>
      </c>
      <c r="Q598" s="45">
        <v>0.97660839116736498</v>
      </c>
      <c r="R598" s="45">
        <v>0.844444444444444</v>
      </c>
      <c r="S598" s="45">
        <v>0.844444444444444</v>
      </c>
      <c r="T598" s="44">
        <v>9321411.8222222198</v>
      </c>
      <c r="U598" s="44">
        <v>48993.969732897604</v>
      </c>
      <c r="V598" s="44">
        <v>140807.81366574499</v>
      </c>
      <c r="W598">
        <v>0.97669359512389997</v>
      </c>
      <c r="X598" s="45">
        <v>0.844444444444444</v>
      </c>
      <c r="Y598" s="45">
        <v>0.844444444444444</v>
      </c>
      <c r="Z598" s="44">
        <v>9321411.8222222198</v>
      </c>
      <c r="AA598" s="44">
        <v>118904.375984407</v>
      </c>
    </row>
    <row r="599" spans="1:27" x14ac:dyDescent="0.25">
      <c r="A599" s="27">
        <v>46387</v>
      </c>
      <c r="B599" s="27">
        <v>46477</v>
      </c>
      <c r="C599" t="s">
        <v>30</v>
      </c>
      <c r="D599" t="s">
        <v>65</v>
      </c>
      <c r="E599" t="s">
        <v>66</v>
      </c>
      <c r="F599">
        <v>5</v>
      </c>
      <c r="G599" t="s">
        <v>80</v>
      </c>
      <c r="H599" s="27">
        <v>46461</v>
      </c>
      <c r="I599" s="27">
        <v>46463</v>
      </c>
      <c r="J599" s="27">
        <v>46555</v>
      </c>
      <c r="K599" s="27">
        <v>46555</v>
      </c>
      <c r="L599" s="44">
        <v>10887584</v>
      </c>
      <c r="M599" t="s">
        <v>33</v>
      </c>
      <c r="N599" s="50">
        <v>0</v>
      </c>
      <c r="O599" t="s">
        <v>34</v>
      </c>
      <c r="P599" s="44">
        <v>60293.0521064739</v>
      </c>
      <c r="Q599" s="45">
        <v>0.97159354985387503</v>
      </c>
      <c r="R599" s="45">
        <v>0.155555555555556</v>
      </c>
      <c r="S599" s="45">
        <v>0.15217391304347799</v>
      </c>
      <c r="T599" s="44">
        <v>1693624.17777778</v>
      </c>
      <c r="U599" s="44">
        <v>9175.0296683764609</v>
      </c>
      <c r="V599" s="44">
        <v>143764.88211571099</v>
      </c>
      <c r="W599">
        <v>0.97162091769120296</v>
      </c>
      <c r="X599" s="45">
        <v>0.155555555555556</v>
      </c>
      <c r="Y599" s="45">
        <v>0.15217391304347799</v>
      </c>
      <c r="Z599" s="44">
        <v>1693624.17777778</v>
      </c>
      <c r="AA599" s="44">
        <v>21877.2646697821</v>
      </c>
    </row>
    <row r="600" spans="1:27" x14ac:dyDescent="0.25">
      <c r="A600" s="27">
        <v>46387</v>
      </c>
      <c r="B600" s="27">
        <v>46477</v>
      </c>
      <c r="C600" t="s">
        <v>30</v>
      </c>
      <c r="D600" t="s">
        <v>63</v>
      </c>
      <c r="E600" t="s">
        <v>64</v>
      </c>
      <c r="F600">
        <v>1</v>
      </c>
      <c r="G600" t="s">
        <v>79</v>
      </c>
      <c r="H600" s="27">
        <v>46352</v>
      </c>
      <c r="I600" s="27">
        <v>46356</v>
      </c>
      <c r="J600" s="27">
        <v>46444</v>
      </c>
      <c r="K600" s="27">
        <v>46444</v>
      </c>
      <c r="L600" s="44">
        <v>3164461</v>
      </c>
      <c r="M600" t="s">
        <v>33</v>
      </c>
      <c r="N600" s="50">
        <v>0</v>
      </c>
      <c r="O600" t="s">
        <v>34</v>
      </c>
      <c r="P600" s="44">
        <v>16198.5326142549</v>
      </c>
      <c r="Q600" s="45">
        <v>0.97764406491689004</v>
      </c>
      <c r="R600" s="45">
        <v>0.63333333333333297</v>
      </c>
      <c r="S600" s="45">
        <v>0.64772727272727304</v>
      </c>
      <c r="T600" s="44">
        <v>2004158.63333333</v>
      </c>
      <c r="U600" s="44">
        <v>10492.2313524151</v>
      </c>
      <c r="V600" s="44">
        <v>39366.825432420897</v>
      </c>
      <c r="W600">
        <v>0.97771914439168195</v>
      </c>
      <c r="X600" s="45">
        <v>0.63333333333333297</v>
      </c>
      <c r="Y600" s="45">
        <v>0.64772727272727304</v>
      </c>
      <c r="Z600" s="44">
        <v>2004158.63333333</v>
      </c>
      <c r="AA600" s="44">
        <v>25498.966473272601</v>
      </c>
    </row>
    <row r="601" spans="1:27" x14ac:dyDescent="0.25">
      <c r="A601" s="27">
        <v>46387</v>
      </c>
      <c r="B601" s="27">
        <v>46477</v>
      </c>
      <c r="C601" t="s">
        <v>30</v>
      </c>
      <c r="D601" t="s">
        <v>63</v>
      </c>
      <c r="E601" t="s">
        <v>64</v>
      </c>
      <c r="F601">
        <v>1</v>
      </c>
      <c r="G601" t="s">
        <v>79</v>
      </c>
      <c r="H601" s="27">
        <v>46442</v>
      </c>
      <c r="I601" s="27">
        <v>46444</v>
      </c>
      <c r="J601" s="27">
        <v>46535</v>
      </c>
      <c r="K601" s="27">
        <v>46535</v>
      </c>
      <c r="L601" s="44">
        <v>2905973</v>
      </c>
      <c r="M601" t="s">
        <v>33</v>
      </c>
      <c r="N601" s="50">
        <v>0</v>
      </c>
      <c r="O601" t="s">
        <v>34</v>
      </c>
      <c r="P601" s="44">
        <v>15810.310121656899</v>
      </c>
      <c r="Q601" s="45">
        <v>0.97268373274811204</v>
      </c>
      <c r="R601" s="45">
        <v>0.36666666666666697</v>
      </c>
      <c r="S601" s="45">
        <v>0.36263736263736301</v>
      </c>
      <c r="T601" s="44">
        <v>1065523.4333333301</v>
      </c>
      <c r="U601" s="44">
        <v>5733.4091649964403</v>
      </c>
      <c r="V601" s="44">
        <v>37835.582035249499</v>
      </c>
      <c r="W601">
        <v>0.97273632198061399</v>
      </c>
      <c r="X601" s="45">
        <v>0.36666666666666697</v>
      </c>
      <c r="Y601" s="45">
        <v>0.36263736263736301</v>
      </c>
      <c r="Z601" s="44">
        <v>1065523.4333333301</v>
      </c>
      <c r="AA601" s="44">
        <v>13720.5956831125</v>
      </c>
    </row>
    <row r="602" spans="1:27" x14ac:dyDescent="0.25">
      <c r="A602" s="27">
        <v>46387</v>
      </c>
      <c r="B602" s="27">
        <v>46477</v>
      </c>
      <c r="C602" t="s">
        <v>30</v>
      </c>
      <c r="D602" t="s">
        <v>67</v>
      </c>
      <c r="E602" t="s">
        <v>68</v>
      </c>
      <c r="F602">
        <v>4</v>
      </c>
      <c r="G602" t="s">
        <v>81</v>
      </c>
      <c r="H602" s="27">
        <v>46371</v>
      </c>
      <c r="I602" s="27">
        <v>46373</v>
      </c>
      <c r="J602" s="27">
        <v>46463</v>
      </c>
      <c r="K602" s="27">
        <v>46463</v>
      </c>
      <c r="L602" s="44">
        <v>6701955</v>
      </c>
      <c r="M602" t="s">
        <v>33</v>
      </c>
      <c r="N602" s="50">
        <v>0</v>
      </c>
      <c r="O602" t="s">
        <v>34</v>
      </c>
      <c r="P602" s="44">
        <v>35225.927861962198</v>
      </c>
      <c r="Q602" s="45">
        <v>0.97660839116736498</v>
      </c>
      <c r="R602" s="45">
        <v>0.844444444444444</v>
      </c>
      <c r="S602" s="45">
        <v>0.844444444444444</v>
      </c>
      <c r="T602" s="44">
        <v>5659428.6666666698</v>
      </c>
      <c r="U602" s="44">
        <v>29746.339083434799</v>
      </c>
      <c r="V602" s="44">
        <v>85490.459208205895</v>
      </c>
      <c r="W602">
        <v>0.97669359512389997</v>
      </c>
      <c r="X602" s="45">
        <v>0.844444444444444</v>
      </c>
      <c r="Y602" s="45">
        <v>0.844444444444444</v>
      </c>
      <c r="Z602" s="44">
        <v>5659428.6666666698</v>
      </c>
      <c r="AA602" s="44">
        <v>72191.943331373899</v>
      </c>
    </row>
    <row r="603" spans="1:27" x14ac:dyDescent="0.25">
      <c r="A603" s="27">
        <v>46387</v>
      </c>
      <c r="B603" s="27">
        <v>46477</v>
      </c>
      <c r="C603" t="s">
        <v>30</v>
      </c>
      <c r="D603" t="s">
        <v>67</v>
      </c>
      <c r="E603" t="s">
        <v>68</v>
      </c>
      <c r="F603">
        <v>4</v>
      </c>
      <c r="G603" t="s">
        <v>81</v>
      </c>
      <c r="H603" s="27">
        <v>46461</v>
      </c>
      <c r="I603" s="27">
        <v>46463</v>
      </c>
      <c r="J603" s="27">
        <v>46555</v>
      </c>
      <c r="K603" s="27">
        <v>46555</v>
      </c>
      <c r="L603" s="44">
        <v>6610319</v>
      </c>
      <c r="M603" t="s">
        <v>33</v>
      </c>
      <c r="N603" s="50">
        <v>0</v>
      </c>
      <c r="O603" t="s">
        <v>34</v>
      </c>
      <c r="P603" s="44">
        <v>36606.496712899199</v>
      </c>
      <c r="Q603" s="45">
        <v>0.97159354985387503</v>
      </c>
      <c r="R603" s="45">
        <v>0.155555555555556</v>
      </c>
      <c r="S603" s="45">
        <v>0.15217391304347799</v>
      </c>
      <c r="T603" s="44">
        <v>1028271.84444444</v>
      </c>
      <c r="U603" s="44">
        <v>5570.5538476150996</v>
      </c>
      <c r="V603" s="44">
        <v>87285.823170892807</v>
      </c>
      <c r="W603">
        <v>0.97162091769120296</v>
      </c>
      <c r="X603" s="45">
        <v>0.155555555555556</v>
      </c>
      <c r="Y603" s="45">
        <v>0.15217391304347799</v>
      </c>
      <c r="Z603" s="44">
        <v>1028271.84444444</v>
      </c>
      <c r="AA603" s="44">
        <v>13282.625265135899</v>
      </c>
    </row>
    <row r="604" spans="1:27" x14ac:dyDescent="0.25">
      <c r="A604" s="27">
        <v>46387</v>
      </c>
      <c r="B604" s="27">
        <v>46477</v>
      </c>
      <c r="C604" t="s">
        <v>30</v>
      </c>
      <c r="D604" t="s">
        <v>41</v>
      </c>
      <c r="E604" t="s">
        <v>42</v>
      </c>
      <c r="F604">
        <v>3</v>
      </c>
      <c r="G604" t="s">
        <v>78</v>
      </c>
      <c r="H604" s="27">
        <v>46296</v>
      </c>
      <c r="I604" s="27">
        <v>46300</v>
      </c>
      <c r="J604" s="27">
        <v>46392</v>
      </c>
      <c r="K604" s="27">
        <v>46392</v>
      </c>
      <c r="L604" s="44">
        <v>2874623.89</v>
      </c>
      <c r="M604" t="s">
        <v>33</v>
      </c>
      <c r="N604" s="50">
        <v>0</v>
      </c>
      <c r="O604" t="s">
        <v>34</v>
      </c>
      <c r="P604" s="44">
        <v>15191.9001988785</v>
      </c>
      <c r="Q604" s="45">
        <v>0.98047623351056501</v>
      </c>
      <c r="R604" s="45">
        <v>5.5555555555555601E-2</v>
      </c>
      <c r="S604" s="45">
        <v>5.4347826086956499E-2</v>
      </c>
      <c r="T604" s="44">
        <v>159701.327222222</v>
      </c>
      <c r="U604" s="44">
        <v>825.64674993904896</v>
      </c>
      <c r="V604" s="44">
        <v>37187.3864191916</v>
      </c>
      <c r="W604">
        <v>0.98047616360040302</v>
      </c>
      <c r="X604" s="45">
        <v>5.5555555555555601E-2</v>
      </c>
      <c r="Y604" s="45">
        <v>5.4347826086956499E-2</v>
      </c>
      <c r="Z604" s="44">
        <v>159701.327222222</v>
      </c>
      <c r="AA604" s="44">
        <v>2021.0536097386801</v>
      </c>
    </row>
    <row r="605" spans="1:27" x14ac:dyDescent="0.25">
      <c r="A605" s="27">
        <v>46387</v>
      </c>
      <c r="B605" s="27">
        <v>46477</v>
      </c>
      <c r="C605" t="s">
        <v>30</v>
      </c>
      <c r="D605" t="s">
        <v>41</v>
      </c>
      <c r="E605" t="s">
        <v>42</v>
      </c>
      <c r="F605">
        <v>3</v>
      </c>
      <c r="G605" t="s">
        <v>78</v>
      </c>
      <c r="H605" s="27">
        <v>46387</v>
      </c>
      <c r="I605" s="27">
        <v>46392</v>
      </c>
      <c r="J605" s="27">
        <v>46482</v>
      </c>
      <c r="K605" s="27">
        <v>46482</v>
      </c>
      <c r="L605" s="44">
        <v>2798440.42</v>
      </c>
      <c r="M605" t="s">
        <v>33</v>
      </c>
      <c r="N605" s="50">
        <v>0</v>
      </c>
      <c r="O605" t="s">
        <v>34</v>
      </c>
      <c r="P605" s="44">
        <v>14802.411278961999</v>
      </c>
      <c r="Q605" s="45">
        <v>0.97557271741784002</v>
      </c>
      <c r="R605" s="45">
        <v>0.94444444444444398</v>
      </c>
      <c r="S605" s="45">
        <v>0.94444444444444398</v>
      </c>
      <c r="T605" s="44">
        <v>2642971.5077777798</v>
      </c>
      <c r="U605" s="44">
        <v>13980.0550967974</v>
      </c>
      <c r="V605" s="44">
        <v>35788.414237297802</v>
      </c>
      <c r="W605">
        <v>0.97565951736072298</v>
      </c>
      <c r="X605" s="45">
        <v>0.94444444444444398</v>
      </c>
      <c r="Y605" s="45">
        <v>0.94444444444444398</v>
      </c>
      <c r="Z605" s="44">
        <v>2642971.5077777798</v>
      </c>
      <c r="AA605" s="44">
        <v>33800.169001892296</v>
      </c>
    </row>
    <row r="606" spans="1:27" x14ac:dyDescent="0.25">
      <c r="A606" s="27">
        <v>46387</v>
      </c>
      <c r="B606" s="27">
        <v>46477</v>
      </c>
      <c r="C606" t="s">
        <v>43</v>
      </c>
      <c r="D606" t="s">
        <v>44</v>
      </c>
      <c r="E606" t="s">
        <v>45</v>
      </c>
      <c r="F606">
        <v>10001</v>
      </c>
      <c r="G606" t="s">
        <v>46</v>
      </c>
      <c r="H606" s="27">
        <v>46296</v>
      </c>
      <c r="I606" s="27">
        <v>46300</v>
      </c>
      <c r="J606" s="27">
        <v>46392</v>
      </c>
      <c r="K606" s="27">
        <v>46392</v>
      </c>
      <c r="L606" s="44">
        <v>2874623.9047941701</v>
      </c>
      <c r="M606" t="s">
        <v>33</v>
      </c>
      <c r="N606" s="50">
        <v>1.7500000000000002E-2</v>
      </c>
      <c r="O606" t="s">
        <v>34</v>
      </c>
      <c r="P606" s="44">
        <v>-28047.8571846132</v>
      </c>
      <c r="Q606" s="45">
        <v>0.98047623351056501</v>
      </c>
      <c r="R606" s="45">
        <v>5.5555555555555601E-2</v>
      </c>
      <c r="S606" s="45">
        <v>5.4347826086956499E-2</v>
      </c>
      <c r="T606" s="44">
        <v>159701.32804412101</v>
      </c>
      <c r="U606" s="44">
        <v>-1524.3400643811499</v>
      </c>
      <c r="V606" s="44">
        <v>-50043.343518124202</v>
      </c>
      <c r="W606">
        <v>0.98047616360040302</v>
      </c>
      <c r="X606" s="45">
        <v>5.5555555555555601E-2</v>
      </c>
      <c r="Y606" s="45">
        <v>5.4347826086956499E-2</v>
      </c>
      <c r="Z606" s="44">
        <v>159701.32804412101</v>
      </c>
      <c r="AA606" s="44">
        <v>-2719.7469303328398</v>
      </c>
    </row>
    <row r="607" spans="1:27" x14ac:dyDescent="0.25">
      <c r="A607" s="27">
        <v>46387</v>
      </c>
      <c r="B607" s="27">
        <v>46477</v>
      </c>
      <c r="C607" t="s">
        <v>43</v>
      </c>
      <c r="D607" t="s">
        <v>44</v>
      </c>
      <c r="E607" t="s">
        <v>45</v>
      </c>
      <c r="F607">
        <v>10001</v>
      </c>
      <c r="G607" t="s">
        <v>46</v>
      </c>
      <c r="H607" s="27">
        <v>46387</v>
      </c>
      <c r="I607" s="27">
        <v>46392</v>
      </c>
      <c r="J607" s="27">
        <v>46482</v>
      </c>
      <c r="K607" s="27">
        <v>46482</v>
      </c>
      <c r="L607" s="44">
        <v>2798440.43437764</v>
      </c>
      <c r="M607" t="s">
        <v>33</v>
      </c>
      <c r="N607" s="50">
        <v>1.7500000000000002E-2</v>
      </c>
      <c r="O607" t="s">
        <v>34</v>
      </c>
      <c r="P607" s="44">
        <v>-27045.588255418501</v>
      </c>
      <c r="Q607" s="45">
        <v>0.97557271741784002</v>
      </c>
      <c r="R607" s="45">
        <v>0.94444444444444398</v>
      </c>
      <c r="S607" s="45">
        <v>0.94444444444444398</v>
      </c>
      <c r="T607" s="44">
        <v>2642971.5213566599</v>
      </c>
      <c r="U607" s="44">
        <v>-25543.055574561899</v>
      </c>
      <c r="V607" s="44">
        <v>-48031.591321577398</v>
      </c>
      <c r="W607">
        <v>0.97565951736072298</v>
      </c>
      <c r="X607" s="45">
        <v>0.94444444444444398</v>
      </c>
      <c r="Y607" s="45">
        <v>0.94444444444444398</v>
      </c>
      <c r="Z607" s="44">
        <v>2642971.5213566599</v>
      </c>
      <c r="AA607" s="44">
        <v>-45363.169581489798</v>
      </c>
    </row>
    <row r="608" spans="1:27" x14ac:dyDescent="0.25">
      <c r="A608" s="27">
        <v>46387</v>
      </c>
      <c r="B608" s="27">
        <v>46477</v>
      </c>
      <c r="C608" t="s">
        <v>43</v>
      </c>
      <c r="D608" t="s">
        <v>69</v>
      </c>
      <c r="E608" t="s">
        <v>70</v>
      </c>
      <c r="F608">
        <v>10002</v>
      </c>
      <c r="G608" t="s">
        <v>71</v>
      </c>
      <c r="H608" s="27">
        <v>46385</v>
      </c>
      <c r="I608" s="27">
        <v>46387</v>
      </c>
      <c r="J608" s="27">
        <v>46477</v>
      </c>
      <c r="K608" s="27">
        <v>46477</v>
      </c>
      <c r="L608" s="44">
        <v>17980854.690000001</v>
      </c>
      <c r="M608" t="s">
        <v>33</v>
      </c>
      <c r="N608" s="50">
        <v>0.02</v>
      </c>
      <c r="O608" t="s">
        <v>34</v>
      </c>
      <c r="P608" s="44">
        <v>-184855.96283501101</v>
      </c>
      <c r="Q608" s="45">
        <v>0.97584526314139897</v>
      </c>
      <c r="R608" s="45">
        <v>1</v>
      </c>
      <c r="S608" s="45">
        <v>1</v>
      </c>
      <c r="T608" s="44">
        <v>17980854.690000001</v>
      </c>
      <c r="U608" s="44">
        <v>-184855.96283501101</v>
      </c>
      <c r="V608" s="44">
        <v>-319702.34025911498</v>
      </c>
      <c r="W608">
        <v>0.97593242728910401</v>
      </c>
      <c r="X608" s="45">
        <v>1</v>
      </c>
      <c r="Y608" s="45">
        <v>1</v>
      </c>
      <c r="Z608" s="44">
        <v>17980854.690000001</v>
      </c>
      <c r="AA608" s="44">
        <v>-319702.34025911498</v>
      </c>
    </row>
    <row r="609" spans="1:27" x14ac:dyDescent="0.25">
      <c r="A609" s="27">
        <v>46387</v>
      </c>
      <c r="B609" s="27">
        <v>46477</v>
      </c>
      <c r="C609" t="s">
        <v>43</v>
      </c>
      <c r="D609" t="s">
        <v>69</v>
      </c>
      <c r="E609" t="s">
        <v>70</v>
      </c>
      <c r="F609">
        <v>10002</v>
      </c>
      <c r="G609" t="s">
        <v>71</v>
      </c>
      <c r="H609" s="27">
        <v>46471</v>
      </c>
      <c r="I609" s="27">
        <v>46477</v>
      </c>
      <c r="J609" s="27">
        <v>46568</v>
      </c>
      <c r="K609" s="27">
        <v>46568</v>
      </c>
      <c r="L609" s="44">
        <v>17735001.039999999</v>
      </c>
      <c r="M609" t="s">
        <v>33</v>
      </c>
      <c r="N609" s="50">
        <v>0.02</v>
      </c>
      <c r="O609" t="s">
        <v>34</v>
      </c>
      <c r="P609" s="44">
        <v>-187242.688614916</v>
      </c>
      <c r="Q609" s="45">
        <v>0.97088493097262096</v>
      </c>
      <c r="R609" s="45">
        <v>0</v>
      </c>
      <c r="S609" s="45">
        <v>0</v>
      </c>
      <c r="T609" s="44">
        <v>0</v>
      </c>
      <c r="U609" s="44">
        <v>0</v>
      </c>
      <c r="V609" s="44">
        <v>-321744.45597773202</v>
      </c>
      <c r="W609">
        <v>0.970892968649541</v>
      </c>
      <c r="X609" s="45">
        <v>0</v>
      </c>
      <c r="Y609" s="45">
        <v>0</v>
      </c>
      <c r="Z609" s="44">
        <v>0</v>
      </c>
      <c r="AA609" s="44">
        <v>0</v>
      </c>
    </row>
    <row r="610" spans="1:27" x14ac:dyDescent="0.25">
      <c r="A610" s="27">
        <v>46387</v>
      </c>
      <c r="B610" s="27">
        <v>46477</v>
      </c>
      <c r="C610" t="s">
        <v>43</v>
      </c>
      <c r="D610" t="s">
        <v>47</v>
      </c>
      <c r="E610" t="s">
        <v>48</v>
      </c>
      <c r="F610">
        <v>10003</v>
      </c>
      <c r="G610" t="s">
        <v>49</v>
      </c>
      <c r="H610" s="27">
        <v>46331</v>
      </c>
      <c r="I610" s="27">
        <v>46335</v>
      </c>
      <c r="J610" s="27">
        <v>46427</v>
      </c>
      <c r="K610" s="27">
        <v>46427</v>
      </c>
      <c r="L610" s="44">
        <v>4183665.88</v>
      </c>
      <c r="M610" t="s">
        <v>33</v>
      </c>
      <c r="N610" s="50">
        <v>1.8499999999999999E-2</v>
      </c>
      <c r="O610" t="s">
        <v>34</v>
      </c>
      <c r="P610" s="44">
        <v>-42068.704717593399</v>
      </c>
      <c r="Q610" s="45">
        <v>0.978570720376991</v>
      </c>
      <c r="R610" s="45">
        <v>0.44444444444444398</v>
      </c>
      <c r="S610" s="45">
        <v>0.434782608695652</v>
      </c>
      <c r="T610" s="44">
        <v>1859407.0577777801</v>
      </c>
      <c r="U610" s="44">
        <v>-18290.741181562302</v>
      </c>
      <c r="V610" s="44">
        <v>-74075.260177284494</v>
      </c>
      <c r="W610">
        <v>0.97862889033010803</v>
      </c>
      <c r="X610" s="45">
        <v>0.44444444444444398</v>
      </c>
      <c r="Y610" s="45">
        <v>0.434782608695652</v>
      </c>
      <c r="Z610" s="44">
        <v>1859407.0577777801</v>
      </c>
      <c r="AA610" s="44">
        <v>-32206.6348596889</v>
      </c>
    </row>
    <row r="611" spans="1:27" x14ac:dyDescent="0.25">
      <c r="A611" s="27">
        <v>46387</v>
      </c>
      <c r="B611" s="27">
        <v>46477</v>
      </c>
      <c r="C611" t="s">
        <v>43</v>
      </c>
      <c r="D611" t="s">
        <v>47</v>
      </c>
      <c r="E611" t="s">
        <v>48</v>
      </c>
      <c r="F611">
        <v>10003</v>
      </c>
      <c r="G611" t="s">
        <v>49</v>
      </c>
      <c r="H611" s="27">
        <v>46423</v>
      </c>
      <c r="I611" s="27">
        <v>46427</v>
      </c>
      <c r="J611" s="27">
        <v>46517</v>
      </c>
      <c r="K611" s="27">
        <v>46517</v>
      </c>
      <c r="L611" s="44">
        <v>4132993.2</v>
      </c>
      <c r="M611" t="s">
        <v>33</v>
      </c>
      <c r="N611" s="50">
        <v>1.8499999999999999E-2</v>
      </c>
      <c r="O611" t="s">
        <v>34</v>
      </c>
      <c r="P611" s="44">
        <v>-41232.176819233697</v>
      </c>
      <c r="Q611" s="45">
        <v>0.97366489735292505</v>
      </c>
      <c r="R611" s="45">
        <v>0.55555555555555602</v>
      </c>
      <c r="S611" s="45">
        <v>0.55555555555555602</v>
      </c>
      <c r="T611" s="44">
        <v>2296107.3333333302</v>
      </c>
      <c r="U611" s="44">
        <v>-22906.7648995743</v>
      </c>
      <c r="V611" s="44">
        <v>-72218.728935771403</v>
      </c>
      <c r="W611">
        <v>0.97373486002239495</v>
      </c>
      <c r="X611" s="45">
        <v>0.55555555555555602</v>
      </c>
      <c r="Y611" s="45">
        <v>0.55555555555555602</v>
      </c>
      <c r="Z611" s="44">
        <v>2296107.3333333302</v>
      </c>
      <c r="AA611" s="44">
        <v>-40121.516075428597</v>
      </c>
    </row>
    <row r="612" spans="1:27" x14ac:dyDescent="0.25">
      <c r="A612" s="27">
        <v>46387</v>
      </c>
      <c r="B612" s="27">
        <v>46477</v>
      </c>
      <c r="C612" t="s">
        <v>43</v>
      </c>
      <c r="D612" t="s">
        <v>50</v>
      </c>
      <c r="E612" t="s">
        <v>51</v>
      </c>
      <c r="F612">
        <v>10004</v>
      </c>
      <c r="G612" t="s">
        <v>52</v>
      </c>
      <c r="H612" s="27">
        <v>46317</v>
      </c>
      <c r="I612" s="27">
        <v>46321</v>
      </c>
      <c r="J612" s="27">
        <v>46412</v>
      </c>
      <c r="K612" s="27">
        <v>46412</v>
      </c>
      <c r="L612" s="44">
        <v>924579.59</v>
      </c>
      <c r="M612" t="s">
        <v>33</v>
      </c>
      <c r="N612" s="50">
        <v>2.3300000000000001E-2</v>
      </c>
      <c r="O612" t="s">
        <v>34</v>
      </c>
      <c r="P612" s="44">
        <v>-10302.148957716799</v>
      </c>
      <c r="Q612" s="45">
        <v>0.97938835754766895</v>
      </c>
      <c r="R612" s="45">
        <v>0.27777777777777801</v>
      </c>
      <c r="S612" s="45">
        <v>0.27472527472527503</v>
      </c>
      <c r="T612" s="44">
        <v>256827.66388888899</v>
      </c>
      <c r="U612" s="44">
        <v>-2830.26070266944</v>
      </c>
      <c r="V612" s="44">
        <v>-17296.1167985672</v>
      </c>
      <c r="W612">
        <v>0.97942499776615799</v>
      </c>
      <c r="X612" s="45">
        <v>0.27777777777777801</v>
      </c>
      <c r="Y612" s="45">
        <v>0.27472527472527503</v>
      </c>
      <c r="Z612" s="44">
        <v>256827.66388888899</v>
      </c>
      <c r="AA612" s="44">
        <v>-4751.6804391668202</v>
      </c>
    </row>
    <row r="613" spans="1:27" x14ac:dyDescent="0.25">
      <c r="A613" s="27">
        <v>46387</v>
      </c>
      <c r="B613" s="27">
        <v>46477</v>
      </c>
      <c r="C613" t="s">
        <v>43</v>
      </c>
      <c r="D613" t="s">
        <v>50</v>
      </c>
      <c r="E613" t="s">
        <v>51</v>
      </c>
      <c r="F613">
        <v>10004</v>
      </c>
      <c r="G613" t="s">
        <v>52</v>
      </c>
      <c r="H613" s="27">
        <v>46408</v>
      </c>
      <c r="I613" s="27">
        <v>46412</v>
      </c>
      <c r="J613" s="27">
        <v>46503</v>
      </c>
      <c r="K613" s="27">
        <v>46503</v>
      </c>
      <c r="L613" s="44">
        <v>884909.96</v>
      </c>
      <c r="M613" t="s">
        <v>33</v>
      </c>
      <c r="N613" s="50">
        <v>2.3300000000000001E-2</v>
      </c>
      <c r="O613" t="s">
        <v>34</v>
      </c>
      <c r="P613" s="44">
        <v>-9977.2263457120698</v>
      </c>
      <c r="Q613" s="45">
        <v>0.97442802537889095</v>
      </c>
      <c r="R613" s="45">
        <v>0.72222222222222199</v>
      </c>
      <c r="S613" s="45">
        <v>0.71428571428571397</v>
      </c>
      <c r="T613" s="44">
        <v>639101.63777777797</v>
      </c>
      <c r="U613" s="44">
        <v>-7126.5902469371904</v>
      </c>
      <c r="V613" s="44">
        <v>-16686.6015157937</v>
      </c>
      <c r="W613">
        <v>0.97450758223424805</v>
      </c>
      <c r="X613" s="45">
        <v>0.72222222222222199</v>
      </c>
      <c r="Y613" s="45">
        <v>0.71428571428571397</v>
      </c>
      <c r="Z613" s="44">
        <v>639101.63777777797</v>
      </c>
      <c r="AA613" s="44">
        <v>-11919.001082709799</v>
      </c>
    </row>
    <row r="614" spans="1:27" x14ac:dyDescent="0.25">
      <c r="A614" s="27">
        <v>46387</v>
      </c>
      <c r="B614" s="27">
        <v>46477</v>
      </c>
      <c r="C614" t="s">
        <v>43</v>
      </c>
      <c r="D614" t="s">
        <v>53</v>
      </c>
      <c r="E614" t="s">
        <v>54</v>
      </c>
      <c r="F614">
        <v>10005</v>
      </c>
      <c r="G614" t="s">
        <v>52</v>
      </c>
      <c r="H614" s="27">
        <v>46317</v>
      </c>
      <c r="I614" s="27">
        <v>46321</v>
      </c>
      <c r="J614" s="27">
        <v>46412</v>
      </c>
      <c r="K614" s="27">
        <v>46412</v>
      </c>
      <c r="L614" s="44">
        <v>323403.28000000003</v>
      </c>
      <c r="M614" t="s">
        <v>33</v>
      </c>
      <c r="N614" s="50">
        <v>2.0299999999999999E-2</v>
      </c>
      <c r="O614" t="s">
        <v>34</v>
      </c>
      <c r="P614" s="44">
        <v>-3358.2808622100401</v>
      </c>
      <c r="Q614" s="45">
        <v>0.97938835754766895</v>
      </c>
      <c r="R614" s="45">
        <v>0.27777777777777801</v>
      </c>
      <c r="S614" s="45">
        <v>0.27472527472527503</v>
      </c>
      <c r="T614" s="44">
        <v>89834.244444444499</v>
      </c>
      <c r="U614" s="44">
        <v>-922.60463247528503</v>
      </c>
      <c r="V614" s="44">
        <v>-5804.6599131964003</v>
      </c>
      <c r="W614">
        <v>0.97942499776615799</v>
      </c>
      <c r="X614" s="45">
        <v>0.27777777777777801</v>
      </c>
      <c r="Y614" s="45">
        <v>0.27472527472527503</v>
      </c>
      <c r="Z614" s="44">
        <v>89834.244444444499</v>
      </c>
      <c r="AA614" s="44">
        <v>-1594.68678933967</v>
      </c>
    </row>
    <row r="615" spans="1:27" x14ac:dyDescent="0.25">
      <c r="A615" s="27">
        <v>46387</v>
      </c>
      <c r="B615" s="27">
        <v>46477</v>
      </c>
      <c r="C615" t="s">
        <v>43</v>
      </c>
      <c r="D615" t="s">
        <v>53</v>
      </c>
      <c r="E615" t="s">
        <v>54</v>
      </c>
      <c r="F615">
        <v>10005</v>
      </c>
      <c r="G615" t="s">
        <v>52</v>
      </c>
      <c r="H615" s="27">
        <v>46408</v>
      </c>
      <c r="I615" s="27">
        <v>46412</v>
      </c>
      <c r="J615" s="27">
        <v>46503</v>
      </c>
      <c r="K615" s="27">
        <v>46503</v>
      </c>
      <c r="L615" s="44">
        <v>309632.28000000003</v>
      </c>
      <c r="M615" t="s">
        <v>33</v>
      </c>
      <c r="N615" s="50">
        <v>2.0299999999999999E-2</v>
      </c>
      <c r="O615" t="s">
        <v>34</v>
      </c>
      <c r="P615" s="44">
        <v>-3256.2527823499499</v>
      </c>
      <c r="Q615" s="45">
        <v>0.97442802537889095</v>
      </c>
      <c r="R615" s="45">
        <v>0.72222222222222199</v>
      </c>
      <c r="S615" s="45">
        <v>0.71428571428571397</v>
      </c>
      <c r="T615" s="44">
        <v>223623.313333333</v>
      </c>
      <c r="U615" s="44">
        <v>-2325.89484453568</v>
      </c>
      <c r="V615" s="44">
        <v>-5603.8804791698403</v>
      </c>
      <c r="W615">
        <v>0.97450758223424805</v>
      </c>
      <c r="X615" s="45">
        <v>0.72222222222222199</v>
      </c>
      <c r="Y615" s="45">
        <v>0.71428571428571397</v>
      </c>
      <c r="Z615" s="44">
        <v>223623.313333333</v>
      </c>
      <c r="AA615" s="44">
        <v>-4002.7717708355999</v>
      </c>
    </row>
    <row r="616" spans="1:27" x14ac:dyDescent="0.25">
      <c r="A616" s="27">
        <v>46387</v>
      </c>
      <c r="B616" s="27">
        <v>46477</v>
      </c>
      <c r="C616" t="s">
        <v>43</v>
      </c>
      <c r="D616" t="s">
        <v>55</v>
      </c>
      <c r="E616" t="s">
        <v>56</v>
      </c>
      <c r="F616">
        <v>10006</v>
      </c>
      <c r="G616" t="s">
        <v>57</v>
      </c>
      <c r="H616" s="27">
        <v>46352</v>
      </c>
      <c r="I616" s="27">
        <v>46356</v>
      </c>
      <c r="J616" s="27">
        <v>46444</v>
      </c>
      <c r="K616" s="27">
        <v>46444</v>
      </c>
      <c r="L616" s="44">
        <v>2773300.3</v>
      </c>
      <c r="M616" t="s">
        <v>33</v>
      </c>
      <c r="N616" s="50">
        <v>1.6500000000000001E-2</v>
      </c>
      <c r="O616" t="s">
        <v>34</v>
      </c>
      <c r="P616" s="44">
        <v>-25381.867962953002</v>
      </c>
      <c r="Q616" s="45">
        <v>0.97764406491689004</v>
      </c>
      <c r="R616" s="45">
        <v>0.63333333333333297</v>
      </c>
      <c r="S616" s="45">
        <v>0.64772727272727304</v>
      </c>
      <c r="T616" s="44">
        <v>1756423.5233333299</v>
      </c>
      <c r="U616" s="44">
        <v>-16440.528112367301</v>
      </c>
      <c r="V616" s="44">
        <v>-45686.315836732298</v>
      </c>
      <c r="W616">
        <v>0.97771914439168195</v>
      </c>
      <c r="X616" s="45">
        <v>0.63333333333333297</v>
      </c>
      <c r="Y616" s="45">
        <v>0.64772727272727304</v>
      </c>
      <c r="Z616" s="44">
        <v>1756423.5233333299</v>
      </c>
      <c r="AA616" s="44">
        <v>-29592.272757883398</v>
      </c>
    </row>
    <row r="617" spans="1:27" x14ac:dyDescent="0.25">
      <c r="A617" s="27">
        <v>46387</v>
      </c>
      <c r="B617" s="27">
        <v>46477</v>
      </c>
      <c r="C617" t="s">
        <v>43</v>
      </c>
      <c r="D617" t="s">
        <v>55</v>
      </c>
      <c r="E617" t="s">
        <v>56</v>
      </c>
      <c r="F617">
        <v>10006</v>
      </c>
      <c r="G617" t="s">
        <v>57</v>
      </c>
      <c r="H617" s="27">
        <v>46442</v>
      </c>
      <c r="I617" s="27">
        <v>46444</v>
      </c>
      <c r="J617" s="27">
        <v>46538</v>
      </c>
      <c r="K617" s="27">
        <v>46538</v>
      </c>
      <c r="L617" s="44">
        <v>2602272.52</v>
      </c>
      <c r="M617" t="s">
        <v>33</v>
      </c>
      <c r="N617" s="50">
        <v>1.6500000000000001E-2</v>
      </c>
      <c r="O617" t="s">
        <v>34</v>
      </c>
      <c r="P617" s="44">
        <v>-25836.193968133401</v>
      </c>
      <c r="Q617" s="45">
        <v>0.97252020531397598</v>
      </c>
      <c r="R617" s="45">
        <v>0.36666666666666697</v>
      </c>
      <c r="S617" s="45">
        <v>0.35106382978723399</v>
      </c>
      <c r="T617" s="44">
        <v>954166.59066666698</v>
      </c>
      <c r="U617" s="44">
        <v>-9070.1532015787307</v>
      </c>
      <c r="V617" s="44">
        <v>-46209.848640992503</v>
      </c>
      <c r="W617">
        <v>0.97256938865843301</v>
      </c>
      <c r="X617" s="45">
        <v>0.36666666666666697</v>
      </c>
      <c r="Y617" s="45">
        <v>0.35106382978723399</v>
      </c>
      <c r="Z617" s="44">
        <v>954166.59066666698</v>
      </c>
      <c r="AA617" s="44">
        <v>-16222.606437795201</v>
      </c>
    </row>
    <row r="618" spans="1:27" x14ac:dyDescent="0.25">
      <c r="A618" s="27">
        <v>46387</v>
      </c>
      <c r="B618" s="27">
        <v>46477</v>
      </c>
      <c r="C618" t="s">
        <v>43</v>
      </c>
      <c r="D618" t="s">
        <v>58</v>
      </c>
      <c r="E618" t="s">
        <v>59</v>
      </c>
      <c r="F618">
        <v>10007</v>
      </c>
      <c r="G618" t="s">
        <v>60</v>
      </c>
      <c r="H618" s="27">
        <v>46337</v>
      </c>
      <c r="I618" s="27">
        <v>46339</v>
      </c>
      <c r="J618" s="27">
        <v>46433</v>
      </c>
      <c r="K618" s="27">
        <v>46433</v>
      </c>
      <c r="L618" s="44">
        <v>1562520.84</v>
      </c>
      <c r="M618" t="s">
        <v>33</v>
      </c>
      <c r="N618" s="50">
        <v>4.36E-2</v>
      </c>
      <c r="O618" t="s">
        <v>34</v>
      </c>
      <c r="P618" s="44">
        <v>-26303.8811293203</v>
      </c>
      <c r="Q618" s="45">
        <v>0.97824366550872</v>
      </c>
      <c r="R618" s="45">
        <v>0.51111111111111096</v>
      </c>
      <c r="S618" s="45">
        <v>0.48936170212766</v>
      </c>
      <c r="T618" s="44">
        <v>798621.762666667</v>
      </c>
      <c r="U618" s="44">
        <v>-12872.1120420078</v>
      </c>
      <c r="V618" s="44">
        <v>-38523.474630359502</v>
      </c>
      <c r="W618">
        <v>0.97830868674724802</v>
      </c>
      <c r="X618" s="45">
        <v>0.51111111111111096</v>
      </c>
      <c r="Y618" s="45">
        <v>0.48936170212766</v>
      </c>
      <c r="Z618" s="44">
        <v>798621.762666667</v>
      </c>
      <c r="AA618" s="44">
        <v>-18851.913116984499</v>
      </c>
    </row>
    <row r="619" spans="1:27" x14ac:dyDescent="0.25">
      <c r="A619" s="27">
        <v>46387</v>
      </c>
      <c r="B619" s="27">
        <v>46477</v>
      </c>
      <c r="C619" t="s">
        <v>43</v>
      </c>
      <c r="D619" t="s">
        <v>58</v>
      </c>
      <c r="E619" t="s">
        <v>59</v>
      </c>
      <c r="F619">
        <v>10007</v>
      </c>
      <c r="G619" t="s">
        <v>60</v>
      </c>
      <c r="H619" s="27">
        <v>46429</v>
      </c>
      <c r="I619" s="27">
        <v>46433</v>
      </c>
      <c r="J619" s="27">
        <v>46520</v>
      </c>
      <c r="K619" s="27">
        <v>46520</v>
      </c>
      <c r="L619" s="44">
        <v>1498711.72</v>
      </c>
      <c r="M619" t="s">
        <v>33</v>
      </c>
      <c r="N619" s="50">
        <v>4.36E-2</v>
      </c>
      <c r="O619" t="s">
        <v>34</v>
      </c>
      <c r="P619" s="44">
        <v>-23560.767271619599</v>
      </c>
      <c r="Q619" s="45">
        <v>0.97350136991878999</v>
      </c>
      <c r="R619" s="45">
        <v>0.48888888888888898</v>
      </c>
      <c r="S619" s="45">
        <v>0.50574712643678199</v>
      </c>
      <c r="T619" s="44">
        <v>732703.50755555602</v>
      </c>
      <c r="U619" s="44">
        <v>-11915.7903442674</v>
      </c>
      <c r="V619" s="44">
        <v>-34423.881927009497</v>
      </c>
      <c r="W619">
        <v>0.97356881648542604</v>
      </c>
      <c r="X619" s="45">
        <v>0.48888888888888898</v>
      </c>
      <c r="Y619" s="45">
        <v>0.50574712643678199</v>
      </c>
      <c r="Z619" s="44">
        <v>732703.50755555602</v>
      </c>
      <c r="AA619" s="44">
        <v>-17409.7793653841</v>
      </c>
    </row>
    <row r="620" spans="1:27" x14ac:dyDescent="0.25">
      <c r="A620" s="27">
        <v>46387</v>
      </c>
      <c r="B620" s="27">
        <v>46477</v>
      </c>
      <c r="C620" t="s">
        <v>43</v>
      </c>
      <c r="D620" t="s">
        <v>61</v>
      </c>
      <c r="E620" t="s">
        <v>62</v>
      </c>
      <c r="F620">
        <v>10008</v>
      </c>
      <c r="G620" t="s">
        <v>60</v>
      </c>
      <c r="H620" s="27">
        <v>46337</v>
      </c>
      <c r="I620" s="27">
        <v>46339</v>
      </c>
      <c r="J620" s="27">
        <v>46433</v>
      </c>
      <c r="K620" s="27">
        <v>46433</v>
      </c>
      <c r="L620" s="44">
        <v>1694703.23</v>
      </c>
      <c r="M620" t="s">
        <v>33</v>
      </c>
      <c r="N620" s="50">
        <v>4.7300000000000002E-2</v>
      </c>
      <c r="O620" t="s">
        <v>34</v>
      </c>
      <c r="P620" s="44">
        <v>-30166.345390457402</v>
      </c>
      <c r="Q620" s="45">
        <v>0.97824366550872</v>
      </c>
      <c r="R620" s="45">
        <v>0.51111111111111096</v>
      </c>
      <c r="S620" s="45">
        <v>0.48936170212766</v>
      </c>
      <c r="T620" s="44">
        <v>866181.65088888898</v>
      </c>
      <c r="U620" s="44">
        <v>-14762.2541272451</v>
      </c>
      <c r="V620" s="44">
        <v>-43419.662751330703</v>
      </c>
      <c r="W620">
        <v>0.97830868674724802</v>
      </c>
      <c r="X620" s="45">
        <v>0.51111111111111096</v>
      </c>
      <c r="Y620" s="45">
        <v>0.48936170212766</v>
      </c>
      <c r="Z620" s="44">
        <v>866181.65088888898</v>
      </c>
      <c r="AA620" s="44">
        <v>-21247.9200698001</v>
      </c>
    </row>
    <row r="621" spans="1:27" x14ac:dyDescent="0.25">
      <c r="A621" s="27">
        <v>46387</v>
      </c>
      <c r="B621" s="27">
        <v>46477</v>
      </c>
      <c r="C621" t="s">
        <v>43</v>
      </c>
      <c r="D621" t="s">
        <v>61</v>
      </c>
      <c r="E621" t="s">
        <v>62</v>
      </c>
      <c r="F621">
        <v>10008</v>
      </c>
      <c r="G621" t="s">
        <v>60</v>
      </c>
      <c r="H621" s="27">
        <v>46429</v>
      </c>
      <c r="I621" s="27">
        <v>46433</v>
      </c>
      <c r="J621" s="27">
        <v>46520</v>
      </c>
      <c r="K621" s="27">
        <v>46520</v>
      </c>
      <c r="L621" s="44">
        <v>1625398.02</v>
      </c>
      <c r="M621" t="s">
        <v>33</v>
      </c>
      <c r="N621" s="50">
        <v>4.7300000000000002E-2</v>
      </c>
      <c r="O621" t="s">
        <v>34</v>
      </c>
      <c r="P621" s="44">
        <v>-27005.738776182501</v>
      </c>
      <c r="Q621" s="45">
        <v>0.97350136991878999</v>
      </c>
      <c r="R621" s="45">
        <v>0.48888888888888898</v>
      </c>
      <c r="S621" s="45">
        <v>0.50574712643678199</v>
      </c>
      <c r="T621" s="44">
        <v>794639.03200000001</v>
      </c>
      <c r="U621" s="44">
        <v>-13658.0747833567</v>
      </c>
      <c r="V621" s="44">
        <v>-38787.113950791601</v>
      </c>
      <c r="W621">
        <v>0.97356881648542604</v>
      </c>
      <c r="X621" s="45">
        <v>0.48888888888888898</v>
      </c>
      <c r="Y621" s="45">
        <v>0.50574712643678199</v>
      </c>
      <c r="Z621" s="44">
        <v>794639.03200000001</v>
      </c>
      <c r="AA621" s="44">
        <v>-19616.471423388899</v>
      </c>
    </row>
    <row r="622" spans="1:27" x14ac:dyDescent="0.25">
      <c r="A622" s="27">
        <v>46477</v>
      </c>
      <c r="B622" s="27">
        <v>46568</v>
      </c>
      <c r="C622" t="s">
        <v>30</v>
      </c>
      <c r="D622" t="s">
        <v>65</v>
      </c>
      <c r="E622" t="s">
        <v>66</v>
      </c>
      <c r="F622">
        <v>5</v>
      </c>
      <c r="G622" t="s">
        <v>80</v>
      </c>
      <c r="H622" s="27">
        <v>46461</v>
      </c>
      <c r="I622" s="27">
        <v>46463</v>
      </c>
      <c r="J622" s="27">
        <v>46555</v>
      </c>
      <c r="K622" s="27">
        <v>46555</v>
      </c>
      <c r="L622" s="44">
        <v>10887584</v>
      </c>
      <c r="M622" t="s">
        <v>33</v>
      </c>
      <c r="N622" s="50">
        <v>0</v>
      </c>
      <c r="O622" t="s">
        <v>34</v>
      </c>
      <c r="P622" s="44">
        <v>60293.0521064739</v>
      </c>
      <c r="Q622" s="45">
        <v>0.97159354985387503</v>
      </c>
      <c r="R622" s="45">
        <v>0.85714285714285698</v>
      </c>
      <c r="S622" s="45">
        <v>0.84782608695652195</v>
      </c>
      <c r="T622" s="44">
        <v>9332214.8571428601</v>
      </c>
      <c r="U622" s="44">
        <v>51118.022438097403</v>
      </c>
      <c r="V622" s="44">
        <v>143764.88211571099</v>
      </c>
      <c r="W622">
        <v>0.97162091769120296</v>
      </c>
      <c r="X622" s="45">
        <v>0.85714285714285698</v>
      </c>
      <c r="Y622" s="45">
        <v>0.84782608695652195</v>
      </c>
      <c r="Z622" s="44">
        <v>9332214.8571428601</v>
      </c>
      <c r="AA622" s="44">
        <v>121887.61744592901</v>
      </c>
    </row>
    <row r="623" spans="1:27" x14ac:dyDescent="0.25">
      <c r="A623" s="27">
        <v>46477</v>
      </c>
      <c r="B623" s="27">
        <v>46568</v>
      </c>
      <c r="C623" t="s">
        <v>30</v>
      </c>
      <c r="D623" t="s">
        <v>65</v>
      </c>
      <c r="E623" t="s">
        <v>66</v>
      </c>
      <c r="F623">
        <v>5</v>
      </c>
      <c r="G623" t="s">
        <v>80</v>
      </c>
      <c r="H623" s="27">
        <v>46553</v>
      </c>
      <c r="I623" s="27">
        <v>46555</v>
      </c>
      <c r="J623" s="27">
        <v>46647</v>
      </c>
      <c r="K623" s="27">
        <v>46647</v>
      </c>
      <c r="L623" s="44">
        <v>10734729</v>
      </c>
      <c r="M623" t="s">
        <v>33</v>
      </c>
      <c r="N623" s="50">
        <v>0</v>
      </c>
      <c r="O623" t="s">
        <v>34</v>
      </c>
      <c r="P623" s="44">
        <v>61347.945777073503</v>
      </c>
      <c r="Q623" s="45">
        <v>0.96636833999677096</v>
      </c>
      <c r="R623" s="45">
        <v>0.14285714285714299</v>
      </c>
      <c r="S623" s="45">
        <v>0.141304347826087</v>
      </c>
      <c r="T623" s="44">
        <v>1533532.7142857099</v>
      </c>
      <c r="U623" s="44">
        <v>8668.7314684995199</v>
      </c>
      <c r="V623" s="44">
        <v>143643.06460375199</v>
      </c>
      <c r="W623">
        <v>0.96642507445667103</v>
      </c>
      <c r="X623" s="45">
        <v>0.14285714285714299</v>
      </c>
      <c r="Y623" s="45">
        <v>0.141304347826087</v>
      </c>
      <c r="Z623" s="44">
        <v>1533532.7142857099</v>
      </c>
      <c r="AA623" s="44">
        <v>20297.389563573601</v>
      </c>
    </row>
    <row r="624" spans="1:27" x14ac:dyDescent="0.25">
      <c r="A624" s="27">
        <v>46477</v>
      </c>
      <c r="B624" s="27">
        <v>46568</v>
      </c>
      <c r="C624" t="s">
        <v>30</v>
      </c>
      <c r="D624" t="s">
        <v>63</v>
      </c>
      <c r="E624" t="s">
        <v>64</v>
      </c>
      <c r="F624">
        <v>1</v>
      </c>
      <c r="G624" t="s">
        <v>79</v>
      </c>
      <c r="H624" s="27">
        <v>46442</v>
      </c>
      <c r="I624" s="27">
        <v>46444</v>
      </c>
      <c r="J624" s="27">
        <v>46535</v>
      </c>
      <c r="K624" s="27">
        <v>46535</v>
      </c>
      <c r="L624" s="44">
        <v>2905973</v>
      </c>
      <c r="M624" t="s">
        <v>33</v>
      </c>
      <c r="N624" s="50">
        <v>0</v>
      </c>
      <c r="O624" t="s">
        <v>34</v>
      </c>
      <c r="P624" s="44">
        <v>15810.310121656899</v>
      </c>
      <c r="Q624" s="45">
        <v>0.97268373274811204</v>
      </c>
      <c r="R624" s="45">
        <v>0.63736263736263699</v>
      </c>
      <c r="S624" s="45">
        <v>0.63736263736263699</v>
      </c>
      <c r="T624" s="44">
        <v>1852158.6153846199</v>
      </c>
      <c r="U624" s="44">
        <v>10076.9009566604</v>
      </c>
      <c r="V624" s="44">
        <v>37835.582035249499</v>
      </c>
      <c r="W624">
        <v>0.97273632198061399</v>
      </c>
      <c r="X624" s="45">
        <v>0.63736263736263699</v>
      </c>
      <c r="Y624" s="45">
        <v>0.63736263736263699</v>
      </c>
      <c r="Z624" s="44">
        <v>1852158.6153846199</v>
      </c>
      <c r="AA624" s="44">
        <v>24114.986352136999</v>
      </c>
    </row>
    <row r="625" spans="1:27" x14ac:dyDescent="0.25">
      <c r="A625" s="27">
        <v>46477</v>
      </c>
      <c r="B625" s="27">
        <v>46568</v>
      </c>
      <c r="C625" t="s">
        <v>30</v>
      </c>
      <c r="D625" t="s">
        <v>63</v>
      </c>
      <c r="E625" t="s">
        <v>64</v>
      </c>
      <c r="F625">
        <v>1</v>
      </c>
      <c r="G625" t="s">
        <v>79</v>
      </c>
      <c r="H625" s="27">
        <v>46533</v>
      </c>
      <c r="I625" s="27">
        <v>46535</v>
      </c>
      <c r="J625" s="27">
        <v>46629</v>
      </c>
      <c r="K625" s="27">
        <v>46629</v>
      </c>
      <c r="L625" s="44">
        <v>2645091</v>
      </c>
      <c r="M625" t="s">
        <v>33</v>
      </c>
      <c r="N625" s="50">
        <v>0</v>
      </c>
      <c r="O625" t="s">
        <v>34</v>
      </c>
      <c r="P625" s="44">
        <v>15340.9516414711</v>
      </c>
      <c r="Q625" s="45">
        <v>0.96740137629726997</v>
      </c>
      <c r="R625" s="45">
        <v>0.36263736263736301</v>
      </c>
      <c r="S625" s="45">
        <v>0.35106382978723399</v>
      </c>
      <c r="T625" s="44">
        <v>959208.82417582395</v>
      </c>
      <c r="U625" s="44">
        <v>5385.6532358355898</v>
      </c>
      <c r="V625" s="44">
        <v>36079.336507392298</v>
      </c>
      <c r="W625">
        <v>0.96745008884429395</v>
      </c>
      <c r="X625" s="45">
        <v>0.36263736263736301</v>
      </c>
      <c r="Y625" s="45">
        <v>0.35106382978723399</v>
      </c>
      <c r="Z625" s="44">
        <v>959208.82417582395</v>
      </c>
      <c r="AA625" s="44">
        <v>12666.1500504675</v>
      </c>
    </row>
    <row r="626" spans="1:27" x14ac:dyDescent="0.25">
      <c r="A626" s="27">
        <v>46477</v>
      </c>
      <c r="B626" s="27">
        <v>46568</v>
      </c>
      <c r="C626" t="s">
        <v>30</v>
      </c>
      <c r="D626" t="s">
        <v>67</v>
      </c>
      <c r="E626" t="s">
        <v>68</v>
      </c>
      <c r="F626">
        <v>4</v>
      </c>
      <c r="G626" t="s">
        <v>81</v>
      </c>
      <c r="H626" s="27">
        <v>46461</v>
      </c>
      <c r="I626" s="27">
        <v>46463</v>
      </c>
      <c r="J626" s="27">
        <v>46555</v>
      </c>
      <c r="K626" s="27">
        <v>46555</v>
      </c>
      <c r="L626" s="44">
        <v>6610319</v>
      </c>
      <c r="M626" t="s">
        <v>33</v>
      </c>
      <c r="N626" s="50">
        <v>0</v>
      </c>
      <c r="O626" t="s">
        <v>34</v>
      </c>
      <c r="P626" s="44">
        <v>36606.496712899199</v>
      </c>
      <c r="Q626" s="45">
        <v>0.97159354985387503</v>
      </c>
      <c r="R626" s="45">
        <v>0.85714285714285698</v>
      </c>
      <c r="S626" s="45">
        <v>0.84782608695652195</v>
      </c>
      <c r="T626" s="44">
        <v>5665987.7142857099</v>
      </c>
      <c r="U626" s="44">
        <v>31035.942865284102</v>
      </c>
      <c r="V626" s="44">
        <v>87285.823170892807</v>
      </c>
      <c r="W626">
        <v>0.97162091769120296</v>
      </c>
      <c r="X626" s="45">
        <v>0.85714285714285698</v>
      </c>
      <c r="Y626" s="45">
        <v>0.84782608695652195</v>
      </c>
      <c r="Z626" s="44">
        <v>5665987.7142857099</v>
      </c>
      <c r="AA626" s="44">
        <v>74003.197905756999</v>
      </c>
    </row>
    <row r="627" spans="1:27" x14ac:dyDescent="0.25">
      <c r="A627" s="27">
        <v>46477</v>
      </c>
      <c r="B627" s="27">
        <v>46568</v>
      </c>
      <c r="C627" t="s">
        <v>30</v>
      </c>
      <c r="D627" t="s">
        <v>67</v>
      </c>
      <c r="E627" t="s">
        <v>68</v>
      </c>
      <c r="F627">
        <v>4</v>
      </c>
      <c r="G627" t="s">
        <v>81</v>
      </c>
      <c r="H627" s="27">
        <v>46553</v>
      </c>
      <c r="I627" s="27">
        <v>46555</v>
      </c>
      <c r="J627" s="27">
        <v>46647</v>
      </c>
      <c r="K627" s="27">
        <v>46647</v>
      </c>
      <c r="L627" s="44">
        <v>6517514</v>
      </c>
      <c r="M627" t="s">
        <v>33</v>
      </c>
      <c r="N627" s="50">
        <v>0</v>
      </c>
      <c r="O627" t="s">
        <v>34</v>
      </c>
      <c r="P627" s="44">
        <v>37246.966874833801</v>
      </c>
      <c r="Q627" s="45">
        <v>0.96636833999677096</v>
      </c>
      <c r="R627" s="45">
        <v>0.14285714285714299</v>
      </c>
      <c r="S627" s="45">
        <v>0.141304347826087</v>
      </c>
      <c r="T627" s="44">
        <v>931073.42857142899</v>
      </c>
      <c r="U627" s="44">
        <v>5263.1583627482496</v>
      </c>
      <c r="V627" s="44">
        <v>87211.860174379501</v>
      </c>
      <c r="W627">
        <v>0.96642507445667103</v>
      </c>
      <c r="X627" s="45">
        <v>0.14285714285714299</v>
      </c>
      <c r="Y627" s="45">
        <v>0.141304347826087</v>
      </c>
      <c r="Z627" s="44">
        <v>931073.42857142899</v>
      </c>
      <c r="AA627" s="44">
        <v>12323.415024640601</v>
      </c>
    </row>
    <row r="628" spans="1:27" x14ac:dyDescent="0.25">
      <c r="A628" s="27">
        <v>46477</v>
      </c>
      <c r="B628" s="27">
        <v>46568</v>
      </c>
      <c r="C628" t="s">
        <v>30</v>
      </c>
      <c r="D628" t="s">
        <v>41</v>
      </c>
      <c r="E628" t="s">
        <v>42</v>
      </c>
      <c r="F628">
        <v>3</v>
      </c>
      <c r="G628" t="s">
        <v>78</v>
      </c>
      <c r="H628" s="27">
        <v>46387</v>
      </c>
      <c r="I628" s="27">
        <v>46392</v>
      </c>
      <c r="J628" s="27">
        <v>46482</v>
      </c>
      <c r="K628" s="27">
        <v>46482</v>
      </c>
      <c r="L628" s="44">
        <v>2798440.42</v>
      </c>
      <c r="M628" t="s">
        <v>33</v>
      </c>
      <c r="N628" s="50">
        <v>0</v>
      </c>
      <c r="O628" t="s">
        <v>34</v>
      </c>
      <c r="P628" s="44">
        <v>14802.411278961999</v>
      </c>
      <c r="Q628" s="45">
        <v>0.97557271741784002</v>
      </c>
      <c r="R628" s="45">
        <v>5.4945054945054903E-2</v>
      </c>
      <c r="S628" s="45">
        <v>5.5555555555555601E-2</v>
      </c>
      <c r="T628" s="44">
        <v>153760.462637363</v>
      </c>
      <c r="U628" s="44">
        <v>822.35618216455305</v>
      </c>
      <c r="V628" s="44">
        <v>35788.414237297802</v>
      </c>
      <c r="W628">
        <v>0.97565951736072298</v>
      </c>
      <c r="X628" s="45">
        <v>5.4945054945054903E-2</v>
      </c>
      <c r="Y628" s="45">
        <v>5.5555555555555601E-2</v>
      </c>
      <c r="Z628" s="44">
        <v>153760.462637363</v>
      </c>
      <c r="AA628" s="44">
        <v>1988.2452354054301</v>
      </c>
    </row>
    <row r="629" spans="1:27" x14ac:dyDescent="0.25">
      <c r="A629" s="27">
        <v>46477</v>
      </c>
      <c r="B629" s="27">
        <v>46568</v>
      </c>
      <c r="C629" t="s">
        <v>30</v>
      </c>
      <c r="D629" t="s">
        <v>41</v>
      </c>
      <c r="E629" t="s">
        <v>42</v>
      </c>
      <c r="F629">
        <v>3</v>
      </c>
      <c r="G629" t="s">
        <v>78</v>
      </c>
      <c r="H629" s="27">
        <v>46478</v>
      </c>
      <c r="I629" s="27">
        <v>46482</v>
      </c>
      <c r="J629" s="27">
        <v>46573</v>
      </c>
      <c r="K629" s="27">
        <v>46573</v>
      </c>
      <c r="L629" s="44">
        <v>2721923.65</v>
      </c>
      <c r="M629" t="s">
        <v>33</v>
      </c>
      <c r="N629" s="50">
        <v>0</v>
      </c>
      <c r="O629" t="s">
        <v>34</v>
      </c>
      <c r="P629" s="44">
        <v>15002.533699524</v>
      </c>
      <c r="Q629" s="45">
        <v>0.97061238524906202</v>
      </c>
      <c r="R629" s="45">
        <v>0.94505494505494503</v>
      </c>
      <c r="S629" s="45">
        <v>0.94505494505494503</v>
      </c>
      <c r="T629" s="44">
        <v>2572367.4054945102</v>
      </c>
      <c r="U629" s="44">
        <v>14178.2186610886</v>
      </c>
      <c r="V629" s="44">
        <v>35646.612203970202</v>
      </c>
      <c r="W629">
        <v>0.97061243541240005</v>
      </c>
      <c r="X629" s="45">
        <v>0.94505494505494503</v>
      </c>
      <c r="Y629" s="45">
        <v>0.94505494505494503</v>
      </c>
      <c r="Z629" s="44">
        <v>2572367.4054945102</v>
      </c>
      <c r="AA629" s="44">
        <v>33688.007137818</v>
      </c>
    </row>
    <row r="630" spans="1:27" x14ac:dyDescent="0.25">
      <c r="A630" s="27">
        <v>46477</v>
      </c>
      <c r="B630" s="27">
        <v>46568</v>
      </c>
      <c r="C630" t="s">
        <v>43</v>
      </c>
      <c r="D630" t="s">
        <v>44</v>
      </c>
      <c r="E630" t="s">
        <v>45</v>
      </c>
      <c r="F630">
        <v>10001</v>
      </c>
      <c r="G630" t="s">
        <v>46</v>
      </c>
      <c r="H630" s="27">
        <v>46387</v>
      </c>
      <c r="I630" s="27">
        <v>46392</v>
      </c>
      <c r="J630" s="27">
        <v>46482</v>
      </c>
      <c r="K630" s="27">
        <v>46482</v>
      </c>
      <c r="L630" s="44">
        <v>2798440.43437764</v>
      </c>
      <c r="M630" t="s">
        <v>33</v>
      </c>
      <c r="N630" s="50">
        <v>1.7500000000000002E-2</v>
      </c>
      <c r="O630" t="s">
        <v>34</v>
      </c>
      <c r="P630" s="44">
        <v>-27045.588255418501</v>
      </c>
      <c r="Q630" s="45">
        <v>0.97557271741784002</v>
      </c>
      <c r="R630" s="45">
        <v>5.4945054945054903E-2</v>
      </c>
      <c r="S630" s="45">
        <v>5.5555555555555601E-2</v>
      </c>
      <c r="T630" s="44">
        <v>153760.463427343</v>
      </c>
      <c r="U630" s="44">
        <v>-1502.5326808565801</v>
      </c>
      <c r="V630" s="44">
        <v>-48031.591321577398</v>
      </c>
      <c r="W630">
        <v>0.97565951736072298</v>
      </c>
      <c r="X630" s="45">
        <v>5.4945054945054903E-2</v>
      </c>
      <c r="Y630" s="45">
        <v>5.5555555555555601E-2</v>
      </c>
      <c r="Z630" s="44">
        <v>153760.463427343</v>
      </c>
      <c r="AA630" s="44">
        <v>-2668.42174008764</v>
      </c>
    </row>
    <row r="631" spans="1:27" x14ac:dyDescent="0.25">
      <c r="A631" s="27">
        <v>46477</v>
      </c>
      <c r="B631" s="27">
        <v>46568</v>
      </c>
      <c r="C631" t="s">
        <v>43</v>
      </c>
      <c r="D631" t="s">
        <v>44</v>
      </c>
      <c r="E631" t="s">
        <v>45</v>
      </c>
      <c r="F631">
        <v>10001</v>
      </c>
      <c r="G631" t="s">
        <v>46</v>
      </c>
      <c r="H631" s="27">
        <v>46478</v>
      </c>
      <c r="I631" s="27">
        <v>46482</v>
      </c>
      <c r="J631" s="27">
        <v>46573</v>
      </c>
      <c r="K631" s="27">
        <v>46573</v>
      </c>
      <c r="L631" s="44">
        <v>2721923.6612780499</v>
      </c>
      <c r="M631" t="s">
        <v>33</v>
      </c>
      <c r="N631" s="50">
        <v>1.7500000000000002E-2</v>
      </c>
      <c r="O631" t="s">
        <v>34</v>
      </c>
      <c r="P631" s="44">
        <v>-27043.265513310998</v>
      </c>
      <c r="Q631" s="45">
        <v>0.97061238524906202</v>
      </c>
      <c r="R631" s="45">
        <v>0.94505494505494503</v>
      </c>
      <c r="S631" s="45">
        <v>0.94505494505494503</v>
      </c>
      <c r="T631" s="44">
        <v>2572367.4161528801</v>
      </c>
      <c r="U631" s="44">
        <v>-25557.371803788399</v>
      </c>
      <c r="V631" s="44">
        <v>-47687.344103293799</v>
      </c>
      <c r="W631">
        <v>0.97061243541240005</v>
      </c>
      <c r="X631" s="45">
        <v>0.94505494505494503</v>
      </c>
      <c r="Y631" s="45">
        <v>0.94505494505494503</v>
      </c>
      <c r="Z631" s="44">
        <v>2572367.4161528801</v>
      </c>
      <c r="AA631" s="44">
        <v>-45067.160361354603</v>
      </c>
    </row>
    <row r="632" spans="1:27" x14ac:dyDescent="0.25">
      <c r="A632" s="27">
        <v>46477</v>
      </c>
      <c r="B632" s="27">
        <v>46568</v>
      </c>
      <c r="C632" t="s">
        <v>43</v>
      </c>
      <c r="D632" t="s">
        <v>69</v>
      </c>
      <c r="E632" t="s">
        <v>70</v>
      </c>
      <c r="F632">
        <v>10002</v>
      </c>
      <c r="G632" t="s">
        <v>71</v>
      </c>
      <c r="H632" s="27">
        <v>46471</v>
      </c>
      <c r="I632" s="27">
        <v>46477</v>
      </c>
      <c r="J632" s="27">
        <v>46568</v>
      </c>
      <c r="K632" s="27">
        <v>46568</v>
      </c>
      <c r="L632" s="44">
        <v>17735001.039999999</v>
      </c>
      <c r="M632" t="s">
        <v>33</v>
      </c>
      <c r="N632" s="50">
        <v>0.02</v>
      </c>
      <c r="O632" t="s">
        <v>34</v>
      </c>
      <c r="P632" s="44">
        <v>-187242.688614916</v>
      </c>
      <c r="Q632" s="45">
        <v>0.97088493097262096</v>
      </c>
      <c r="R632" s="45">
        <v>1</v>
      </c>
      <c r="S632" s="45">
        <v>1</v>
      </c>
      <c r="T632" s="44">
        <v>17735001.039999999</v>
      </c>
      <c r="U632" s="44">
        <v>-187242.688614916</v>
      </c>
      <c r="V632" s="44">
        <v>-321744.45597773202</v>
      </c>
      <c r="W632">
        <v>0.970892968649541</v>
      </c>
      <c r="X632" s="45">
        <v>1</v>
      </c>
      <c r="Y632" s="45">
        <v>1</v>
      </c>
      <c r="Z632" s="44">
        <v>17735001.039999999</v>
      </c>
      <c r="AA632" s="44">
        <v>-321744.45597773202</v>
      </c>
    </row>
    <row r="633" spans="1:27" x14ac:dyDescent="0.25">
      <c r="A633" s="27">
        <v>46477</v>
      </c>
      <c r="B633" s="27">
        <v>46568</v>
      </c>
      <c r="C633" t="s">
        <v>43</v>
      </c>
      <c r="D633" t="s">
        <v>69</v>
      </c>
      <c r="E633" t="s">
        <v>70</v>
      </c>
      <c r="F633">
        <v>10002</v>
      </c>
      <c r="G633" t="s">
        <v>71</v>
      </c>
      <c r="H633" s="27">
        <v>46566</v>
      </c>
      <c r="I633" s="27">
        <v>46568</v>
      </c>
      <c r="J633" s="27">
        <v>46660</v>
      </c>
      <c r="K633" s="27">
        <v>46660</v>
      </c>
      <c r="L633" s="44">
        <v>17486012.75</v>
      </c>
      <c r="M633" t="s">
        <v>33</v>
      </c>
      <c r="N633" s="50">
        <v>0.02</v>
      </c>
      <c r="O633" t="s">
        <v>34</v>
      </c>
      <c r="P633" s="44">
        <v>-189734.36117843899</v>
      </c>
      <c r="Q633" s="45">
        <v>0.96562225822418801</v>
      </c>
      <c r="R633" s="45">
        <v>0</v>
      </c>
      <c r="S633" s="45">
        <v>0</v>
      </c>
      <c r="T633" s="44">
        <v>0</v>
      </c>
      <c r="U633" s="44">
        <v>0</v>
      </c>
      <c r="V633" s="44">
        <v>-323715.28069903603</v>
      </c>
      <c r="W633">
        <v>0.96568199274759703</v>
      </c>
      <c r="X633" s="45">
        <v>0</v>
      </c>
      <c r="Y633" s="45">
        <v>0</v>
      </c>
      <c r="Z633" s="44">
        <v>0</v>
      </c>
      <c r="AA633" s="44">
        <v>0</v>
      </c>
    </row>
    <row r="634" spans="1:27" x14ac:dyDescent="0.25">
      <c r="A634" s="27">
        <v>46477</v>
      </c>
      <c r="B634" s="27">
        <v>46568</v>
      </c>
      <c r="C634" t="s">
        <v>43</v>
      </c>
      <c r="D634" t="s">
        <v>47</v>
      </c>
      <c r="E634" t="s">
        <v>48</v>
      </c>
      <c r="F634">
        <v>10003</v>
      </c>
      <c r="G634" t="s">
        <v>49</v>
      </c>
      <c r="H634" s="27">
        <v>46423</v>
      </c>
      <c r="I634" s="27">
        <v>46427</v>
      </c>
      <c r="J634" s="27">
        <v>46517</v>
      </c>
      <c r="K634" s="27">
        <v>46517</v>
      </c>
      <c r="L634" s="44">
        <v>4132993.2</v>
      </c>
      <c r="M634" t="s">
        <v>33</v>
      </c>
      <c r="N634" s="50">
        <v>1.8499999999999999E-2</v>
      </c>
      <c r="O634" t="s">
        <v>34</v>
      </c>
      <c r="P634" s="44">
        <v>-41232.176819233697</v>
      </c>
      <c r="Q634" s="45">
        <v>0.97366489735292505</v>
      </c>
      <c r="R634" s="45">
        <v>0.43956043956044</v>
      </c>
      <c r="S634" s="45">
        <v>0.44444444444444398</v>
      </c>
      <c r="T634" s="44">
        <v>1816700.3076923101</v>
      </c>
      <c r="U634" s="44">
        <v>-18325.4119196594</v>
      </c>
      <c r="V634" s="44">
        <v>-72218.728935771403</v>
      </c>
      <c r="W634">
        <v>0.97373486002239495</v>
      </c>
      <c r="X634" s="45">
        <v>0.43956043956044</v>
      </c>
      <c r="Y634" s="45">
        <v>0.44444444444444398</v>
      </c>
      <c r="Z634" s="44">
        <v>1816700.3076923101</v>
      </c>
      <c r="AA634" s="44">
        <v>-32097.212860342901</v>
      </c>
    </row>
    <row r="635" spans="1:27" x14ac:dyDescent="0.25">
      <c r="A635" s="27">
        <v>46477</v>
      </c>
      <c r="B635" s="27">
        <v>46568</v>
      </c>
      <c r="C635" t="s">
        <v>43</v>
      </c>
      <c r="D635" t="s">
        <v>47</v>
      </c>
      <c r="E635" t="s">
        <v>48</v>
      </c>
      <c r="F635">
        <v>10003</v>
      </c>
      <c r="G635" t="s">
        <v>49</v>
      </c>
      <c r="H635" s="27">
        <v>46513</v>
      </c>
      <c r="I635" s="27">
        <v>46517</v>
      </c>
      <c r="J635" s="27">
        <v>46608</v>
      </c>
      <c r="K635" s="27">
        <v>46608</v>
      </c>
      <c r="L635" s="44">
        <v>4105996.31</v>
      </c>
      <c r="M635" t="s">
        <v>33</v>
      </c>
      <c r="N635" s="50">
        <v>1.8499999999999999E-2</v>
      </c>
      <c r="O635" t="s">
        <v>34</v>
      </c>
      <c r="P635" s="44">
        <v>-42109.838720233398</v>
      </c>
      <c r="Q635" s="45">
        <v>0.96860658531451904</v>
      </c>
      <c r="R635" s="45">
        <v>0.56043956043956</v>
      </c>
      <c r="S635" s="45">
        <v>0.56043956043956</v>
      </c>
      <c r="T635" s="44">
        <v>2301162.7671428602</v>
      </c>
      <c r="U635" s="44">
        <v>-23600.019502548399</v>
      </c>
      <c r="V635" s="44">
        <v>-73266.257930284701</v>
      </c>
      <c r="W635">
        <v>0.96864051439162502</v>
      </c>
      <c r="X635" s="45">
        <v>0.56043956043956</v>
      </c>
      <c r="Y635" s="45">
        <v>0.56043956043956</v>
      </c>
      <c r="Z635" s="44">
        <v>2301162.7671428602</v>
      </c>
      <c r="AA635" s="44">
        <v>-41061.309389500202</v>
      </c>
    </row>
    <row r="636" spans="1:27" x14ac:dyDescent="0.25">
      <c r="A636" s="27">
        <v>46477</v>
      </c>
      <c r="B636" s="27">
        <v>46568</v>
      </c>
      <c r="C636" t="s">
        <v>43</v>
      </c>
      <c r="D636" t="s">
        <v>50</v>
      </c>
      <c r="E636" t="s">
        <v>51</v>
      </c>
      <c r="F636">
        <v>10004</v>
      </c>
      <c r="G636" t="s">
        <v>52</v>
      </c>
      <c r="H636" s="27">
        <v>46408</v>
      </c>
      <c r="I636" s="27">
        <v>46412</v>
      </c>
      <c r="J636" s="27">
        <v>46503</v>
      </c>
      <c r="K636" s="27">
        <v>46503</v>
      </c>
      <c r="L636" s="44">
        <v>884909.96</v>
      </c>
      <c r="M636" t="s">
        <v>33</v>
      </c>
      <c r="N636" s="50">
        <v>2.3300000000000001E-2</v>
      </c>
      <c r="O636" t="s">
        <v>34</v>
      </c>
      <c r="P636" s="44">
        <v>-9977.2263457120698</v>
      </c>
      <c r="Q636" s="45">
        <v>0.97442802537889095</v>
      </c>
      <c r="R636" s="45">
        <v>0.28571428571428598</v>
      </c>
      <c r="S636" s="45">
        <v>0.28571428571428598</v>
      </c>
      <c r="T636" s="44">
        <v>252831.41714285701</v>
      </c>
      <c r="U636" s="44">
        <v>-2850.6360987748799</v>
      </c>
      <c r="V636" s="44">
        <v>-16686.6015157937</v>
      </c>
      <c r="W636">
        <v>0.97450758223424805</v>
      </c>
      <c r="X636" s="45">
        <v>0.28571428571428598</v>
      </c>
      <c r="Y636" s="45">
        <v>0.28571428571428598</v>
      </c>
      <c r="Z636" s="44">
        <v>252831.41714285701</v>
      </c>
      <c r="AA636" s="44">
        <v>-4767.6004330839296</v>
      </c>
    </row>
    <row r="637" spans="1:27" x14ac:dyDescent="0.25">
      <c r="A637" s="27">
        <v>46477</v>
      </c>
      <c r="B637" s="27">
        <v>46568</v>
      </c>
      <c r="C637" t="s">
        <v>43</v>
      </c>
      <c r="D637" t="s">
        <v>50</v>
      </c>
      <c r="E637" t="s">
        <v>51</v>
      </c>
      <c r="F637">
        <v>10004</v>
      </c>
      <c r="G637" t="s">
        <v>52</v>
      </c>
      <c r="H637" s="27">
        <v>46499</v>
      </c>
      <c r="I637" s="27">
        <v>46503</v>
      </c>
      <c r="J637" s="27">
        <v>46594</v>
      </c>
      <c r="K637" s="27">
        <v>46594</v>
      </c>
      <c r="L637" s="44">
        <v>845050.96</v>
      </c>
      <c r="M637" t="s">
        <v>33</v>
      </c>
      <c r="N637" s="50">
        <v>2.3300000000000001E-2</v>
      </c>
      <c r="O637" t="s">
        <v>34</v>
      </c>
      <c r="P637" s="44">
        <v>-9668.5507658264705</v>
      </c>
      <c r="Q637" s="45">
        <v>0.96941005799268398</v>
      </c>
      <c r="R637" s="45">
        <v>0.71428571428571397</v>
      </c>
      <c r="S637" s="45">
        <v>0.71428571428571397</v>
      </c>
      <c r="T637" s="44">
        <v>603607.82857142901</v>
      </c>
      <c r="U637" s="44">
        <v>-6906.1076898760502</v>
      </c>
      <c r="V637" s="44">
        <v>-16079.3404354374</v>
      </c>
      <c r="W637">
        <v>0.96943104000162394</v>
      </c>
      <c r="X637" s="45">
        <v>0.71428571428571397</v>
      </c>
      <c r="Y637" s="45">
        <v>0.71428571428571397</v>
      </c>
      <c r="Z637" s="44">
        <v>603607.82857142901</v>
      </c>
      <c r="AA637" s="44">
        <v>-11485.2431681696</v>
      </c>
    </row>
    <row r="638" spans="1:27" x14ac:dyDescent="0.25">
      <c r="A638" s="27">
        <v>46477</v>
      </c>
      <c r="B638" s="27">
        <v>46568</v>
      </c>
      <c r="C638" t="s">
        <v>43</v>
      </c>
      <c r="D638" t="s">
        <v>53</v>
      </c>
      <c r="E638" t="s">
        <v>54</v>
      </c>
      <c r="F638">
        <v>10005</v>
      </c>
      <c r="G638" t="s">
        <v>52</v>
      </c>
      <c r="H638" s="27">
        <v>46408</v>
      </c>
      <c r="I638" s="27">
        <v>46412</v>
      </c>
      <c r="J638" s="27">
        <v>46503</v>
      </c>
      <c r="K638" s="27">
        <v>46503</v>
      </c>
      <c r="L638" s="44">
        <v>309632.28000000003</v>
      </c>
      <c r="M638" t="s">
        <v>33</v>
      </c>
      <c r="N638" s="50">
        <v>2.0299999999999999E-2</v>
      </c>
      <c r="O638" t="s">
        <v>34</v>
      </c>
      <c r="P638" s="44">
        <v>-3256.2527823499499</v>
      </c>
      <c r="Q638" s="45">
        <v>0.97442802537889095</v>
      </c>
      <c r="R638" s="45">
        <v>0.28571428571428598</v>
      </c>
      <c r="S638" s="45">
        <v>0.28571428571428598</v>
      </c>
      <c r="T638" s="44">
        <v>88466.365714285697</v>
      </c>
      <c r="U638" s="44">
        <v>-930.35793781427196</v>
      </c>
      <c r="V638" s="44">
        <v>-5603.8804791698403</v>
      </c>
      <c r="W638">
        <v>0.97450758223424805</v>
      </c>
      <c r="X638" s="45">
        <v>0.28571428571428598</v>
      </c>
      <c r="Y638" s="45">
        <v>0.28571428571428598</v>
      </c>
      <c r="Z638" s="44">
        <v>88466.365714285697</v>
      </c>
      <c r="AA638" s="44">
        <v>-1601.10870833424</v>
      </c>
    </row>
    <row r="639" spans="1:27" x14ac:dyDescent="0.25">
      <c r="A639" s="27">
        <v>46477</v>
      </c>
      <c r="B639" s="27">
        <v>46568</v>
      </c>
      <c r="C639" t="s">
        <v>43</v>
      </c>
      <c r="D639" t="s">
        <v>53</v>
      </c>
      <c r="E639" t="s">
        <v>54</v>
      </c>
      <c r="F639">
        <v>10005</v>
      </c>
      <c r="G639" t="s">
        <v>52</v>
      </c>
      <c r="H639" s="27">
        <v>46499</v>
      </c>
      <c r="I639" s="27">
        <v>46503</v>
      </c>
      <c r="J639" s="27">
        <v>46594</v>
      </c>
      <c r="K639" s="27">
        <v>46594</v>
      </c>
      <c r="L639" s="44">
        <v>295785.78000000003</v>
      </c>
      <c r="M639" t="s">
        <v>33</v>
      </c>
      <c r="N639" s="50">
        <v>2.0299999999999999E-2</v>
      </c>
      <c r="O639" t="s">
        <v>34</v>
      </c>
      <c r="P639" s="44">
        <v>-3159.8938556962398</v>
      </c>
      <c r="Q639" s="45">
        <v>0.96941005799268398</v>
      </c>
      <c r="R639" s="45">
        <v>0.71428571428571397</v>
      </c>
      <c r="S639" s="45">
        <v>0.71428571428571397</v>
      </c>
      <c r="T639" s="44">
        <v>211275.557142857</v>
      </c>
      <c r="U639" s="44">
        <v>-2257.0670397830299</v>
      </c>
      <c r="V639" s="44">
        <v>-5403.8063681935</v>
      </c>
      <c r="W639">
        <v>0.96943104000162394</v>
      </c>
      <c r="X639" s="45">
        <v>0.71428571428571397</v>
      </c>
      <c r="Y639" s="45">
        <v>0.71428571428571397</v>
      </c>
      <c r="Z639" s="44">
        <v>211275.557142857</v>
      </c>
      <c r="AA639" s="44">
        <v>-3859.8616915667899</v>
      </c>
    </row>
    <row r="640" spans="1:27" x14ac:dyDescent="0.25">
      <c r="A640" s="27">
        <v>46477</v>
      </c>
      <c r="B640" s="27">
        <v>46568</v>
      </c>
      <c r="C640" t="s">
        <v>43</v>
      </c>
      <c r="D640" t="s">
        <v>55</v>
      </c>
      <c r="E640" t="s">
        <v>56</v>
      </c>
      <c r="F640">
        <v>10006</v>
      </c>
      <c r="G640" t="s">
        <v>57</v>
      </c>
      <c r="H640" s="27">
        <v>46442</v>
      </c>
      <c r="I640" s="27">
        <v>46444</v>
      </c>
      <c r="J640" s="27">
        <v>46538</v>
      </c>
      <c r="K640" s="27">
        <v>46538</v>
      </c>
      <c r="L640" s="44">
        <v>2602272.52</v>
      </c>
      <c r="M640" t="s">
        <v>33</v>
      </c>
      <c r="N640" s="50">
        <v>1.6500000000000001E-2</v>
      </c>
      <c r="O640" t="s">
        <v>34</v>
      </c>
      <c r="P640" s="44">
        <v>-25836.193968133401</v>
      </c>
      <c r="Q640" s="45">
        <v>0.97252020531397598</v>
      </c>
      <c r="R640" s="45">
        <v>0.67032967032966995</v>
      </c>
      <c r="S640" s="45">
        <v>0.64893617021276595</v>
      </c>
      <c r="T640" s="44">
        <v>1744380.48043956</v>
      </c>
      <c r="U640" s="44">
        <v>-16766.040766554601</v>
      </c>
      <c r="V640" s="44">
        <v>-46209.848640992503</v>
      </c>
      <c r="W640">
        <v>0.97256938865843301</v>
      </c>
      <c r="X640" s="45">
        <v>0.67032967032966995</v>
      </c>
      <c r="Y640" s="45">
        <v>0.64893617021276595</v>
      </c>
      <c r="Z640" s="44">
        <v>1744380.48043956</v>
      </c>
      <c r="AA640" s="44">
        <v>-29987.2422031973</v>
      </c>
    </row>
    <row r="641" spans="1:27" x14ac:dyDescent="0.25">
      <c r="A641" s="27">
        <v>46477</v>
      </c>
      <c r="B641" s="27">
        <v>46568</v>
      </c>
      <c r="C641" t="s">
        <v>43</v>
      </c>
      <c r="D641" t="s">
        <v>55</v>
      </c>
      <c r="E641" t="s">
        <v>56</v>
      </c>
      <c r="F641">
        <v>10006</v>
      </c>
      <c r="G641" t="s">
        <v>57</v>
      </c>
      <c r="H641" s="27">
        <v>46534</v>
      </c>
      <c r="I641" s="27">
        <v>46538</v>
      </c>
      <c r="J641" s="27">
        <v>46630</v>
      </c>
      <c r="K641" s="27">
        <v>46630</v>
      </c>
      <c r="L641" s="44">
        <v>2429873.9500000002</v>
      </c>
      <c r="M641" t="s">
        <v>33</v>
      </c>
      <c r="N641" s="50">
        <v>1.6500000000000001E-2</v>
      </c>
      <c r="O641" t="s">
        <v>34</v>
      </c>
      <c r="P641" s="44">
        <v>-24049.578760816199</v>
      </c>
      <c r="Q641" s="45">
        <v>0.96734398539168698</v>
      </c>
      <c r="R641" s="45">
        <v>0.32967032967033</v>
      </c>
      <c r="S641" s="45">
        <v>0.32608695652173902</v>
      </c>
      <c r="T641" s="44">
        <v>801057.34615384601</v>
      </c>
      <c r="U641" s="44">
        <v>-7842.2539437444002</v>
      </c>
      <c r="V641" s="44">
        <v>-42689.085924250001</v>
      </c>
      <c r="W641">
        <v>0.96739325841697099</v>
      </c>
      <c r="X641" s="45">
        <v>0.32967032967033</v>
      </c>
      <c r="Y641" s="45">
        <v>0.32608695652173902</v>
      </c>
      <c r="Z641" s="44">
        <v>801057.34615384601</v>
      </c>
      <c r="AA641" s="44">
        <v>-13920.354105733701</v>
      </c>
    </row>
    <row r="642" spans="1:27" x14ac:dyDescent="0.25">
      <c r="A642" s="27">
        <v>46477</v>
      </c>
      <c r="B642" s="27">
        <v>46568</v>
      </c>
      <c r="C642" t="s">
        <v>43</v>
      </c>
      <c r="D642" t="s">
        <v>58</v>
      </c>
      <c r="E642" t="s">
        <v>59</v>
      </c>
      <c r="F642">
        <v>10007</v>
      </c>
      <c r="G642" t="s">
        <v>60</v>
      </c>
      <c r="H642" s="27">
        <v>46429</v>
      </c>
      <c r="I642" s="27">
        <v>46433</v>
      </c>
      <c r="J642" s="27">
        <v>46520</v>
      </c>
      <c r="K642" s="27">
        <v>46520</v>
      </c>
      <c r="L642" s="44">
        <v>1498711.72</v>
      </c>
      <c r="M642" t="s">
        <v>33</v>
      </c>
      <c r="N642" s="50">
        <v>4.36E-2</v>
      </c>
      <c r="O642" t="s">
        <v>34</v>
      </c>
      <c r="P642" s="44">
        <v>-23560.767271619599</v>
      </c>
      <c r="Q642" s="45">
        <v>0.97350136991878999</v>
      </c>
      <c r="R642" s="45">
        <v>0.47252747252747301</v>
      </c>
      <c r="S642" s="45">
        <v>0.49425287356321801</v>
      </c>
      <c r="T642" s="44">
        <v>708182.461098901</v>
      </c>
      <c r="U642" s="44">
        <v>-11644.9769273522</v>
      </c>
      <c r="V642" s="44">
        <v>-34423.881927009497</v>
      </c>
      <c r="W642">
        <v>0.97356881648542604</v>
      </c>
      <c r="X642" s="45">
        <v>0.47252747252747301</v>
      </c>
      <c r="Y642" s="45">
        <v>0.49425287356321801</v>
      </c>
      <c r="Z642" s="44">
        <v>708182.461098901</v>
      </c>
      <c r="AA642" s="44">
        <v>-17014.102561625401</v>
      </c>
    </row>
    <row r="643" spans="1:27" x14ac:dyDescent="0.25">
      <c r="A643" s="27">
        <v>46477</v>
      </c>
      <c r="B643" s="27">
        <v>46568</v>
      </c>
      <c r="C643" t="s">
        <v>43</v>
      </c>
      <c r="D643" t="s">
        <v>58</v>
      </c>
      <c r="E643" t="s">
        <v>59</v>
      </c>
      <c r="F643">
        <v>10007</v>
      </c>
      <c r="G643" t="s">
        <v>60</v>
      </c>
      <c r="H643" s="27">
        <v>46518</v>
      </c>
      <c r="I643" s="27">
        <v>46520</v>
      </c>
      <c r="J643" s="27">
        <v>46612</v>
      </c>
      <c r="K643" s="27">
        <v>46612</v>
      </c>
      <c r="L643" s="44">
        <v>1434542.27</v>
      </c>
      <c r="M643" t="s">
        <v>33</v>
      </c>
      <c r="N643" s="50">
        <v>4.36E-2</v>
      </c>
      <c r="O643" t="s">
        <v>34</v>
      </c>
      <c r="P643" s="44">
        <v>-24083.914545313899</v>
      </c>
      <c r="Q643" s="45">
        <v>0.96837702169218498</v>
      </c>
      <c r="R643" s="45">
        <v>0.52747252747252704</v>
      </c>
      <c r="S643" s="45">
        <v>0.52173913043478304</v>
      </c>
      <c r="T643" s="44">
        <v>756681.63692307705</v>
      </c>
      <c r="U643" s="44">
        <v>-12565.520632337701</v>
      </c>
      <c r="V643" s="44">
        <v>-35089.047117833201</v>
      </c>
      <c r="W643">
        <v>0.96841420294243996</v>
      </c>
      <c r="X643" s="45">
        <v>0.52747252747252704</v>
      </c>
      <c r="Y643" s="45">
        <v>0.52173913043478304</v>
      </c>
      <c r="Z643" s="44">
        <v>756681.63692307705</v>
      </c>
      <c r="AA643" s="44">
        <v>-18307.328931043401</v>
      </c>
    </row>
    <row r="644" spans="1:27" x14ac:dyDescent="0.25">
      <c r="A644" s="27">
        <v>46477</v>
      </c>
      <c r="B644" s="27">
        <v>46568</v>
      </c>
      <c r="C644" t="s">
        <v>43</v>
      </c>
      <c r="D644" t="s">
        <v>61</v>
      </c>
      <c r="E644" t="s">
        <v>62</v>
      </c>
      <c r="F644">
        <v>10008</v>
      </c>
      <c r="G644" t="s">
        <v>60</v>
      </c>
      <c r="H644" s="27">
        <v>46429</v>
      </c>
      <c r="I644" s="27">
        <v>46433</v>
      </c>
      <c r="J644" s="27">
        <v>46520</v>
      </c>
      <c r="K644" s="27">
        <v>46520</v>
      </c>
      <c r="L644" s="44">
        <v>1625398.02</v>
      </c>
      <c r="M644" t="s">
        <v>33</v>
      </c>
      <c r="N644" s="50">
        <v>4.7300000000000002E-2</v>
      </c>
      <c r="O644" t="s">
        <v>34</v>
      </c>
      <c r="P644" s="44">
        <v>-27005.738776182501</v>
      </c>
      <c r="Q644" s="45">
        <v>0.97350136991878999</v>
      </c>
      <c r="R644" s="45">
        <v>0.47252747252747301</v>
      </c>
      <c r="S644" s="45">
        <v>0.49425287356321801</v>
      </c>
      <c r="T644" s="44">
        <v>768045.21824175795</v>
      </c>
      <c r="U644" s="44">
        <v>-13347.663992825799</v>
      </c>
      <c r="V644" s="44">
        <v>-38787.113950791601</v>
      </c>
      <c r="W644">
        <v>0.97356881648542604</v>
      </c>
      <c r="X644" s="45">
        <v>0.47252747252747301</v>
      </c>
      <c r="Y644" s="45">
        <v>0.49425287356321801</v>
      </c>
      <c r="Z644" s="44">
        <v>768045.21824175795</v>
      </c>
      <c r="AA644" s="44">
        <v>-19170.642527402699</v>
      </c>
    </row>
    <row r="645" spans="1:27" x14ac:dyDescent="0.25">
      <c r="A645" s="27">
        <v>46477</v>
      </c>
      <c r="B645" s="27">
        <v>46568</v>
      </c>
      <c r="C645" t="s">
        <v>43</v>
      </c>
      <c r="D645" t="s">
        <v>61</v>
      </c>
      <c r="E645" t="s">
        <v>62</v>
      </c>
      <c r="F645">
        <v>10008</v>
      </c>
      <c r="G645" t="s">
        <v>60</v>
      </c>
      <c r="H645" s="27">
        <v>46518</v>
      </c>
      <c r="I645" s="27">
        <v>46520</v>
      </c>
      <c r="J645" s="27">
        <v>46612</v>
      </c>
      <c r="K645" s="27">
        <v>46612</v>
      </c>
      <c r="L645" s="44">
        <v>1555710.1</v>
      </c>
      <c r="M645" t="s">
        <v>33</v>
      </c>
      <c r="N645" s="50">
        <v>4.7300000000000002E-2</v>
      </c>
      <c r="O645" t="s">
        <v>34</v>
      </c>
      <c r="P645" s="44">
        <v>-27589.159572582601</v>
      </c>
      <c r="Q645" s="45">
        <v>0.96837702169218498</v>
      </c>
      <c r="R645" s="45">
        <v>0.52747252747252704</v>
      </c>
      <c r="S645" s="45">
        <v>0.52173913043478304</v>
      </c>
      <c r="T645" s="44">
        <v>820594.33846153901</v>
      </c>
      <c r="U645" s="44">
        <v>-14394.3441248257</v>
      </c>
      <c r="V645" s="44">
        <v>-39523.834662294197</v>
      </c>
      <c r="W645">
        <v>0.96841420294243996</v>
      </c>
      <c r="X645" s="45">
        <v>0.52747252747252704</v>
      </c>
      <c r="Y645" s="45">
        <v>0.52173913043478304</v>
      </c>
      <c r="Z645" s="44">
        <v>820594.33846153901</v>
      </c>
      <c r="AA645" s="44">
        <v>-20621.131128153502</v>
      </c>
    </row>
    <row r="646" spans="1:27" x14ac:dyDescent="0.25">
      <c r="A646" s="27">
        <v>46568</v>
      </c>
      <c r="B646" s="27">
        <v>46660</v>
      </c>
      <c r="C646" t="s">
        <v>30</v>
      </c>
      <c r="D646" t="s">
        <v>65</v>
      </c>
      <c r="E646" t="s">
        <v>66</v>
      </c>
      <c r="F646">
        <v>5</v>
      </c>
      <c r="G646" t="s">
        <v>80</v>
      </c>
      <c r="H646" s="27">
        <v>46553</v>
      </c>
      <c r="I646" s="27">
        <v>46555</v>
      </c>
      <c r="J646" s="27">
        <v>46647</v>
      </c>
      <c r="K646" s="27">
        <v>46647</v>
      </c>
      <c r="L646" s="44">
        <v>10734729</v>
      </c>
      <c r="M646" t="s">
        <v>33</v>
      </c>
      <c r="N646" s="50">
        <v>0</v>
      </c>
      <c r="O646" t="s">
        <v>34</v>
      </c>
      <c r="P646" s="44">
        <v>61347.945777073503</v>
      </c>
      <c r="Q646" s="45">
        <v>0.96636833999677096</v>
      </c>
      <c r="R646" s="45">
        <v>0.85869565217391297</v>
      </c>
      <c r="S646" s="45">
        <v>0.85869565217391297</v>
      </c>
      <c r="T646" s="44">
        <v>9217865.1195652205</v>
      </c>
      <c r="U646" s="44">
        <v>52679.214308574003</v>
      </c>
      <c r="V646" s="44">
        <v>143643.06460375199</v>
      </c>
      <c r="W646">
        <v>0.96642507445667103</v>
      </c>
      <c r="X646" s="45">
        <v>0.85869565217391297</v>
      </c>
      <c r="Y646" s="45">
        <v>0.85869565217391297</v>
      </c>
      <c r="Z646" s="44">
        <v>9217865.1195652205</v>
      </c>
      <c r="AA646" s="44">
        <v>123345.675040178</v>
      </c>
    </row>
    <row r="647" spans="1:27" x14ac:dyDescent="0.25">
      <c r="A647" s="27">
        <v>46568</v>
      </c>
      <c r="B647" s="27">
        <v>46660</v>
      </c>
      <c r="C647" t="s">
        <v>30</v>
      </c>
      <c r="D647" t="s">
        <v>65</v>
      </c>
      <c r="E647" t="s">
        <v>66</v>
      </c>
      <c r="F647">
        <v>5</v>
      </c>
      <c r="G647" t="s">
        <v>80</v>
      </c>
      <c r="H647" s="27">
        <v>46645</v>
      </c>
      <c r="I647" s="27">
        <v>46647</v>
      </c>
      <c r="J647" s="27">
        <v>46738</v>
      </c>
      <c r="K647" s="27">
        <v>46738</v>
      </c>
      <c r="L647" s="44">
        <v>10579925</v>
      </c>
      <c r="M647" t="s">
        <v>33</v>
      </c>
      <c r="N647" s="50">
        <v>0</v>
      </c>
      <c r="O647" t="s">
        <v>34</v>
      </c>
      <c r="P647" s="44">
        <v>61631.574603530004</v>
      </c>
      <c r="Q647" s="45">
        <v>0.96114576758869297</v>
      </c>
      <c r="R647" s="45">
        <v>0.141304347826087</v>
      </c>
      <c r="S647" s="45">
        <v>0.14285714285714299</v>
      </c>
      <c r="T647" s="44">
        <v>1494989.4021739101</v>
      </c>
      <c r="U647" s="44">
        <v>8804.5106576471499</v>
      </c>
      <c r="V647" s="44">
        <v>141890.003102719</v>
      </c>
      <c r="W647">
        <v>0.96116971081948599</v>
      </c>
      <c r="X647" s="45">
        <v>0.141304347826087</v>
      </c>
      <c r="Y647" s="45">
        <v>0.14285714285714299</v>
      </c>
      <c r="Z647" s="44">
        <v>1494989.4021739101</v>
      </c>
      <c r="AA647" s="44">
        <v>20270.000443245601</v>
      </c>
    </row>
    <row r="648" spans="1:27" x14ac:dyDescent="0.25">
      <c r="A648" s="27">
        <v>46568</v>
      </c>
      <c r="B648" s="27">
        <v>46660</v>
      </c>
      <c r="C648" t="s">
        <v>30</v>
      </c>
      <c r="D648" t="s">
        <v>63</v>
      </c>
      <c r="E648" t="s">
        <v>64</v>
      </c>
      <c r="F648">
        <v>1</v>
      </c>
      <c r="G648" t="s">
        <v>79</v>
      </c>
      <c r="H648" s="27">
        <v>46533</v>
      </c>
      <c r="I648" s="27">
        <v>46535</v>
      </c>
      <c r="J648" s="27">
        <v>46629</v>
      </c>
      <c r="K648" s="27">
        <v>46629</v>
      </c>
      <c r="L648" s="44">
        <v>2645091</v>
      </c>
      <c r="M648" t="s">
        <v>33</v>
      </c>
      <c r="N648" s="50">
        <v>0</v>
      </c>
      <c r="O648" t="s">
        <v>34</v>
      </c>
      <c r="P648" s="44">
        <v>15340.9516414711</v>
      </c>
      <c r="Q648" s="45">
        <v>0.96740137629726997</v>
      </c>
      <c r="R648" s="45">
        <v>0.66304347826086996</v>
      </c>
      <c r="S648" s="45">
        <v>0.64893617021276595</v>
      </c>
      <c r="T648" s="44">
        <v>1753810.3369565201</v>
      </c>
      <c r="U648" s="44">
        <v>9955.2984056354799</v>
      </c>
      <c r="V648" s="44">
        <v>36079.336507392298</v>
      </c>
      <c r="W648">
        <v>0.96745008884429395</v>
      </c>
      <c r="X648" s="45">
        <v>0.66304347826086996</v>
      </c>
      <c r="Y648" s="45">
        <v>0.64893617021276595</v>
      </c>
      <c r="Z648" s="44">
        <v>1753810.3369565201</v>
      </c>
      <c r="AA648" s="44">
        <v>23413.186456924799</v>
      </c>
    </row>
    <row r="649" spans="1:27" x14ac:dyDescent="0.25">
      <c r="A649" s="27">
        <v>46568</v>
      </c>
      <c r="B649" s="27">
        <v>46660</v>
      </c>
      <c r="C649" t="s">
        <v>30</v>
      </c>
      <c r="D649" t="s">
        <v>63</v>
      </c>
      <c r="E649" t="s">
        <v>64</v>
      </c>
      <c r="F649">
        <v>1</v>
      </c>
      <c r="G649" t="s">
        <v>79</v>
      </c>
      <c r="H649" s="27">
        <v>46625</v>
      </c>
      <c r="I649" s="27">
        <v>46629</v>
      </c>
      <c r="J649" s="27">
        <v>46720</v>
      </c>
      <c r="K649" s="27">
        <v>46720</v>
      </c>
      <c r="L649" s="44">
        <v>2381794</v>
      </c>
      <c r="M649" t="s">
        <v>33</v>
      </c>
      <c r="N649" s="50">
        <v>0</v>
      </c>
      <c r="O649" t="s">
        <v>34</v>
      </c>
      <c r="P649" s="44">
        <v>13795.238412823101</v>
      </c>
      <c r="Q649" s="45">
        <v>0.96217880388919197</v>
      </c>
      <c r="R649" s="45">
        <v>0.33695652173912999</v>
      </c>
      <c r="S649" s="45">
        <v>0.340659340659341</v>
      </c>
      <c r="T649" s="44">
        <v>802561.02173913002</v>
      </c>
      <c r="U649" s="44">
        <v>4699.4768219507196</v>
      </c>
      <c r="V649" s="44">
        <v>31832.465473662902</v>
      </c>
      <c r="W649">
        <v>0.96221965901242401</v>
      </c>
      <c r="X649" s="45">
        <v>0.33695652173912999</v>
      </c>
      <c r="Y649" s="45">
        <v>0.340659340659341</v>
      </c>
      <c r="Z649" s="44">
        <v>802561.02173913002</v>
      </c>
      <c r="AA649" s="44">
        <v>10844.0266998192</v>
      </c>
    </row>
    <row r="650" spans="1:27" x14ac:dyDescent="0.25">
      <c r="A650" s="27">
        <v>46568</v>
      </c>
      <c r="B650" s="27">
        <v>46660</v>
      </c>
      <c r="C650" t="s">
        <v>30</v>
      </c>
      <c r="D650" t="s">
        <v>67</v>
      </c>
      <c r="E650" t="s">
        <v>68</v>
      </c>
      <c r="F650">
        <v>4</v>
      </c>
      <c r="G650" t="s">
        <v>81</v>
      </c>
      <c r="H650" s="27">
        <v>46553</v>
      </c>
      <c r="I650" s="27">
        <v>46555</v>
      </c>
      <c r="J650" s="27">
        <v>46647</v>
      </c>
      <c r="K650" s="27">
        <v>46647</v>
      </c>
      <c r="L650" s="44">
        <v>6517514</v>
      </c>
      <c r="M650" t="s">
        <v>33</v>
      </c>
      <c r="N650" s="50">
        <v>0</v>
      </c>
      <c r="O650" t="s">
        <v>34</v>
      </c>
      <c r="P650" s="44">
        <v>37246.966874833801</v>
      </c>
      <c r="Q650" s="45">
        <v>0.96636833999677096</v>
      </c>
      <c r="R650" s="45">
        <v>0.85869565217391297</v>
      </c>
      <c r="S650" s="45">
        <v>0.85869565217391297</v>
      </c>
      <c r="T650" s="44">
        <v>5596560.9347826103</v>
      </c>
      <c r="U650" s="44">
        <v>31983.808512085499</v>
      </c>
      <c r="V650" s="44">
        <v>87211.860174379501</v>
      </c>
      <c r="W650">
        <v>0.96642507445667103</v>
      </c>
      <c r="X650" s="45">
        <v>0.85869565217391297</v>
      </c>
      <c r="Y650" s="45">
        <v>0.85869565217391297</v>
      </c>
      <c r="Z650" s="44">
        <v>5596560.9347826103</v>
      </c>
      <c r="AA650" s="44">
        <v>74888.445149738895</v>
      </c>
    </row>
    <row r="651" spans="1:27" x14ac:dyDescent="0.25">
      <c r="A651" s="27">
        <v>46568</v>
      </c>
      <c r="B651" s="27">
        <v>46660</v>
      </c>
      <c r="C651" t="s">
        <v>30</v>
      </c>
      <c r="D651" t="s">
        <v>67</v>
      </c>
      <c r="E651" t="s">
        <v>68</v>
      </c>
      <c r="F651">
        <v>4</v>
      </c>
      <c r="G651" t="s">
        <v>81</v>
      </c>
      <c r="H651" s="27">
        <v>46645</v>
      </c>
      <c r="I651" s="27">
        <v>46647</v>
      </c>
      <c r="J651" s="27">
        <v>46738</v>
      </c>
      <c r="K651" s="27">
        <v>46738</v>
      </c>
      <c r="L651" s="44">
        <v>6423526</v>
      </c>
      <c r="M651" t="s">
        <v>33</v>
      </c>
      <c r="N651" s="50">
        <v>0</v>
      </c>
      <c r="O651" t="s">
        <v>34</v>
      </c>
      <c r="P651" s="44">
        <v>37419.1709191431</v>
      </c>
      <c r="Q651" s="45">
        <v>0.96114576758869297</v>
      </c>
      <c r="R651" s="45">
        <v>0.141304347826087</v>
      </c>
      <c r="S651" s="45">
        <v>0.14285714285714299</v>
      </c>
      <c r="T651" s="44">
        <v>907672.15217391297</v>
      </c>
      <c r="U651" s="44">
        <v>5345.5958455918699</v>
      </c>
      <c r="V651" s="44">
        <v>86147.503320713397</v>
      </c>
      <c r="W651">
        <v>0.96116971081948599</v>
      </c>
      <c r="X651" s="45">
        <v>0.141304347826087</v>
      </c>
      <c r="Y651" s="45">
        <v>0.14285714285714299</v>
      </c>
      <c r="Z651" s="44">
        <v>907672.15217391297</v>
      </c>
      <c r="AA651" s="44">
        <v>12306.786188673301</v>
      </c>
    </row>
    <row r="652" spans="1:27" x14ac:dyDescent="0.25">
      <c r="A652" s="27">
        <v>46568</v>
      </c>
      <c r="B652" s="27">
        <v>46660</v>
      </c>
      <c r="C652" t="s">
        <v>30</v>
      </c>
      <c r="D652" t="s">
        <v>41</v>
      </c>
      <c r="E652" t="s">
        <v>42</v>
      </c>
      <c r="F652">
        <v>3</v>
      </c>
      <c r="G652" t="s">
        <v>78</v>
      </c>
      <c r="H652" s="27">
        <v>46478</v>
      </c>
      <c r="I652" s="27">
        <v>46482</v>
      </c>
      <c r="J652" s="27">
        <v>46573</v>
      </c>
      <c r="K652" s="27">
        <v>46573</v>
      </c>
      <c r="L652" s="44">
        <v>2721923.65</v>
      </c>
      <c r="M652" t="s">
        <v>33</v>
      </c>
      <c r="N652" s="50">
        <v>0</v>
      </c>
      <c r="O652" t="s">
        <v>34</v>
      </c>
      <c r="P652" s="44">
        <v>15002.533699524</v>
      </c>
      <c r="Q652" s="45">
        <v>0.97061238524906202</v>
      </c>
      <c r="R652" s="45">
        <v>5.4347826086956499E-2</v>
      </c>
      <c r="S652" s="45">
        <v>5.4945054945054903E-2</v>
      </c>
      <c r="T652" s="44">
        <v>147930.63315217401</v>
      </c>
      <c r="U652" s="44">
        <v>824.31503843538201</v>
      </c>
      <c r="V652" s="44">
        <v>35646.612203970202</v>
      </c>
      <c r="W652">
        <v>0.97061243541240005</v>
      </c>
      <c r="X652" s="45">
        <v>5.4347826086956499E-2</v>
      </c>
      <c r="Y652" s="45">
        <v>5.4945054945054903E-2</v>
      </c>
      <c r="Z652" s="44">
        <v>147930.63315217401</v>
      </c>
      <c r="AA652" s="44">
        <v>1958.6050661522099</v>
      </c>
    </row>
    <row r="653" spans="1:27" x14ac:dyDescent="0.25">
      <c r="A653" s="27">
        <v>46568</v>
      </c>
      <c r="B653" s="27">
        <v>46660</v>
      </c>
      <c r="C653" t="s">
        <v>30</v>
      </c>
      <c r="D653" t="s">
        <v>41</v>
      </c>
      <c r="E653" t="s">
        <v>42</v>
      </c>
      <c r="F653">
        <v>3</v>
      </c>
      <c r="G653" t="s">
        <v>78</v>
      </c>
      <c r="H653" s="27">
        <v>46569</v>
      </c>
      <c r="I653" s="27">
        <v>46573</v>
      </c>
      <c r="J653" s="27">
        <v>46665</v>
      </c>
      <c r="K653" s="27">
        <v>46665</v>
      </c>
      <c r="L653" s="44">
        <v>2645072.12</v>
      </c>
      <c r="M653" t="s">
        <v>33</v>
      </c>
      <c r="N653" s="50">
        <v>0</v>
      </c>
      <c r="O653" t="s">
        <v>34</v>
      </c>
      <c r="P653" s="44">
        <v>15206.534038767901</v>
      </c>
      <c r="Q653" s="45">
        <v>0.96533530369627196</v>
      </c>
      <c r="R653" s="45">
        <v>0.94565217391304301</v>
      </c>
      <c r="S653" s="45">
        <v>0.94565217391304301</v>
      </c>
      <c r="T653" s="44">
        <v>2501318.2004347802</v>
      </c>
      <c r="U653" s="44">
        <v>14380.0919714435</v>
      </c>
      <c r="V653" s="44">
        <v>35468.787421203699</v>
      </c>
      <c r="W653">
        <v>0.96539554900371105</v>
      </c>
      <c r="X653" s="45">
        <v>0.94565217391304301</v>
      </c>
      <c r="Y653" s="45">
        <v>0.94565217391304301</v>
      </c>
      <c r="Z653" s="44">
        <v>2501318.2004347802</v>
      </c>
      <c r="AA653" s="44">
        <v>33541.1359309209</v>
      </c>
    </row>
    <row r="654" spans="1:27" x14ac:dyDescent="0.25">
      <c r="A654" s="27">
        <v>46568</v>
      </c>
      <c r="B654" s="27">
        <v>46660</v>
      </c>
      <c r="C654" t="s">
        <v>43</v>
      </c>
      <c r="D654" t="s">
        <v>44</v>
      </c>
      <c r="E654" t="s">
        <v>45</v>
      </c>
      <c r="F654">
        <v>10001</v>
      </c>
      <c r="G654" t="s">
        <v>46</v>
      </c>
      <c r="H654" s="27">
        <v>46478</v>
      </c>
      <c r="I654" s="27">
        <v>46482</v>
      </c>
      <c r="J654" s="27">
        <v>46573</v>
      </c>
      <c r="K654" s="27">
        <v>46573</v>
      </c>
      <c r="L654" s="44">
        <v>2721923.6612780499</v>
      </c>
      <c r="M654" t="s">
        <v>33</v>
      </c>
      <c r="N654" s="50">
        <v>1.7500000000000002E-2</v>
      </c>
      <c r="O654" t="s">
        <v>34</v>
      </c>
      <c r="P654" s="44">
        <v>-27043.265513310998</v>
      </c>
      <c r="Q654" s="45">
        <v>0.97061238524906202</v>
      </c>
      <c r="R654" s="45">
        <v>5.4347826086956499E-2</v>
      </c>
      <c r="S654" s="45">
        <v>5.4945054945054903E-2</v>
      </c>
      <c r="T654" s="44">
        <v>147930.63376511101</v>
      </c>
      <c r="U654" s="44">
        <v>-1485.8937095225799</v>
      </c>
      <c r="V654" s="44">
        <v>-47687.344103293799</v>
      </c>
      <c r="W654">
        <v>0.97061243541240005</v>
      </c>
      <c r="X654" s="45">
        <v>5.4347826086956499E-2</v>
      </c>
      <c r="Y654" s="45">
        <v>5.4945054945054903E-2</v>
      </c>
      <c r="Z654" s="44">
        <v>147930.63376511101</v>
      </c>
      <c r="AA654" s="44">
        <v>-2620.18374193922</v>
      </c>
    </row>
    <row r="655" spans="1:27" x14ac:dyDescent="0.25">
      <c r="A655" s="27">
        <v>46568</v>
      </c>
      <c r="B655" s="27">
        <v>46660</v>
      </c>
      <c r="C655" t="s">
        <v>43</v>
      </c>
      <c r="D655" t="s">
        <v>44</v>
      </c>
      <c r="E655" t="s">
        <v>45</v>
      </c>
      <c r="F655">
        <v>10001</v>
      </c>
      <c r="G655" t="s">
        <v>46</v>
      </c>
      <c r="H655" s="27">
        <v>46569</v>
      </c>
      <c r="I655" s="27">
        <v>46573</v>
      </c>
      <c r="J655" s="27">
        <v>46665</v>
      </c>
      <c r="K655" s="27">
        <v>46665</v>
      </c>
      <c r="L655" s="44">
        <v>2645072.12729614</v>
      </c>
      <c r="M655" t="s">
        <v>33</v>
      </c>
      <c r="N655" s="50">
        <v>1.7500000000000002E-2</v>
      </c>
      <c r="O655" t="s">
        <v>34</v>
      </c>
      <c r="P655" s="44">
        <v>-27035.884427786401</v>
      </c>
      <c r="Q655" s="45">
        <v>0.96533530369627196</v>
      </c>
      <c r="R655" s="45">
        <v>0.94565217391304301</v>
      </c>
      <c r="S655" s="45">
        <v>0.94565217391304301</v>
      </c>
      <c r="T655" s="44">
        <v>2501318.2073343899</v>
      </c>
      <c r="U655" s="44">
        <v>-25566.542882797999</v>
      </c>
      <c r="V655" s="44">
        <v>-47298.137866112302</v>
      </c>
      <c r="W655">
        <v>0.96539554900371105</v>
      </c>
      <c r="X655" s="45">
        <v>0.94565217391304301</v>
      </c>
      <c r="Y655" s="45">
        <v>0.94565217391304301</v>
      </c>
      <c r="Z655" s="44">
        <v>2501318.2073343899</v>
      </c>
      <c r="AA655" s="44">
        <v>-44727.586895127999</v>
      </c>
    </row>
    <row r="656" spans="1:27" x14ac:dyDescent="0.25">
      <c r="A656" s="27">
        <v>46568</v>
      </c>
      <c r="B656" s="27">
        <v>46660</v>
      </c>
      <c r="C656" t="s">
        <v>43</v>
      </c>
      <c r="D656" t="s">
        <v>69</v>
      </c>
      <c r="E656" t="s">
        <v>70</v>
      </c>
      <c r="F656">
        <v>10002</v>
      </c>
      <c r="G656" t="s">
        <v>71</v>
      </c>
      <c r="H656" s="27">
        <v>46566</v>
      </c>
      <c r="I656" s="27">
        <v>46568</v>
      </c>
      <c r="J656" s="27">
        <v>46660</v>
      </c>
      <c r="K656" s="27">
        <v>46660</v>
      </c>
      <c r="L656" s="44">
        <v>17486012.75</v>
      </c>
      <c r="M656" t="s">
        <v>33</v>
      </c>
      <c r="N656" s="50">
        <v>0.02</v>
      </c>
      <c r="O656" t="s">
        <v>34</v>
      </c>
      <c r="P656" s="44">
        <v>-189734.36117843899</v>
      </c>
      <c r="Q656" s="45">
        <v>0.96562225822418801</v>
      </c>
      <c r="R656" s="45">
        <v>1</v>
      </c>
      <c r="S656" s="45">
        <v>1</v>
      </c>
      <c r="T656" s="44">
        <v>17486012.75</v>
      </c>
      <c r="U656" s="44">
        <v>-189734.36117843899</v>
      </c>
      <c r="V656" s="44">
        <v>-323715.28069903603</v>
      </c>
      <c r="W656">
        <v>0.96568199274759703</v>
      </c>
      <c r="X656" s="45">
        <v>1</v>
      </c>
      <c r="Y656" s="45">
        <v>1</v>
      </c>
      <c r="Z656" s="44">
        <v>17486012.75</v>
      </c>
      <c r="AA656" s="44">
        <v>-323715.28069903603</v>
      </c>
    </row>
    <row r="657" spans="1:27" x14ac:dyDescent="0.25">
      <c r="A657" s="27">
        <v>46568</v>
      </c>
      <c r="B657" s="27">
        <v>46660</v>
      </c>
      <c r="C657" t="s">
        <v>43</v>
      </c>
      <c r="D657" t="s">
        <v>69</v>
      </c>
      <c r="E657" t="s">
        <v>70</v>
      </c>
      <c r="F657">
        <v>10002</v>
      </c>
      <c r="G657" t="s">
        <v>71</v>
      </c>
      <c r="H657" s="27">
        <v>46658</v>
      </c>
      <c r="I657" s="27">
        <v>46660</v>
      </c>
      <c r="J657" s="27">
        <v>46752</v>
      </c>
      <c r="K657" s="27">
        <v>46752</v>
      </c>
      <c r="L657" s="44">
        <v>17233849.859999999</v>
      </c>
      <c r="M657" t="s">
        <v>33</v>
      </c>
      <c r="N657" s="50">
        <v>0.02</v>
      </c>
      <c r="O657" t="s">
        <v>34</v>
      </c>
      <c r="P657" s="44">
        <v>-189975.65328162399</v>
      </c>
      <c r="Q657" s="45">
        <v>0.96034229491052703</v>
      </c>
      <c r="R657" s="45">
        <v>0</v>
      </c>
      <c r="S657" s="45">
        <v>0</v>
      </c>
      <c r="T657" s="44">
        <v>0</v>
      </c>
      <c r="U657" s="44">
        <v>0</v>
      </c>
      <c r="V657" s="44">
        <v>-322485.90336688701</v>
      </c>
      <c r="W657">
        <v>0.96034925083399802</v>
      </c>
      <c r="X657" s="45">
        <v>0</v>
      </c>
      <c r="Y657" s="45">
        <v>0</v>
      </c>
      <c r="Z657" s="44">
        <v>0</v>
      </c>
      <c r="AA657" s="44">
        <v>0</v>
      </c>
    </row>
    <row r="658" spans="1:27" x14ac:dyDescent="0.25">
      <c r="A658" s="27">
        <v>46568</v>
      </c>
      <c r="B658" s="27">
        <v>46660</v>
      </c>
      <c r="C658" t="s">
        <v>43</v>
      </c>
      <c r="D658" t="s">
        <v>47</v>
      </c>
      <c r="E658" t="s">
        <v>48</v>
      </c>
      <c r="F658">
        <v>10003</v>
      </c>
      <c r="G658" t="s">
        <v>49</v>
      </c>
      <c r="H658" s="27">
        <v>46513</v>
      </c>
      <c r="I658" s="27">
        <v>46517</v>
      </c>
      <c r="J658" s="27">
        <v>46608</v>
      </c>
      <c r="K658" s="27">
        <v>46608</v>
      </c>
      <c r="L658" s="44">
        <v>4105996.31</v>
      </c>
      <c r="M658" t="s">
        <v>33</v>
      </c>
      <c r="N658" s="50">
        <v>1.8499999999999999E-2</v>
      </c>
      <c r="O658" t="s">
        <v>34</v>
      </c>
      <c r="P658" s="44">
        <v>-42109.838720233398</v>
      </c>
      <c r="Q658" s="45">
        <v>0.96860658531451904</v>
      </c>
      <c r="R658" s="45">
        <v>0.434782608695652</v>
      </c>
      <c r="S658" s="45">
        <v>0.43956043956044</v>
      </c>
      <c r="T658" s="44">
        <v>1785215.7869565201</v>
      </c>
      <c r="U658" s="44">
        <v>-18509.819217684999</v>
      </c>
      <c r="V658" s="44">
        <v>-73266.257930284701</v>
      </c>
      <c r="W658">
        <v>0.96864051439162502</v>
      </c>
      <c r="X658" s="45">
        <v>0.434782608695652</v>
      </c>
      <c r="Y658" s="45">
        <v>0.43956043956044</v>
      </c>
      <c r="Z658" s="44">
        <v>1785215.7869565201</v>
      </c>
      <c r="AA658" s="44">
        <v>-32204.948540784499</v>
      </c>
    </row>
    <row r="659" spans="1:27" x14ac:dyDescent="0.25">
      <c r="A659" s="27">
        <v>46568</v>
      </c>
      <c r="B659" s="27">
        <v>46660</v>
      </c>
      <c r="C659" t="s">
        <v>43</v>
      </c>
      <c r="D659" t="s">
        <v>47</v>
      </c>
      <c r="E659" t="s">
        <v>48</v>
      </c>
      <c r="F659">
        <v>10003</v>
      </c>
      <c r="G659" t="s">
        <v>49</v>
      </c>
      <c r="H659" s="27">
        <v>46604</v>
      </c>
      <c r="I659" s="27">
        <v>46608</v>
      </c>
      <c r="J659" s="27">
        <v>46700</v>
      </c>
      <c r="K659" s="27">
        <v>46700</v>
      </c>
      <c r="L659" s="44">
        <v>3985796.26</v>
      </c>
      <c r="M659" t="s">
        <v>33</v>
      </c>
      <c r="N659" s="50">
        <v>1.8499999999999999E-2</v>
      </c>
      <c r="O659" t="s">
        <v>34</v>
      </c>
      <c r="P659" s="44">
        <v>-42023.509133658001</v>
      </c>
      <c r="Q659" s="45">
        <v>0.96332662200085695</v>
      </c>
      <c r="R659" s="45">
        <v>0.565217391304348</v>
      </c>
      <c r="S659" s="45">
        <v>0.565217391304348</v>
      </c>
      <c r="T659" s="44">
        <v>2252841.3643478299</v>
      </c>
      <c r="U659" s="44">
        <v>-23752.418205980601</v>
      </c>
      <c r="V659" s="44">
        <v>-72520.529244074103</v>
      </c>
      <c r="W659">
        <v>0.963379999089093</v>
      </c>
      <c r="X659" s="45">
        <v>0.565217391304348</v>
      </c>
      <c r="Y659" s="45">
        <v>0.565217391304348</v>
      </c>
      <c r="Z659" s="44">
        <v>2252841.3643478299</v>
      </c>
      <c r="AA659" s="44">
        <v>-40989.864355346203</v>
      </c>
    </row>
    <row r="660" spans="1:27" x14ac:dyDescent="0.25">
      <c r="A660" s="27">
        <v>46568</v>
      </c>
      <c r="B660" s="27">
        <v>46660</v>
      </c>
      <c r="C660" t="s">
        <v>43</v>
      </c>
      <c r="D660" t="s">
        <v>50</v>
      </c>
      <c r="E660" t="s">
        <v>51</v>
      </c>
      <c r="F660">
        <v>10004</v>
      </c>
      <c r="G660" t="s">
        <v>52</v>
      </c>
      <c r="H660" s="27">
        <v>46499</v>
      </c>
      <c r="I660" s="27">
        <v>46503</v>
      </c>
      <c r="J660" s="27">
        <v>46594</v>
      </c>
      <c r="K660" s="27">
        <v>46594</v>
      </c>
      <c r="L660" s="44">
        <v>845050.96</v>
      </c>
      <c r="M660" t="s">
        <v>33</v>
      </c>
      <c r="N660" s="50">
        <v>2.3300000000000001E-2</v>
      </c>
      <c r="O660" t="s">
        <v>34</v>
      </c>
      <c r="P660" s="44">
        <v>-9668.5507658264705</v>
      </c>
      <c r="Q660" s="45">
        <v>0.96941005799268398</v>
      </c>
      <c r="R660" s="45">
        <v>0.282608695652174</v>
      </c>
      <c r="S660" s="45">
        <v>0.28571428571428598</v>
      </c>
      <c r="T660" s="44">
        <v>238818.749565217</v>
      </c>
      <c r="U660" s="44">
        <v>-2762.4430759504198</v>
      </c>
      <c r="V660" s="44">
        <v>-16079.3404354374</v>
      </c>
      <c r="W660">
        <v>0.96943104000162394</v>
      </c>
      <c r="X660" s="45">
        <v>0.282608695652174</v>
      </c>
      <c r="Y660" s="45">
        <v>0.28571428571428598</v>
      </c>
      <c r="Z660" s="44">
        <v>238818.749565217</v>
      </c>
      <c r="AA660" s="44">
        <v>-4594.0972672678399</v>
      </c>
    </row>
    <row r="661" spans="1:27" x14ac:dyDescent="0.25">
      <c r="A661" s="27">
        <v>46568</v>
      </c>
      <c r="B661" s="27">
        <v>46660</v>
      </c>
      <c r="C661" t="s">
        <v>43</v>
      </c>
      <c r="D661" t="s">
        <v>50</v>
      </c>
      <c r="E661" t="s">
        <v>51</v>
      </c>
      <c r="F661">
        <v>10004</v>
      </c>
      <c r="G661" t="s">
        <v>52</v>
      </c>
      <c r="H661" s="27">
        <v>46590</v>
      </c>
      <c r="I661" s="27">
        <v>46594</v>
      </c>
      <c r="J661" s="27">
        <v>46685</v>
      </c>
      <c r="K661" s="27">
        <v>46685</v>
      </c>
      <c r="L661" s="44">
        <v>804998.96</v>
      </c>
      <c r="M661" t="s">
        <v>33</v>
      </c>
      <c r="N661" s="50">
        <v>2.3300000000000001E-2</v>
      </c>
      <c r="O661" t="s">
        <v>34</v>
      </c>
      <c r="P661" s="44">
        <v>-9350.6175101628796</v>
      </c>
      <c r="Q661" s="45">
        <v>0.96418748558460599</v>
      </c>
      <c r="R661" s="45">
        <v>0.71739130434782605</v>
      </c>
      <c r="S661" s="45">
        <v>0.72527472527472503</v>
      </c>
      <c r="T661" s="44">
        <v>577499.25391304295</v>
      </c>
      <c r="U661" s="44">
        <v>-6781.76654583242</v>
      </c>
      <c r="V661" s="44">
        <v>-15444.703660177</v>
      </c>
      <c r="W661">
        <v>0.96424608862109495</v>
      </c>
      <c r="X661" s="45">
        <v>0.71739130434782605</v>
      </c>
      <c r="Y661" s="45">
        <v>0.72527472527472503</v>
      </c>
      <c r="Z661" s="44">
        <v>577499.25391304295</v>
      </c>
      <c r="AA661" s="44">
        <v>-11201.653204084399</v>
      </c>
    </row>
    <row r="662" spans="1:27" x14ac:dyDescent="0.25">
      <c r="A662" s="27">
        <v>46568</v>
      </c>
      <c r="B662" s="27">
        <v>46660</v>
      </c>
      <c r="C662" t="s">
        <v>43</v>
      </c>
      <c r="D662" t="s">
        <v>53</v>
      </c>
      <c r="E662" t="s">
        <v>54</v>
      </c>
      <c r="F662">
        <v>10005</v>
      </c>
      <c r="G662" t="s">
        <v>52</v>
      </c>
      <c r="H662" s="27">
        <v>46499</v>
      </c>
      <c r="I662" s="27">
        <v>46503</v>
      </c>
      <c r="J662" s="27">
        <v>46594</v>
      </c>
      <c r="K662" s="27">
        <v>46594</v>
      </c>
      <c r="L662" s="44">
        <v>295785.78000000003</v>
      </c>
      <c r="M662" t="s">
        <v>33</v>
      </c>
      <c r="N662" s="50">
        <v>2.0299999999999999E-2</v>
      </c>
      <c r="O662" t="s">
        <v>34</v>
      </c>
      <c r="P662" s="44">
        <v>-3159.8938556962398</v>
      </c>
      <c r="Q662" s="45">
        <v>0.96941005799268398</v>
      </c>
      <c r="R662" s="45">
        <v>0.282608695652174</v>
      </c>
      <c r="S662" s="45">
        <v>0.28571428571428598</v>
      </c>
      <c r="T662" s="44">
        <v>83591.633478260905</v>
      </c>
      <c r="U662" s="44">
        <v>-902.82681591321102</v>
      </c>
      <c r="V662" s="44">
        <v>-5403.8063681935</v>
      </c>
      <c r="W662">
        <v>0.96943104000162394</v>
      </c>
      <c r="X662" s="45">
        <v>0.282608695652174</v>
      </c>
      <c r="Y662" s="45">
        <v>0.28571428571428598</v>
      </c>
      <c r="Z662" s="44">
        <v>83591.633478260905</v>
      </c>
      <c r="AA662" s="44">
        <v>-1543.9446766267099</v>
      </c>
    </row>
    <row r="663" spans="1:27" x14ac:dyDescent="0.25">
      <c r="A663" s="27">
        <v>46568</v>
      </c>
      <c r="B663" s="27">
        <v>46660</v>
      </c>
      <c r="C663" t="s">
        <v>43</v>
      </c>
      <c r="D663" t="s">
        <v>53</v>
      </c>
      <c r="E663" t="s">
        <v>54</v>
      </c>
      <c r="F663">
        <v>10005</v>
      </c>
      <c r="G663" t="s">
        <v>52</v>
      </c>
      <c r="H663" s="27">
        <v>46590</v>
      </c>
      <c r="I663" s="27">
        <v>46594</v>
      </c>
      <c r="J663" s="27">
        <v>46685</v>
      </c>
      <c r="K663" s="27">
        <v>46685</v>
      </c>
      <c r="L663" s="44">
        <v>281862.40000000002</v>
      </c>
      <c r="M663" t="s">
        <v>33</v>
      </c>
      <c r="N663" s="50">
        <v>2.0299999999999999E-2</v>
      </c>
      <c r="O663" t="s">
        <v>34</v>
      </c>
      <c r="P663" s="44">
        <v>-3060.2803067704299</v>
      </c>
      <c r="Q663" s="45">
        <v>0.96418748558460599</v>
      </c>
      <c r="R663" s="45">
        <v>0.71739130434782605</v>
      </c>
      <c r="S663" s="45">
        <v>0.72527472527472503</v>
      </c>
      <c r="T663" s="44">
        <v>202205.63478260901</v>
      </c>
      <c r="U663" s="44">
        <v>-2219.5439587565802</v>
      </c>
      <c r="V663" s="44">
        <v>-5194.0641169380096</v>
      </c>
      <c r="W663">
        <v>0.96424608862109495</v>
      </c>
      <c r="X663" s="45">
        <v>0.71739130434782605</v>
      </c>
      <c r="Y663" s="45">
        <v>0.72527472527472503</v>
      </c>
      <c r="Z663" s="44">
        <v>202205.63478260901</v>
      </c>
      <c r="AA663" s="44">
        <v>-3767.12342547152</v>
      </c>
    </row>
    <row r="664" spans="1:27" x14ac:dyDescent="0.25">
      <c r="A664" s="27">
        <v>46568</v>
      </c>
      <c r="B664" s="27">
        <v>46660</v>
      </c>
      <c r="C664" t="s">
        <v>43</v>
      </c>
      <c r="D664" t="s">
        <v>55</v>
      </c>
      <c r="E664" t="s">
        <v>56</v>
      </c>
      <c r="F664">
        <v>10006</v>
      </c>
      <c r="G664" t="s">
        <v>57</v>
      </c>
      <c r="H664" s="27">
        <v>46534</v>
      </c>
      <c r="I664" s="27">
        <v>46538</v>
      </c>
      <c r="J664" s="27">
        <v>46630</v>
      </c>
      <c r="K664" s="27">
        <v>46630</v>
      </c>
      <c r="L664" s="44">
        <v>2429873.9500000002</v>
      </c>
      <c r="M664" t="s">
        <v>33</v>
      </c>
      <c r="N664" s="50">
        <v>1.6500000000000001E-2</v>
      </c>
      <c r="O664" t="s">
        <v>34</v>
      </c>
      <c r="P664" s="44">
        <v>-24049.578760816199</v>
      </c>
      <c r="Q664" s="45">
        <v>0.96734398539168698</v>
      </c>
      <c r="R664" s="45">
        <v>0.67391304347826098</v>
      </c>
      <c r="S664" s="45">
        <v>0.67391304347826098</v>
      </c>
      <c r="T664" s="44">
        <v>1637523.7489130399</v>
      </c>
      <c r="U664" s="44">
        <v>-16207.3248170718</v>
      </c>
      <c r="V664" s="44">
        <v>-42689.085924250001</v>
      </c>
      <c r="W664">
        <v>0.96739325841697099</v>
      </c>
      <c r="X664" s="45">
        <v>0.67391304347826098</v>
      </c>
      <c r="Y664" s="45">
        <v>0.67391304347826098</v>
      </c>
      <c r="Z664" s="44">
        <v>1637523.7489130399</v>
      </c>
      <c r="AA664" s="44">
        <v>-28768.731818516299</v>
      </c>
    </row>
    <row r="665" spans="1:27" x14ac:dyDescent="0.25">
      <c r="A665" s="27">
        <v>46568</v>
      </c>
      <c r="B665" s="27">
        <v>46660</v>
      </c>
      <c r="C665" t="s">
        <v>43</v>
      </c>
      <c r="D665" t="s">
        <v>55</v>
      </c>
      <c r="E665" t="s">
        <v>56</v>
      </c>
      <c r="F665">
        <v>10006</v>
      </c>
      <c r="G665" t="s">
        <v>57</v>
      </c>
      <c r="H665" s="27">
        <v>46626</v>
      </c>
      <c r="I665" s="27">
        <v>46630</v>
      </c>
      <c r="J665" s="27">
        <v>46721</v>
      </c>
      <c r="K665" s="27">
        <v>46721</v>
      </c>
      <c r="L665" s="44">
        <v>2256093.61</v>
      </c>
      <c r="M665" t="s">
        <v>33</v>
      </c>
      <c r="N665" s="50">
        <v>1.6500000000000001E-2</v>
      </c>
      <c r="O665" t="s">
        <v>34</v>
      </c>
      <c r="P665" s="44">
        <v>-22479.840878356899</v>
      </c>
      <c r="Q665" s="45">
        <v>0.96212141298360798</v>
      </c>
      <c r="R665" s="45">
        <v>0.32608695652173902</v>
      </c>
      <c r="S665" s="45">
        <v>0.32967032967033</v>
      </c>
      <c r="T665" s="44">
        <v>735682.69891304302</v>
      </c>
      <c r="U665" s="44">
        <v>-7410.9365533044802</v>
      </c>
      <c r="V665" s="44">
        <v>-39562.153010856702</v>
      </c>
      <c r="W665">
        <v>0.96216147090313697</v>
      </c>
      <c r="X665" s="45">
        <v>0.32608695652173902</v>
      </c>
      <c r="Y665" s="45">
        <v>0.32967032967033</v>
      </c>
      <c r="Z665" s="44">
        <v>735682.69891304302</v>
      </c>
      <c r="AA665" s="44">
        <v>-13042.4680255572</v>
      </c>
    </row>
    <row r="666" spans="1:27" x14ac:dyDescent="0.25">
      <c r="A666" s="27">
        <v>46568</v>
      </c>
      <c r="B666" s="27">
        <v>46660</v>
      </c>
      <c r="C666" t="s">
        <v>43</v>
      </c>
      <c r="D666" t="s">
        <v>58</v>
      </c>
      <c r="E666" t="s">
        <v>59</v>
      </c>
      <c r="F666">
        <v>10007</v>
      </c>
      <c r="G666" t="s">
        <v>60</v>
      </c>
      <c r="H666" s="27">
        <v>46518</v>
      </c>
      <c r="I666" s="27">
        <v>46520</v>
      </c>
      <c r="J666" s="27">
        <v>46612</v>
      </c>
      <c r="K666" s="27">
        <v>46612</v>
      </c>
      <c r="L666" s="44">
        <v>1434542.27</v>
      </c>
      <c r="M666" t="s">
        <v>33</v>
      </c>
      <c r="N666" s="50">
        <v>4.36E-2</v>
      </c>
      <c r="O666" t="s">
        <v>34</v>
      </c>
      <c r="P666" s="44">
        <v>-24083.914545313899</v>
      </c>
      <c r="Q666" s="45">
        <v>0.96837702169218498</v>
      </c>
      <c r="R666" s="45">
        <v>0.47826086956521702</v>
      </c>
      <c r="S666" s="45">
        <v>0.47826086956521702</v>
      </c>
      <c r="T666" s="44">
        <v>686085.43347826099</v>
      </c>
      <c r="U666" s="44">
        <v>-11518.3939129762</v>
      </c>
      <c r="V666" s="44">
        <v>-35089.047117833201</v>
      </c>
      <c r="W666">
        <v>0.96841420294243996</v>
      </c>
      <c r="X666" s="45">
        <v>0.47826086956521702</v>
      </c>
      <c r="Y666" s="45">
        <v>0.47826086956521702</v>
      </c>
      <c r="Z666" s="44">
        <v>686085.43347826099</v>
      </c>
      <c r="AA666" s="44">
        <v>-16781.7181867898</v>
      </c>
    </row>
    <row r="667" spans="1:27" x14ac:dyDescent="0.25">
      <c r="A667" s="27">
        <v>46568</v>
      </c>
      <c r="B667" s="27">
        <v>46660</v>
      </c>
      <c r="C667" t="s">
        <v>43</v>
      </c>
      <c r="D667" t="s">
        <v>58</v>
      </c>
      <c r="E667" t="s">
        <v>59</v>
      </c>
      <c r="F667">
        <v>10007</v>
      </c>
      <c r="G667" t="s">
        <v>60</v>
      </c>
      <c r="H667" s="27">
        <v>46610</v>
      </c>
      <c r="I667" s="27">
        <v>46612</v>
      </c>
      <c r="J667" s="27">
        <v>46706</v>
      </c>
      <c r="K667" s="27">
        <v>46706</v>
      </c>
      <c r="L667" s="44">
        <v>1370010.41</v>
      </c>
      <c r="M667" t="s">
        <v>33</v>
      </c>
      <c r="N667" s="50">
        <v>4.36E-2</v>
      </c>
      <c r="O667" t="s">
        <v>34</v>
      </c>
      <c r="P667" s="44">
        <v>-23750.577753796599</v>
      </c>
      <c r="Q667" s="45">
        <v>0.96298227656735702</v>
      </c>
      <c r="R667" s="45">
        <v>0.52173913043478304</v>
      </c>
      <c r="S667" s="45">
        <v>0.51063829787234005</v>
      </c>
      <c r="T667" s="44">
        <v>714788.04</v>
      </c>
      <c r="U667" s="44">
        <v>-12127.9545976834</v>
      </c>
      <c r="V667" s="44">
        <v>-34464.616199010597</v>
      </c>
      <c r="W667">
        <v>0.96303257401385201</v>
      </c>
      <c r="X667" s="45">
        <v>0.52173913043478304</v>
      </c>
      <c r="Y667" s="45">
        <v>0.51063829787234005</v>
      </c>
      <c r="Z667" s="44">
        <v>714788.04</v>
      </c>
      <c r="AA667" s="44">
        <v>-17598.952952686301</v>
      </c>
    </row>
    <row r="668" spans="1:27" x14ac:dyDescent="0.25">
      <c r="A668" s="27">
        <v>46568</v>
      </c>
      <c r="B668" s="27">
        <v>46660</v>
      </c>
      <c r="C668" t="s">
        <v>43</v>
      </c>
      <c r="D668" t="s">
        <v>61</v>
      </c>
      <c r="E668" t="s">
        <v>62</v>
      </c>
      <c r="F668">
        <v>10008</v>
      </c>
      <c r="G668" t="s">
        <v>60</v>
      </c>
      <c r="H668" s="27">
        <v>46518</v>
      </c>
      <c r="I668" s="27">
        <v>46520</v>
      </c>
      <c r="J668" s="27">
        <v>46612</v>
      </c>
      <c r="K668" s="27">
        <v>46612</v>
      </c>
      <c r="L668" s="44">
        <v>1555710.1</v>
      </c>
      <c r="M668" t="s">
        <v>33</v>
      </c>
      <c r="N668" s="50">
        <v>4.7300000000000002E-2</v>
      </c>
      <c r="O668" t="s">
        <v>34</v>
      </c>
      <c r="P668" s="44">
        <v>-27589.159572582601</v>
      </c>
      <c r="Q668" s="45">
        <v>0.96837702169218498</v>
      </c>
      <c r="R668" s="45">
        <v>0.47826086956521702</v>
      </c>
      <c r="S668" s="45">
        <v>0.47826086956521702</v>
      </c>
      <c r="T668" s="44">
        <v>744035.26521739096</v>
      </c>
      <c r="U668" s="44">
        <v>-13194.815447756901</v>
      </c>
      <c r="V668" s="44">
        <v>-39523.834662294197</v>
      </c>
      <c r="W668">
        <v>0.96841420294243996</v>
      </c>
      <c r="X668" s="45">
        <v>0.47826086956521702</v>
      </c>
      <c r="Y668" s="45">
        <v>0.47826086956521702</v>
      </c>
      <c r="Z668" s="44">
        <v>744035.26521739096</v>
      </c>
      <c r="AA668" s="44">
        <v>-18902.703534140699</v>
      </c>
    </row>
    <row r="669" spans="1:27" x14ac:dyDescent="0.25">
      <c r="A669" s="27">
        <v>46568</v>
      </c>
      <c r="B669" s="27">
        <v>46660</v>
      </c>
      <c r="C669" t="s">
        <v>43</v>
      </c>
      <c r="D669" t="s">
        <v>61</v>
      </c>
      <c r="E669" t="s">
        <v>62</v>
      </c>
      <c r="F669">
        <v>10008</v>
      </c>
      <c r="G669" t="s">
        <v>60</v>
      </c>
      <c r="H669" s="27">
        <v>46610</v>
      </c>
      <c r="I669" s="27">
        <v>46612</v>
      </c>
      <c r="J669" s="27">
        <v>46706</v>
      </c>
      <c r="K669" s="27">
        <v>46706</v>
      </c>
      <c r="L669" s="44">
        <v>1485637.37</v>
      </c>
      <c r="M669" t="s">
        <v>33</v>
      </c>
      <c r="N669" s="50">
        <v>4.7300000000000002E-2</v>
      </c>
      <c r="O669" t="s">
        <v>34</v>
      </c>
      <c r="P669" s="44">
        <v>-27190.384025428801</v>
      </c>
      <c r="Q669" s="45">
        <v>0.96298227656735702</v>
      </c>
      <c r="R669" s="45">
        <v>0.52173913043478304</v>
      </c>
      <c r="S669" s="45">
        <v>0.51063829787234005</v>
      </c>
      <c r="T669" s="44">
        <v>775115.14956521697</v>
      </c>
      <c r="U669" s="44">
        <v>-13884.4514172402</v>
      </c>
      <c r="V669" s="44">
        <v>-38808.672311155497</v>
      </c>
      <c r="W669">
        <v>0.96303257401385201</v>
      </c>
      <c r="X669" s="45">
        <v>0.52173913043478304</v>
      </c>
      <c r="Y669" s="45">
        <v>0.51063829787234005</v>
      </c>
      <c r="Z669" s="44">
        <v>775115.14956521697</v>
      </c>
      <c r="AA669" s="44">
        <v>-19817.194371653899</v>
      </c>
    </row>
    <row r="670" spans="1:27" x14ac:dyDescent="0.25">
      <c r="A670" s="27">
        <v>46660</v>
      </c>
      <c r="B670" s="27">
        <v>46752</v>
      </c>
      <c r="C670" t="s">
        <v>30</v>
      </c>
      <c r="D670" t="s">
        <v>65</v>
      </c>
      <c r="E670" t="s">
        <v>66</v>
      </c>
      <c r="F670">
        <v>5</v>
      </c>
      <c r="G670" t="s">
        <v>80</v>
      </c>
      <c r="H670" s="27">
        <v>46645</v>
      </c>
      <c r="I670" s="27">
        <v>46647</v>
      </c>
      <c r="J670" s="27">
        <v>46738</v>
      </c>
      <c r="K670" s="27">
        <v>46738</v>
      </c>
      <c r="L670" s="44">
        <v>10579925</v>
      </c>
      <c r="M670" t="s">
        <v>33</v>
      </c>
      <c r="N670" s="50">
        <v>0</v>
      </c>
      <c r="O670" t="s">
        <v>34</v>
      </c>
      <c r="P670" s="44">
        <v>61631.574603530004</v>
      </c>
      <c r="Q670" s="45">
        <v>0.96114576758869297</v>
      </c>
      <c r="R670" s="45">
        <v>0.84782608695652195</v>
      </c>
      <c r="S670" s="45">
        <v>0.85714285714285698</v>
      </c>
      <c r="T670" s="44">
        <v>8969936.4130434804</v>
      </c>
      <c r="U670" s="44">
        <v>52827.063945882903</v>
      </c>
      <c r="V670" s="44">
        <v>141890.003102719</v>
      </c>
      <c r="W670">
        <v>0.96116971081948599</v>
      </c>
      <c r="X670" s="45">
        <v>0.84782608695652195</v>
      </c>
      <c r="Y670" s="45">
        <v>0.85714285714285698</v>
      </c>
      <c r="Z670" s="44">
        <v>8969936.4130434804</v>
      </c>
      <c r="AA670" s="44">
        <v>121620.002659474</v>
      </c>
    </row>
    <row r="671" spans="1:27" x14ac:dyDescent="0.25">
      <c r="A671" s="27">
        <v>46660</v>
      </c>
      <c r="B671" s="27">
        <v>46752</v>
      </c>
      <c r="C671" t="s">
        <v>30</v>
      </c>
      <c r="D671" t="s">
        <v>65</v>
      </c>
      <c r="E671" t="s">
        <v>66</v>
      </c>
      <c r="F671">
        <v>5</v>
      </c>
      <c r="G671" t="s">
        <v>80</v>
      </c>
      <c r="H671" s="27">
        <v>46736</v>
      </c>
      <c r="I671" s="27">
        <v>46738</v>
      </c>
      <c r="J671" s="27">
        <v>46829</v>
      </c>
      <c r="K671" s="27">
        <v>46829</v>
      </c>
      <c r="L671" s="44">
        <v>10423147</v>
      </c>
      <c r="M671" t="s">
        <v>33</v>
      </c>
      <c r="N671" s="50">
        <v>0</v>
      </c>
      <c r="O671" t="s">
        <v>34</v>
      </c>
      <c r="P671" s="44">
        <v>62406.600491882702</v>
      </c>
      <c r="Q671" s="45">
        <v>0.95563979306670099</v>
      </c>
      <c r="R671" s="45">
        <v>0.15217391304347799</v>
      </c>
      <c r="S671" s="45">
        <v>0.15384615384615399</v>
      </c>
      <c r="T671" s="44">
        <v>1586131.06521739</v>
      </c>
      <c r="U671" s="44">
        <v>9601.01546028964</v>
      </c>
      <c r="V671" s="44">
        <v>141329.005371926</v>
      </c>
      <c r="W671">
        <v>0.95577627906395102</v>
      </c>
      <c r="X671" s="45">
        <v>0.15217391304347799</v>
      </c>
      <c r="Y671" s="45">
        <v>0.15384615384615399</v>
      </c>
      <c r="Z671" s="44">
        <v>1586131.06521739</v>
      </c>
      <c r="AA671" s="44">
        <v>21742.923903373201</v>
      </c>
    </row>
    <row r="672" spans="1:27" x14ac:dyDescent="0.25">
      <c r="A672" s="27">
        <v>46660</v>
      </c>
      <c r="B672" s="27">
        <v>46752</v>
      </c>
      <c r="C672" t="s">
        <v>30</v>
      </c>
      <c r="D672" t="s">
        <v>63</v>
      </c>
      <c r="E672" t="s">
        <v>64</v>
      </c>
      <c r="F672">
        <v>1</v>
      </c>
      <c r="G672" t="s">
        <v>79</v>
      </c>
      <c r="H672" s="27">
        <v>46625</v>
      </c>
      <c r="I672" s="27">
        <v>46629</v>
      </c>
      <c r="J672" s="27">
        <v>46720</v>
      </c>
      <c r="K672" s="27">
        <v>46720</v>
      </c>
      <c r="L672" s="44">
        <v>2381794</v>
      </c>
      <c r="M672" t="s">
        <v>33</v>
      </c>
      <c r="N672" s="50">
        <v>0</v>
      </c>
      <c r="O672" t="s">
        <v>34</v>
      </c>
      <c r="P672" s="44">
        <v>13795.238412823101</v>
      </c>
      <c r="Q672" s="45">
        <v>0.96217880388919197</v>
      </c>
      <c r="R672" s="45">
        <v>0.65217391304347805</v>
      </c>
      <c r="S672" s="45">
        <v>0.659340659340659</v>
      </c>
      <c r="T672" s="44">
        <v>1553343.9130434799</v>
      </c>
      <c r="U672" s="44">
        <v>9095.7615908723492</v>
      </c>
      <c r="V672" s="44">
        <v>31832.465473662902</v>
      </c>
      <c r="W672">
        <v>0.96221965901242401</v>
      </c>
      <c r="X672" s="45">
        <v>0.65217391304347805</v>
      </c>
      <c r="Y672" s="45">
        <v>0.659340659340659</v>
      </c>
      <c r="Z672" s="44">
        <v>1553343.9130434799</v>
      </c>
      <c r="AA672" s="44">
        <v>20988.4387738437</v>
      </c>
    </row>
    <row r="673" spans="1:27" x14ac:dyDescent="0.25">
      <c r="A673" s="27">
        <v>46660</v>
      </c>
      <c r="B673" s="27">
        <v>46752</v>
      </c>
      <c r="C673" t="s">
        <v>30</v>
      </c>
      <c r="D673" t="s">
        <v>67</v>
      </c>
      <c r="E673" t="s">
        <v>68</v>
      </c>
      <c r="F673">
        <v>4</v>
      </c>
      <c r="G673" t="s">
        <v>81</v>
      </c>
      <c r="H673" s="27">
        <v>46645</v>
      </c>
      <c r="I673" s="27">
        <v>46647</v>
      </c>
      <c r="J673" s="27">
        <v>46738</v>
      </c>
      <c r="K673" s="27">
        <v>46738</v>
      </c>
      <c r="L673" s="44">
        <v>6423526</v>
      </c>
      <c r="M673" t="s">
        <v>33</v>
      </c>
      <c r="N673" s="50">
        <v>0</v>
      </c>
      <c r="O673" t="s">
        <v>34</v>
      </c>
      <c r="P673" s="44">
        <v>37419.1709191431</v>
      </c>
      <c r="Q673" s="45">
        <v>0.96114576758869297</v>
      </c>
      <c r="R673" s="45">
        <v>0.84782608695652195</v>
      </c>
      <c r="S673" s="45">
        <v>0.85714285714285698</v>
      </c>
      <c r="T673" s="44">
        <v>5446032.9130434804</v>
      </c>
      <c r="U673" s="44">
        <v>32073.575073551201</v>
      </c>
      <c r="V673" s="44">
        <v>86147.503320713397</v>
      </c>
      <c r="W673">
        <v>0.96116971081948599</v>
      </c>
      <c r="X673" s="45">
        <v>0.84782608695652195</v>
      </c>
      <c r="Y673" s="45">
        <v>0.85714285714285698</v>
      </c>
      <c r="Z673" s="44">
        <v>5446032.9130434804</v>
      </c>
      <c r="AA673" s="44">
        <v>73840.717132039994</v>
      </c>
    </row>
    <row r="674" spans="1:27" x14ac:dyDescent="0.25">
      <c r="A674" s="27">
        <v>46660</v>
      </c>
      <c r="B674" s="27">
        <v>46752</v>
      </c>
      <c r="C674" t="s">
        <v>30</v>
      </c>
      <c r="D674" t="s">
        <v>67</v>
      </c>
      <c r="E674" t="s">
        <v>68</v>
      </c>
      <c r="F674">
        <v>4</v>
      </c>
      <c r="G674" t="s">
        <v>81</v>
      </c>
      <c r="H674" s="27">
        <v>46736</v>
      </c>
      <c r="I674" s="27">
        <v>46738</v>
      </c>
      <c r="J674" s="27">
        <v>46829</v>
      </c>
      <c r="K674" s="27">
        <v>46829</v>
      </c>
      <c r="L674" s="44">
        <v>6328340</v>
      </c>
      <c r="M674" t="s">
        <v>33</v>
      </c>
      <c r="N674" s="50">
        <v>0</v>
      </c>
      <c r="O674" t="s">
        <v>34</v>
      </c>
      <c r="P674" s="44">
        <v>37889.726217696101</v>
      </c>
      <c r="Q674" s="45">
        <v>0.95563979306670099</v>
      </c>
      <c r="R674" s="45">
        <v>0.15217391304347799</v>
      </c>
      <c r="S674" s="45">
        <v>0.15384615384615399</v>
      </c>
      <c r="T674" s="44">
        <v>963008.26086956495</v>
      </c>
      <c r="U674" s="44">
        <v>5829.1886488763303</v>
      </c>
      <c r="V674" s="44">
        <v>85806.906288031198</v>
      </c>
      <c r="W674">
        <v>0.95577627906395102</v>
      </c>
      <c r="X674" s="45">
        <v>0.15217391304347799</v>
      </c>
      <c r="Y674" s="45">
        <v>0.15384615384615399</v>
      </c>
      <c r="Z674" s="44">
        <v>963008.26086956495</v>
      </c>
      <c r="AA674" s="44">
        <v>13201.062505851</v>
      </c>
    </row>
    <row r="675" spans="1:27" x14ac:dyDescent="0.25">
      <c r="A675" s="27">
        <v>46660</v>
      </c>
      <c r="B675" s="27">
        <v>46752</v>
      </c>
      <c r="C675" t="s">
        <v>30</v>
      </c>
      <c r="D675" t="s">
        <v>41</v>
      </c>
      <c r="E675" t="s">
        <v>42</v>
      </c>
      <c r="F675">
        <v>3</v>
      </c>
      <c r="G675" t="s">
        <v>78</v>
      </c>
      <c r="H675" s="27">
        <v>46569</v>
      </c>
      <c r="I675" s="27">
        <v>46573</v>
      </c>
      <c r="J675" s="27">
        <v>46665</v>
      </c>
      <c r="K675" s="27">
        <v>46665</v>
      </c>
      <c r="L675" s="44">
        <v>2645072.12</v>
      </c>
      <c r="M675" t="s">
        <v>33</v>
      </c>
      <c r="N675" s="50">
        <v>0</v>
      </c>
      <c r="O675" t="s">
        <v>34</v>
      </c>
      <c r="P675" s="44">
        <v>15206.534038767901</v>
      </c>
      <c r="Q675" s="45">
        <v>0.96533530369627196</v>
      </c>
      <c r="R675" s="45">
        <v>5.4347826086956499E-2</v>
      </c>
      <c r="S675" s="45">
        <v>5.4347826086956499E-2</v>
      </c>
      <c r="T675" s="44">
        <v>143753.91956521699</v>
      </c>
      <c r="U675" s="44">
        <v>826.44206732434202</v>
      </c>
      <c r="V675" s="44">
        <v>35468.787421203699</v>
      </c>
      <c r="W675">
        <v>0.96539554900371105</v>
      </c>
      <c r="X675" s="45">
        <v>5.4347826086956499E-2</v>
      </c>
      <c r="Y675" s="45">
        <v>5.4347826086956499E-2</v>
      </c>
      <c r="Z675" s="44">
        <v>143753.91956521699</v>
      </c>
      <c r="AA675" s="44">
        <v>1927.6514902828101</v>
      </c>
    </row>
    <row r="676" spans="1:27" x14ac:dyDescent="0.25">
      <c r="A676" s="27">
        <v>46660</v>
      </c>
      <c r="B676" s="27">
        <v>46752</v>
      </c>
      <c r="C676" t="s">
        <v>43</v>
      </c>
      <c r="D676" t="s">
        <v>44</v>
      </c>
      <c r="E676" t="s">
        <v>45</v>
      </c>
      <c r="F676">
        <v>10001</v>
      </c>
      <c r="G676" t="s">
        <v>46</v>
      </c>
      <c r="H676" s="27">
        <v>46569</v>
      </c>
      <c r="I676" s="27">
        <v>46573</v>
      </c>
      <c r="J676" s="27">
        <v>46665</v>
      </c>
      <c r="K676" s="27">
        <v>46665</v>
      </c>
      <c r="L676" s="44">
        <v>2645072.12729614</v>
      </c>
      <c r="M676" t="s">
        <v>33</v>
      </c>
      <c r="N676" s="50">
        <v>1.7500000000000002E-2</v>
      </c>
      <c r="O676" t="s">
        <v>34</v>
      </c>
      <c r="P676" s="44">
        <v>-27035.884427786401</v>
      </c>
      <c r="Q676" s="45">
        <v>0.96533530369627196</v>
      </c>
      <c r="R676" s="45">
        <v>5.4347826086956499E-2</v>
      </c>
      <c r="S676" s="45">
        <v>5.4347826086956499E-2</v>
      </c>
      <c r="T676" s="44">
        <v>143753.91996174699</v>
      </c>
      <c r="U676" s="44">
        <v>-1469.3415449883901</v>
      </c>
      <c r="V676" s="44">
        <v>-47298.137866112302</v>
      </c>
      <c r="W676">
        <v>0.96539554900371105</v>
      </c>
      <c r="X676" s="45">
        <v>5.4347826086956499E-2</v>
      </c>
      <c r="Y676" s="45">
        <v>5.4347826086956499E-2</v>
      </c>
      <c r="Z676" s="44">
        <v>143753.91996174699</v>
      </c>
      <c r="AA676" s="44">
        <v>-2570.55097098437</v>
      </c>
    </row>
    <row r="677" spans="1:27" x14ac:dyDescent="0.25">
      <c r="A677" s="27">
        <v>46660</v>
      </c>
      <c r="B677" s="27">
        <v>46752</v>
      </c>
      <c r="C677" t="s">
        <v>43</v>
      </c>
      <c r="D677" t="s">
        <v>44</v>
      </c>
      <c r="E677" t="s">
        <v>45</v>
      </c>
      <c r="F677">
        <v>10001</v>
      </c>
      <c r="G677" t="s">
        <v>46</v>
      </c>
      <c r="H677" s="27">
        <v>46661</v>
      </c>
      <c r="I677" s="27">
        <v>46665</v>
      </c>
      <c r="J677" s="27">
        <v>46757</v>
      </c>
      <c r="K677" s="27">
        <v>46757</v>
      </c>
      <c r="L677" s="44">
        <v>2567884.3678530599</v>
      </c>
      <c r="M677" t="s">
        <v>33</v>
      </c>
      <c r="N677" s="50">
        <v>1.7500000000000002E-2</v>
      </c>
      <c r="O677" t="s">
        <v>34</v>
      </c>
      <c r="P677" s="44">
        <v>-26692.646383322601</v>
      </c>
      <c r="Q677" s="45">
        <v>0.96005534038260998</v>
      </c>
      <c r="R677" s="45">
        <v>0.94565217391304301</v>
      </c>
      <c r="S677" s="45">
        <v>0.94565217391304301</v>
      </c>
      <c r="T677" s="44">
        <v>2428325.4348175698</v>
      </c>
      <c r="U677" s="44">
        <v>-25241.959079881199</v>
      </c>
      <c r="V677" s="44">
        <v>-46461.583301517399</v>
      </c>
      <c r="W677">
        <v>0.960055395628992</v>
      </c>
      <c r="X677" s="45">
        <v>0.94565217391304301</v>
      </c>
      <c r="Y677" s="45">
        <v>0.94565217391304301</v>
      </c>
      <c r="Z677" s="44">
        <v>2428325.4348175698</v>
      </c>
      <c r="AA677" s="44">
        <v>-43936.497252521898</v>
      </c>
    </row>
    <row r="678" spans="1:27" x14ac:dyDescent="0.25">
      <c r="A678" s="27">
        <v>46660</v>
      </c>
      <c r="B678" s="27">
        <v>46752</v>
      </c>
      <c r="C678" t="s">
        <v>43</v>
      </c>
      <c r="D678" t="s">
        <v>69</v>
      </c>
      <c r="E678" t="s">
        <v>70</v>
      </c>
      <c r="F678">
        <v>10002</v>
      </c>
      <c r="G678" t="s">
        <v>71</v>
      </c>
      <c r="H678" s="27">
        <v>46658</v>
      </c>
      <c r="I678" s="27">
        <v>46660</v>
      </c>
      <c r="J678" s="27">
        <v>46752</v>
      </c>
      <c r="K678" s="27">
        <v>46752</v>
      </c>
      <c r="L678" s="44">
        <v>17233849.859999999</v>
      </c>
      <c r="M678" t="s">
        <v>33</v>
      </c>
      <c r="N678" s="50">
        <v>0.02</v>
      </c>
      <c r="O678" t="s">
        <v>34</v>
      </c>
      <c r="P678" s="44">
        <v>-189975.65328162399</v>
      </c>
      <c r="Q678" s="45">
        <v>0.96034229491052703</v>
      </c>
      <c r="R678" s="45">
        <v>1</v>
      </c>
      <c r="S678" s="45">
        <v>1</v>
      </c>
      <c r="T678" s="44">
        <v>17233849.859999999</v>
      </c>
      <c r="U678" s="44">
        <v>-189975.65328162399</v>
      </c>
      <c r="V678" s="44">
        <v>-322485.90336688701</v>
      </c>
      <c r="W678">
        <v>0.96034925083399802</v>
      </c>
      <c r="X678" s="45">
        <v>1</v>
      </c>
      <c r="Y678" s="45">
        <v>1</v>
      </c>
      <c r="Z678" s="44">
        <v>17233849.859999999</v>
      </c>
      <c r="AA678" s="44">
        <v>-322485.90336688701</v>
      </c>
    </row>
    <row r="679" spans="1:27" x14ac:dyDescent="0.25">
      <c r="A679" s="27">
        <v>46660</v>
      </c>
      <c r="B679" s="27">
        <v>46752</v>
      </c>
      <c r="C679" t="s">
        <v>43</v>
      </c>
      <c r="D679" t="s">
        <v>69</v>
      </c>
      <c r="E679" t="s">
        <v>70</v>
      </c>
      <c r="F679">
        <v>10002</v>
      </c>
      <c r="G679" t="s">
        <v>71</v>
      </c>
      <c r="H679" s="27">
        <v>46750</v>
      </c>
      <c r="I679" s="27">
        <v>46752</v>
      </c>
      <c r="J679" s="27">
        <v>46843</v>
      </c>
      <c r="K679" s="27">
        <v>46843</v>
      </c>
      <c r="L679" s="44">
        <v>16978471.899999999</v>
      </c>
      <c r="M679" t="s">
        <v>33</v>
      </c>
      <c r="N679" s="50">
        <v>0.02</v>
      </c>
      <c r="O679" t="s">
        <v>34</v>
      </c>
      <c r="P679" s="44">
        <v>-188184.411619163</v>
      </c>
      <c r="Q679" s="45">
        <v>0.954780438281566</v>
      </c>
      <c r="R679" s="45">
        <v>0</v>
      </c>
      <c r="S679" s="45">
        <v>0</v>
      </c>
      <c r="T679" s="44">
        <v>0</v>
      </c>
      <c r="U679" s="44">
        <v>0</v>
      </c>
      <c r="V679" s="44">
        <v>-315086.22290166398</v>
      </c>
      <c r="W679">
        <v>0.95493447278799104</v>
      </c>
      <c r="X679" s="45">
        <v>0</v>
      </c>
      <c r="Y679" s="45">
        <v>0</v>
      </c>
      <c r="Z679" s="44">
        <v>0</v>
      </c>
      <c r="AA679" s="44">
        <v>0</v>
      </c>
    </row>
    <row r="680" spans="1:27" x14ac:dyDescent="0.25">
      <c r="A680" s="27">
        <v>46660</v>
      </c>
      <c r="B680" s="27">
        <v>46752</v>
      </c>
      <c r="C680" t="s">
        <v>43</v>
      </c>
      <c r="D680" t="s">
        <v>47</v>
      </c>
      <c r="E680" t="s">
        <v>48</v>
      </c>
      <c r="F680">
        <v>10003</v>
      </c>
      <c r="G680" t="s">
        <v>49</v>
      </c>
      <c r="H680" s="27">
        <v>46604</v>
      </c>
      <c r="I680" s="27">
        <v>46608</v>
      </c>
      <c r="J680" s="27">
        <v>46700</v>
      </c>
      <c r="K680" s="27">
        <v>46700</v>
      </c>
      <c r="L680" s="44">
        <v>3985796.26</v>
      </c>
      <c r="M680" t="s">
        <v>33</v>
      </c>
      <c r="N680" s="50">
        <v>1.8499999999999999E-2</v>
      </c>
      <c r="O680" t="s">
        <v>34</v>
      </c>
      <c r="P680" s="44">
        <v>-42023.509133658001</v>
      </c>
      <c r="Q680" s="45">
        <v>0.96332662200085695</v>
      </c>
      <c r="R680" s="45">
        <v>0.434782608695652</v>
      </c>
      <c r="S680" s="45">
        <v>0.434782608695652</v>
      </c>
      <c r="T680" s="44">
        <v>1732954.8956521701</v>
      </c>
      <c r="U680" s="44">
        <v>-18271.0909276774</v>
      </c>
      <c r="V680" s="44">
        <v>-72520.529244074103</v>
      </c>
      <c r="W680">
        <v>0.963379999089093</v>
      </c>
      <c r="X680" s="45">
        <v>0.434782608695652</v>
      </c>
      <c r="Y680" s="45">
        <v>0.434782608695652</v>
      </c>
      <c r="Z680" s="44">
        <v>1732954.8956521701</v>
      </c>
      <c r="AA680" s="44">
        <v>-31530.664888727901</v>
      </c>
    </row>
    <row r="681" spans="1:27" x14ac:dyDescent="0.25">
      <c r="A681" s="27">
        <v>46660</v>
      </c>
      <c r="B681" s="27">
        <v>46752</v>
      </c>
      <c r="C681" t="s">
        <v>43</v>
      </c>
      <c r="D681" t="s">
        <v>47</v>
      </c>
      <c r="E681" t="s">
        <v>48</v>
      </c>
      <c r="F681">
        <v>10003</v>
      </c>
      <c r="G681" t="s">
        <v>49</v>
      </c>
      <c r="H681" s="27">
        <v>46696</v>
      </c>
      <c r="I681" s="27">
        <v>46700</v>
      </c>
      <c r="J681" s="27">
        <v>46792</v>
      </c>
      <c r="K681" s="27">
        <v>46792</v>
      </c>
      <c r="L681" s="44">
        <v>3795221.25</v>
      </c>
      <c r="M681" t="s">
        <v>33</v>
      </c>
      <c r="N681" s="50">
        <v>1.8499999999999999E-2</v>
      </c>
      <c r="O681" t="s">
        <v>34</v>
      </c>
      <c r="P681" s="44">
        <v>-40653.8231174967</v>
      </c>
      <c r="Q681" s="45">
        <v>0.95791094499884299</v>
      </c>
      <c r="R681" s="45">
        <v>0.565217391304348</v>
      </c>
      <c r="S681" s="45">
        <v>0.565217391304348</v>
      </c>
      <c r="T681" s="44">
        <v>2145125.0543478299</v>
      </c>
      <c r="U681" s="44">
        <v>-22978.247849019899</v>
      </c>
      <c r="V681" s="44">
        <v>-70014.884160498506</v>
      </c>
      <c r="W681">
        <v>0.95798611805485501</v>
      </c>
      <c r="X681" s="45">
        <v>0.565217391304348</v>
      </c>
      <c r="Y681" s="45">
        <v>0.565217391304348</v>
      </c>
      <c r="Z681" s="44">
        <v>2145125.0543478299</v>
      </c>
      <c r="AA681" s="44">
        <v>-39573.630177673098</v>
      </c>
    </row>
    <row r="682" spans="1:27" x14ac:dyDescent="0.25">
      <c r="A682" s="27">
        <v>46660</v>
      </c>
      <c r="B682" s="27">
        <v>46752</v>
      </c>
      <c r="C682" t="s">
        <v>43</v>
      </c>
      <c r="D682" t="s">
        <v>50</v>
      </c>
      <c r="E682" t="s">
        <v>51</v>
      </c>
      <c r="F682">
        <v>10004</v>
      </c>
      <c r="G682" t="s">
        <v>52</v>
      </c>
      <c r="H682" s="27">
        <v>46590</v>
      </c>
      <c r="I682" s="27">
        <v>46594</v>
      </c>
      <c r="J682" s="27">
        <v>46685</v>
      </c>
      <c r="K682" s="27">
        <v>46685</v>
      </c>
      <c r="L682" s="44">
        <v>804998.96</v>
      </c>
      <c r="M682" t="s">
        <v>33</v>
      </c>
      <c r="N682" s="50">
        <v>2.3300000000000001E-2</v>
      </c>
      <c r="O682" t="s">
        <v>34</v>
      </c>
      <c r="P682" s="44">
        <v>-9350.6175101628796</v>
      </c>
      <c r="Q682" s="45">
        <v>0.96418748558460599</v>
      </c>
      <c r="R682" s="45">
        <v>0.27173913043478298</v>
      </c>
      <c r="S682" s="45">
        <v>0.27472527472527503</v>
      </c>
      <c r="T682" s="44">
        <v>218749.717391304</v>
      </c>
      <c r="U682" s="44">
        <v>-2568.8509643304601</v>
      </c>
      <c r="V682" s="44">
        <v>-15444.703660177</v>
      </c>
      <c r="W682">
        <v>0.96424608862109495</v>
      </c>
      <c r="X682" s="45">
        <v>0.27173913043478298</v>
      </c>
      <c r="Y682" s="45">
        <v>0.27472527472527503</v>
      </c>
      <c r="Z682" s="44">
        <v>218749.717391304</v>
      </c>
      <c r="AA682" s="44">
        <v>-4243.0504560925801</v>
      </c>
    </row>
    <row r="683" spans="1:27" x14ac:dyDescent="0.25">
      <c r="A683" s="27">
        <v>46660</v>
      </c>
      <c r="B683" s="27">
        <v>46752</v>
      </c>
      <c r="C683" t="s">
        <v>43</v>
      </c>
      <c r="D683" t="s">
        <v>50</v>
      </c>
      <c r="E683" t="s">
        <v>51</v>
      </c>
      <c r="F683">
        <v>10004</v>
      </c>
      <c r="G683" t="s">
        <v>52</v>
      </c>
      <c r="H683" s="27">
        <v>46681</v>
      </c>
      <c r="I683" s="27">
        <v>46685</v>
      </c>
      <c r="J683" s="27">
        <v>46776</v>
      </c>
      <c r="K683" s="27">
        <v>46776</v>
      </c>
      <c r="L683" s="44">
        <v>764723.98</v>
      </c>
      <c r="M683" t="s">
        <v>33</v>
      </c>
      <c r="N683" s="50">
        <v>2.3300000000000001E-2</v>
      </c>
      <c r="O683" t="s">
        <v>34</v>
      </c>
      <c r="P683" s="44">
        <v>-9010.4715059393093</v>
      </c>
      <c r="Q683" s="45">
        <v>0.95889306475328295</v>
      </c>
      <c r="R683" s="45">
        <v>0.72826086956521696</v>
      </c>
      <c r="S683" s="45">
        <v>0.73626373626373598</v>
      </c>
      <c r="T683" s="44">
        <v>556918.55065217405</v>
      </c>
      <c r="U683" s="44">
        <v>-6634.0834164608104</v>
      </c>
      <c r="V683" s="44">
        <v>-14855.4143831365</v>
      </c>
      <c r="W683">
        <v>0.95893470688453797</v>
      </c>
      <c r="X683" s="45">
        <v>0.72826086956521696</v>
      </c>
      <c r="Y683" s="45">
        <v>0.73626373626373598</v>
      </c>
      <c r="Z683" s="44">
        <v>556918.55065217405</v>
      </c>
      <c r="AA683" s="44">
        <v>-10937.5028974741</v>
      </c>
    </row>
    <row r="684" spans="1:27" x14ac:dyDescent="0.25">
      <c r="A684" s="27">
        <v>46660</v>
      </c>
      <c r="B684" s="27">
        <v>46752</v>
      </c>
      <c r="C684" t="s">
        <v>43</v>
      </c>
      <c r="D684" t="s">
        <v>53</v>
      </c>
      <c r="E684" t="s">
        <v>54</v>
      </c>
      <c r="F684">
        <v>10005</v>
      </c>
      <c r="G684" t="s">
        <v>52</v>
      </c>
      <c r="H684" s="27">
        <v>46590</v>
      </c>
      <c r="I684" s="27">
        <v>46594</v>
      </c>
      <c r="J684" s="27">
        <v>46685</v>
      </c>
      <c r="K684" s="27">
        <v>46685</v>
      </c>
      <c r="L684" s="44">
        <v>281862.40000000002</v>
      </c>
      <c r="M684" t="s">
        <v>33</v>
      </c>
      <c r="N684" s="50">
        <v>2.0299999999999999E-2</v>
      </c>
      <c r="O684" t="s">
        <v>34</v>
      </c>
      <c r="P684" s="44">
        <v>-3060.2803067704299</v>
      </c>
      <c r="Q684" s="45">
        <v>0.96418748558460599</v>
      </c>
      <c r="R684" s="45">
        <v>0.27173913043478298</v>
      </c>
      <c r="S684" s="45">
        <v>0.27472527472527503</v>
      </c>
      <c r="T684" s="44">
        <v>76593.043478260894</v>
      </c>
      <c r="U684" s="44">
        <v>-840.73634801385595</v>
      </c>
      <c r="V684" s="44">
        <v>-5194.0641169380096</v>
      </c>
      <c r="W684">
        <v>0.96424608862109495</v>
      </c>
      <c r="X684" s="45">
        <v>0.27173913043478298</v>
      </c>
      <c r="Y684" s="45">
        <v>0.27472527472527503</v>
      </c>
      <c r="Z684" s="44">
        <v>76593.043478260894</v>
      </c>
      <c r="AA684" s="44">
        <v>-1426.9406914664901</v>
      </c>
    </row>
    <row r="685" spans="1:27" x14ac:dyDescent="0.25">
      <c r="A685" s="27">
        <v>46660</v>
      </c>
      <c r="B685" s="27">
        <v>46752</v>
      </c>
      <c r="C685" t="s">
        <v>43</v>
      </c>
      <c r="D685" t="s">
        <v>53</v>
      </c>
      <c r="E685" t="s">
        <v>54</v>
      </c>
      <c r="F685">
        <v>10005</v>
      </c>
      <c r="G685" t="s">
        <v>52</v>
      </c>
      <c r="H685" s="27">
        <v>46681</v>
      </c>
      <c r="I685" s="27">
        <v>46685</v>
      </c>
      <c r="J685" s="27">
        <v>46776</v>
      </c>
      <c r="K685" s="27">
        <v>46776</v>
      </c>
      <c r="L685" s="44">
        <v>267851.63</v>
      </c>
      <c r="M685" t="s">
        <v>33</v>
      </c>
      <c r="N685" s="50">
        <v>2.0299999999999999E-2</v>
      </c>
      <c r="O685" t="s">
        <v>34</v>
      </c>
      <c r="P685" s="44">
        <v>-2952.8799639436202</v>
      </c>
      <c r="Q685" s="45">
        <v>0.95889306475328295</v>
      </c>
      <c r="R685" s="45">
        <v>0.72826086956521696</v>
      </c>
      <c r="S685" s="45">
        <v>0.73626373626373598</v>
      </c>
      <c r="T685" s="44">
        <v>195065.86097826099</v>
      </c>
      <c r="U685" s="44">
        <v>-2174.0984349914602</v>
      </c>
      <c r="V685" s="44">
        <v>-5000.1251371813496</v>
      </c>
      <c r="W685">
        <v>0.95893470688453797</v>
      </c>
      <c r="X685" s="45">
        <v>0.72826086956521696</v>
      </c>
      <c r="Y685" s="45">
        <v>0.73626373626373598</v>
      </c>
      <c r="Z685" s="44">
        <v>195065.86097826099</v>
      </c>
      <c r="AA685" s="44">
        <v>-3681.41081528737</v>
      </c>
    </row>
    <row r="686" spans="1:27" x14ac:dyDescent="0.25">
      <c r="A686" s="27">
        <v>46660</v>
      </c>
      <c r="B686" s="27">
        <v>46752</v>
      </c>
      <c r="C686" t="s">
        <v>43</v>
      </c>
      <c r="D686" t="s">
        <v>55</v>
      </c>
      <c r="E686" t="s">
        <v>56</v>
      </c>
      <c r="F686">
        <v>10006</v>
      </c>
      <c r="G686" t="s">
        <v>57</v>
      </c>
      <c r="H686" s="27">
        <v>46626</v>
      </c>
      <c r="I686" s="27">
        <v>46630</v>
      </c>
      <c r="J686" s="27">
        <v>46721</v>
      </c>
      <c r="K686" s="27">
        <v>46721</v>
      </c>
      <c r="L686" s="44">
        <v>2256093.61</v>
      </c>
      <c r="M686" t="s">
        <v>33</v>
      </c>
      <c r="N686" s="50">
        <v>1.6500000000000001E-2</v>
      </c>
      <c r="O686" t="s">
        <v>34</v>
      </c>
      <c r="P686" s="44">
        <v>-22479.840878356899</v>
      </c>
      <c r="Q686" s="45">
        <v>0.96212141298360798</v>
      </c>
      <c r="R686" s="45">
        <v>0.66304347826086996</v>
      </c>
      <c r="S686" s="45">
        <v>0.67032967032966995</v>
      </c>
      <c r="T686" s="44">
        <v>1495888.15445652</v>
      </c>
      <c r="U686" s="44">
        <v>-15068.904325052399</v>
      </c>
      <c r="V686" s="44">
        <v>-39562.153010856702</v>
      </c>
      <c r="W686">
        <v>0.96216147090313697</v>
      </c>
      <c r="X686" s="45">
        <v>0.66304347826086996</v>
      </c>
      <c r="Y686" s="45">
        <v>0.67032967032966995</v>
      </c>
      <c r="Z686" s="44">
        <v>1495888.15445652</v>
      </c>
      <c r="AA686" s="44">
        <v>-26519.684985299598</v>
      </c>
    </row>
    <row r="687" spans="1:27" x14ac:dyDescent="0.25">
      <c r="A687" s="27">
        <v>46660</v>
      </c>
      <c r="B687" s="27">
        <v>46752</v>
      </c>
      <c r="C687" t="s">
        <v>43</v>
      </c>
      <c r="D687" t="s">
        <v>55</v>
      </c>
      <c r="E687" t="s">
        <v>56</v>
      </c>
      <c r="F687">
        <v>10006</v>
      </c>
      <c r="G687" t="s">
        <v>57</v>
      </c>
      <c r="H687" s="27">
        <v>46717</v>
      </c>
      <c r="I687" s="27">
        <v>46721</v>
      </c>
      <c r="J687" s="27">
        <v>46812</v>
      </c>
      <c r="K687" s="27">
        <v>46812</v>
      </c>
      <c r="L687" s="44">
        <v>2080920.42</v>
      </c>
      <c r="M687" t="s">
        <v>33</v>
      </c>
      <c r="N687" s="50">
        <v>1.6500000000000001E-2</v>
      </c>
      <c r="O687" t="s">
        <v>34</v>
      </c>
      <c r="P687" s="44">
        <v>-21071.1271924596</v>
      </c>
      <c r="Q687" s="45">
        <v>0.95668329530579299</v>
      </c>
      <c r="R687" s="45">
        <v>0.33695652173912999</v>
      </c>
      <c r="S687" s="45">
        <v>0.340659340659341</v>
      </c>
      <c r="T687" s="44">
        <v>701179.70673912996</v>
      </c>
      <c r="U687" s="44">
        <v>-7178.0762963323896</v>
      </c>
      <c r="V687" s="44">
        <v>-36952.910817230899</v>
      </c>
      <c r="W687">
        <v>0.95679435814493596</v>
      </c>
      <c r="X687" s="45">
        <v>0.33695652173912999</v>
      </c>
      <c r="Y687" s="45">
        <v>0.340659340659341</v>
      </c>
      <c r="Z687" s="44">
        <v>701179.70673912996</v>
      </c>
      <c r="AA687" s="44">
        <v>-12588.3542344413</v>
      </c>
    </row>
    <row r="688" spans="1:27" x14ac:dyDescent="0.25">
      <c r="A688" s="27">
        <v>46660</v>
      </c>
      <c r="B688" s="27">
        <v>46752</v>
      </c>
      <c r="C688" t="s">
        <v>43</v>
      </c>
      <c r="D688" t="s">
        <v>58</v>
      </c>
      <c r="E688" t="s">
        <v>59</v>
      </c>
      <c r="F688">
        <v>10007</v>
      </c>
      <c r="G688" t="s">
        <v>60</v>
      </c>
      <c r="H688" s="27">
        <v>46610</v>
      </c>
      <c r="I688" s="27">
        <v>46612</v>
      </c>
      <c r="J688" s="27">
        <v>46706</v>
      </c>
      <c r="K688" s="27">
        <v>46706</v>
      </c>
      <c r="L688" s="44">
        <v>1370010.41</v>
      </c>
      <c r="M688" t="s">
        <v>33</v>
      </c>
      <c r="N688" s="50">
        <v>4.36E-2</v>
      </c>
      <c r="O688" t="s">
        <v>34</v>
      </c>
      <c r="P688" s="44">
        <v>-23750.577753796599</v>
      </c>
      <c r="Q688" s="45">
        <v>0.96298227656735702</v>
      </c>
      <c r="R688" s="45">
        <v>0.5</v>
      </c>
      <c r="S688" s="45">
        <v>0.48936170212766</v>
      </c>
      <c r="T688" s="44">
        <v>685005.20499999996</v>
      </c>
      <c r="U688" s="44">
        <v>-11622.623156113201</v>
      </c>
      <c r="V688" s="44">
        <v>-34464.616199010597</v>
      </c>
      <c r="W688">
        <v>0.96303257401385201</v>
      </c>
      <c r="X688" s="45">
        <v>0.5</v>
      </c>
      <c r="Y688" s="45">
        <v>0.48936170212766</v>
      </c>
      <c r="Z688" s="44">
        <v>685005.20499999996</v>
      </c>
      <c r="AA688" s="44">
        <v>-16865.6632463243</v>
      </c>
    </row>
    <row r="689" spans="1:27" x14ac:dyDescent="0.25">
      <c r="A689" s="27">
        <v>46660</v>
      </c>
      <c r="B689" s="27">
        <v>46752</v>
      </c>
      <c r="C689" t="s">
        <v>43</v>
      </c>
      <c r="D689" t="s">
        <v>58</v>
      </c>
      <c r="E689" t="s">
        <v>59</v>
      </c>
      <c r="F689">
        <v>10007</v>
      </c>
      <c r="G689" t="s">
        <v>60</v>
      </c>
      <c r="H689" s="27">
        <v>46702</v>
      </c>
      <c r="I689" s="27">
        <v>46706</v>
      </c>
      <c r="J689" s="27">
        <v>46797</v>
      </c>
      <c r="K689" s="27">
        <v>46797</v>
      </c>
      <c r="L689" s="44">
        <v>1305114.1000000001</v>
      </c>
      <c r="M689" t="s">
        <v>33</v>
      </c>
      <c r="N689" s="50">
        <v>4.36E-2</v>
      </c>
      <c r="O689" t="s">
        <v>34</v>
      </c>
      <c r="P689" s="44">
        <v>-22122.452606199</v>
      </c>
      <c r="Q689" s="45">
        <v>0.95760403257558002</v>
      </c>
      <c r="R689" s="45">
        <v>0.5</v>
      </c>
      <c r="S689" s="45">
        <v>0.50549450549450503</v>
      </c>
      <c r="T689" s="44">
        <v>652557.05000000005</v>
      </c>
      <c r="U689" s="44">
        <v>-11182.7782404962</v>
      </c>
      <c r="V689" s="44">
        <v>-32107.8053801653</v>
      </c>
      <c r="W689">
        <v>0.95768879709007904</v>
      </c>
      <c r="X689" s="45">
        <v>0.5</v>
      </c>
      <c r="Y689" s="45">
        <v>0.50549450549450503</v>
      </c>
      <c r="Z689" s="44">
        <v>652557.05000000005</v>
      </c>
      <c r="AA689" s="44">
        <v>-16230.319203160499</v>
      </c>
    </row>
    <row r="690" spans="1:27" x14ac:dyDescent="0.25">
      <c r="A690" s="27">
        <v>46660</v>
      </c>
      <c r="B690" s="27">
        <v>46752</v>
      </c>
      <c r="C690" t="s">
        <v>43</v>
      </c>
      <c r="D690" t="s">
        <v>61</v>
      </c>
      <c r="E690" t="s">
        <v>62</v>
      </c>
      <c r="F690">
        <v>10008</v>
      </c>
      <c r="G690" t="s">
        <v>60</v>
      </c>
      <c r="H690" s="27">
        <v>46610</v>
      </c>
      <c r="I690" s="27">
        <v>46612</v>
      </c>
      <c r="J690" s="27">
        <v>46706</v>
      </c>
      <c r="K690" s="27">
        <v>46706</v>
      </c>
      <c r="L690" s="44">
        <v>1485637.37</v>
      </c>
      <c r="M690" t="s">
        <v>33</v>
      </c>
      <c r="N690" s="50">
        <v>4.7300000000000002E-2</v>
      </c>
      <c r="O690" t="s">
        <v>34</v>
      </c>
      <c r="P690" s="44">
        <v>-27190.384025428801</v>
      </c>
      <c r="Q690" s="45">
        <v>0.96298227656735702</v>
      </c>
      <c r="R690" s="45">
        <v>0.5</v>
      </c>
      <c r="S690" s="45">
        <v>0.48936170212766</v>
      </c>
      <c r="T690" s="44">
        <v>742818.68500000006</v>
      </c>
      <c r="U690" s="44">
        <v>-13305.932608188499</v>
      </c>
      <c r="V690" s="44">
        <v>-38808.672311155497</v>
      </c>
      <c r="W690">
        <v>0.96303257401385201</v>
      </c>
      <c r="X690" s="45">
        <v>0.5</v>
      </c>
      <c r="Y690" s="45">
        <v>0.48936170212766</v>
      </c>
      <c r="Z690" s="44">
        <v>742818.68500000006</v>
      </c>
      <c r="AA690" s="44">
        <v>-18991.477939501601</v>
      </c>
    </row>
    <row r="691" spans="1:27" x14ac:dyDescent="0.25">
      <c r="A691" s="27">
        <v>46660</v>
      </c>
      <c r="B691" s="27">
        <v>46752</v>
      </c>
      <c r="C691" t="s">
        <v>43</v>
      </c>
      <c r="D691" t="s">
        <v>61</v>
      </c>
      <c r="E691" t="s">
        <v>62</v>
      </c>
      <c r="F691">
        <v>10008</v>
      </c>
      <c r="G691" t="s">
        <v>60</v>
      </c>
      <c r="H691" s="27">
        <v>46702</v>
      </c>
      <c r="I691" s="27">
        <v>46706</v>
      </c>
      <c r="J691" s="27">
        <v>46797</v>
      </c>
      <c r="K691" s="27">
        <v>46797</v>
      </c>
      <c r="L691" s="44">
        <v>1415177.69</v>
      </c>
      <c r="M691" t="s">
        <v>33</v>
      </c>
      <c r="N691" s="50">
        <v>4.7300000000000002E-2</v>
      </c>
      <c r="O691" t="s">
        <v>34</v>
      </c>
      <c r="P691" s="44">
        <v>-25311.679520699301</v>
      </c>
      <c r="Q691" s="45">
        <v>0.95760403257558002</v>
      </c>
      <c r="R691" s="45">
        <v>0.5</v>
      </c>
      <c r="S691" s="45">
        <v>0.50549450549450503</v>
      </c>
      <c r="T691" s="44">
        <v>707588.84499999997</v>
      </c>
      <c r="U691" s="44">
        <v>-12794.914922551299</v>
      </c>
      <c r="V691" s="44">
        <v>-36139.122479515499</v>
      </c>
      <c r="W691">
        <v>0.95768879709007904</v>
      </c>
      <c r="X691" s="45">
        <v>0.5</v>
      </c>
      <c r="Y691" s="45">
        <v>0.50549450549450503</v>
      </c>
      <c r="Z691" s="44">
        <v>707588.84499999997</v>
      </c>
      <c r="AA691" s="44">
        <v>-18268.127846788</v>
      </c>
    </row>
    <row r="692" spans="1:27" x14ac:dyDescent="0.25">
      <c r="A692" s="27">
        <v>46752</v>
      </c>
      <c r="B692" s="27">
        <v>46843</v>
      </c>
      <c r="C692" t="s">
        <v>30</v>
      </c>
      <c r="D692" t="s">
        <v>65</v>
      </c>
      <c r="E692" t="s">
        <v>66</v>
      </c>
      <c r="F692">
        <v>5</v>
      </c>
      <c r="G692" t="s">
        <v>80</v>
      </c>
      <c r="H692" s="27">
        <v>46736</v>
      </c>
      <c r="I692" s="27">
        <v>46738</v>
      </c>
      <c r="J692" s="27">
        <v>46829</v>
      </c>
      <c r="K692" s="27">
        <v>46829</v>
      </c>
      <c r="L692" s="44">
        <v>10423147</v>
      </c>
      <c r="M692" t="s">
        <v>33</v>
      </c>
      <c r="N692" s="50">
        <v>0</v>
      </c>
      <c r="O692" t="s">
        <v>34</v>
      </c>
      <c r="P692" s="44">
        <v>62406.600491882702</v>
      </c>
      <c r="Q692" s="45">
        <v>0.95563979306670099</v>
      </c>
      <c r="R692" s="45">
        <v>0.84615384615384603</v>
      </c>
      <c r="S692" s="45">
        <v>0.84615384615384603</v>
      </c>
      <c r="T692" s="44">
        <v>8819585.9230769202</v>
      </c>
      <c r="U692" s="44">
        <v>52805.585031593</v>
      </c>
      <c r="V692" s="44">
        <v>141329.005371926</v>
      </c>
      <c r="W692">
        <v>0.95577627906395102</v>
      </c>
      <c r="X692" s="45">
        <v>0.84615384615384603</v>
      </c>
      <c r="Y692" s="45">
        <v>0.84615384615384603</v>
      </c>
      <c r="Z692" s="44">
        <v>8819585.9230769202</v>
      </c>
      <c r="AA692" s="44">
        <v>119586.08146855301</v>
      </c>
    </row>
    <row r="693" spans="1:27" x14ac:dyDescent="0.25">
      <c r="A693" s="27">
        <v>46752</v>
      </c>
      <c r="B693" s="27">
        <v>46843</v>
      </c>
      <c r="C693" t="s">
        <v>30</v>
      </c>
      <c r="D693" t="s">
        <v>65</v>
      </c>
      <c r="E693" t="s">
        <v>66</v>
      </c>
      <c r="F693">
        <v>5</v>
      </c>
      <c r="G693" t="s">
        <v>80</v>
      </c>
      <c r="H693" s="27">
        <v>46827</v>
      </c>
      <c r="I693" s="27">
        <v>46829</v>
      </c>
      <c r="J693" s="27">
        <v>46923</v>
      </c>
      <c r="K693" s="27">
        <v>46923</v>
      </c>
      <c r="L693" s="44">
        <v>10264371</v>
      </c>
      <c r="M693" t="s">
        <v>33</v>
      </c>
      <c r="N693" s="50">
        <v>0</v>
      </c>
      <c r="O693" t="s">
        <v>34</v>
      </c>
      <c r="P693" s="44">
        <v>66271.845698297606</v>
      </c>
      <c r="Q693" s="45">
        <v>0.94986983950936799</v>
      </c>
      <c r="R693" s="45">
        <v>0.15384615384615399</v>
      </c>
      <c r="S693" s="45">
        <v>0.14893617021276601</v>
      </c>
      <c r="T693" s="44">
        <v>1579134</v>
      </c>
      <c r="U693" s="44">
        <v>9870.2748912358093</v>
      </c>
      <c r="V693" s="44">
        <v>136951.48513063</v>
      </c>
      <c r="W693">
        <v>0.950069934153287</v>
      </c>
      <c r="X693" s="45">
        <v>0.15384615384615399</v>
      </c>
      <c r="Y693" s="45">
        <v>0.14893617021276601</v>
      </c>
      <c r="Z693" s="44">
        <v>1579134</v>
      </c>
      <c r="AA693" s="44">
        <v>20397.029700306601</v>
      </c>
    </row>
    <row r="694" spans="1:27" x14ac:dyDescent="0.25">
      <c r="A694" s="27">
        <v>46752</v>
      </c>
      <c r="B694" s="27">
        <v>46843</v>
      </c>
      <c r="C694" t="s">
        <v>30</v>
      </c>
      <c r="D694" t="s">
        <v>67</v>
      </c>
      <c r="E694" t="s">
        <v>68</v>
      </c>
      <c r="F694">
        <v>4</v>
      </c>
      <c r="G694" t="s">
        <v>81</v>
      </c>
      <c r="H694" s="27">
        <v>46736</v>
      </c>
      <c r="I694" s="27">
        <v>46738</v>
      </c>
      <c r="J694" s="27">
        <v>46829</v>
      </c>
      <c r="K694" s="27">
        <v>46829</v>
      </c>
      <c r="L694" s="44">
        <v>6328340</v>
      </c>
      <c r="M694" t="s">
        <v>33</v>
      </c>
      <c r="N694" s="50">
        <v>0</v>
      </c>
      <c r="O694" t="s">
        <v>34</v>
      </c>
      <c r="P694" s="44">
        <v>37889.726217696101</v>
      </c>
      <c r="Q694" s="45">
        <v>0.95563979306670099</v>
      </c>
      <c r="R694" s="45">
        <v>0.84615384615384603</v>
      </c>
      <c r="S694" s="45">
        <v>0.84615384615384603</v>
      </c>
      <c r="T694" s="44">
        <v>5354749.2307692301</v>
      </c>
      <c r="U694" s="44">
        <v>32060.5375688198</v>
      </c>
      <c r="V694" s="44">
        <v>85806.906288031198</v>
      </c>
      <c r="W694">
        <v>0.95577627906395102</v>
      </c>
      <c r="X694" s="45">
        <v>0.84615384615384603</v>
      </c>
      <c r="Y694" s="45">
        <v>0.84615384615384603</v>
      </c>
      <c r="Z694" s="44">
        <v>5354749.2307692301</v>
      </c>
      <c r="AA694" s="44">
        <v>72605.843782180295</v>
      </c>
    </row>
    <row r="695" spans="1:27" x14ac:dyDescent="0.25">
      <c r="A695" s="27">
        <v>46752</v>
      </c>
      <c r="B695" s="27">
        <v>46843</v>
      </c>
      <c r="C695" t="s">
        <v>30</v>
      </c>
      <c r="D695" t="s">
        <v>67</v>
      </c>
      <c r="E695" t="s">
        <v>68</v>
      </c>
      <c r="F695">
        <v>4</v>
      </c>
      <c r="G695" t="s">
        <v>81</v>
      </c>
      <c r="H695" s="27">
        <v>46827</v>
      </c>
      <c r="I695" s="27">
        <v>46829</v>
      </c>
      <c r="J695" s="27">
        <v>46923</v>
      </c>
      <c r="K695" s="27">
        <v>46923</v>
      </c>
      <c r="L695" s="44">
        <v>6231940</v>
      </c>
      <c r="M695" t="s">
        <v>33</v>
      </c>
      <c r="N695" s="50">
        <v>0</v>
      </c>
      <c r="O695" t="s">
        <v>34</v>
      </c>
      <c r="P695" s="44">
        <v>40236.4807430527</v>
      </c>
      <c r="Q695" s="45">
        <v>0.94986983950936799</v>
      </c>
      <c r="R695" s="45">
        <v>0.15384615384615399</v>
      </c>
      <c r="S695" s="45">
        <v>0.14893617021276601</v>
      </c>
      <c r="T695" s="44">
        <v>958760</v>
      </c>
      <c r="U695" s="44">
        <v>5992.6673447099802</v>
      </c>
      <c r="V695" s="44">
        <v>83149.122166860296</v>
      </c>
      <c r="W695">
        <v>0.950069934153287</v>
      </c>
      <c r="X695" s="45">
        <v>0.15384615384615399</v>
      </c>
      <c r="Y695" s="45">
        <v>0.14893617021276601</v>
      </c>
      <c r="Z695" s="44">
        <v>958760</v>
      </c>
      <c r="AA695" s="44">
        <v>12383.9118120856</v>
      </c>
    </row>
    <row r="696" spans="1:27" x14ac:dyDescent="0.25">
      <c r="A696" s="27">
        <v>46752</v>
      </c>
      <c r="B696" s="27">
        <v>46843</v>
      </c>
      <c r="C696" t="s">
        <v>43</v>
      </c>
      <c r="D696" t="s">
        <v>44</v>
      </c>
      <c r="E696" t="s">
        <v>45</v>
      </c>
      <c r="F696">
        <v>10001</v>
      </c>
      <c r="G696" t="s">
        <v>46</v>
      </c>
      <c r="H696" s="27">
        <v>46661</v>
      </c>
      <c r="I696" s="27">
        <v>46665</v>
      </c>
      <c r="J696" s="27">
        <v>46757</v>
      </c>
      <c r="K696" s="27">
        <v>46757</v>
      </c>
      <c r="L696" s="44">
        <v>2567884.3678530599</v>
      </c>
      <c r="M696" t="s">
        <v>33</v>
      </c>
      <c r="N696" s="50">
        <v>1.7500000000000002E-2</v>
      </c>
      <c r="O696" t="s">
        <v>34</v>
      </c>
      <c r="P696" s="44">
        <v>-26692.646383322601</v>
      </c>
      <c r="Q696" s="45">
        <v>0.96005534038260998</v>
      </c>
      <c r="R696" s="45">
        <v>5.4945054945054903E-2</v>
      </c>
      <c r="S696" s="45">
        <v>5.4347826086956499E-2</v>
      </c>
      <c r="T696" s="44">
        <v>141092.54768423401</v>
      </c>
      <c r="U696" s="44">
        <v>-1450.68730344145</v>
      </c>
      <c r="V696" s="44">
        <v>-46461.583301517399</v>
      </c>
      <c r="W696">
        <v>0.960055395628992</v>
      </c>
      <c r="X696" s="45">
        <v>5.4945054945054903E-2</v>
      </c>
      <c r="Y696" s="45">
        <v>5.4347826086956499E-2</v>
      </c>
      <c r="Z696" s="44">
        <v>141092.54768423401</v>
      </c>
      <c r="AA696" s="44">
        <v>-2525.0860489955098</v>
      </c>
    </row>
    <row r="697" spans="1:27" x14ac:dyDescent="0.25">
      <c r="A697" s="27">
        <v>46752</v>
      </c>
      <c r="B697" s="27">
        <v>46843</v>
      </c>
      <c r="C697" t="s">
        <v>43</v>
      </c>
      <c r="D697" t="s">
        <v>44</v>
      </c>
      <c r="E697" t="s">
        <v>45</v>
      </c>
      <c r="F697">
        <v>10001</v>
      </c>
      <c r="G697" t="s">
        <v>46</v>
      </c>
      <c r="H697" s="27">
        <v>46755</v>
      </c>
      <c r="I697" s="27">
        <v>46757</v>
      </c>
      <c r="J697" s="27">
        <v>46848</v>
      </c>
      <c r="K697" s="27">
        <v>46848</v>
      </c>
      <c r="L697" s="44">
        <v>2490358.9119624202</v>
      </c>
      <c r="M697" t="s">
        <v>33</v>
      </c>
      <c r="N697" s="50">
        <v>1.7500000000000002E-2</v>
      </c>
      <c r="O697" t="s">
        <v>34</v>
      </c>
      <c r="P697" s="44">
        <v>-26065.013893574898</v>
      </c>
      <c r="Q697" s="45">
        <v>0.95447352585830403</v>
      </c>
      <c r="R697" s="45">
        <v>0.94505494505494503</v>
      </c>
      <c r="S697" s="45">
        <v>0.94505494505494503</v>
      </c>
      <c r="T697" s="44">
        <v>2353526.0047117402</v>
      </c>
      <c r="U697" s="44">
        <v>-24632.870273048899</v>
      </c>
      <c r="V697" s="44">
        <v>-44575.739204070902</v>
      </c>
      <c r="W697">
        <v>0.95463310443151395</v>
      </c>
      <c r="X697" s="45">
        <v>0.94505494505494503</v>
      </c>
      <c r="Y697" s="45">
        <v>0.94505494505494503</v>
      </c>
      <c r="Z697" s="44">
        <v>2353526.0047117402</v>
      </c>
      <c r="AA697" s="44">
        <v>-42126.522764286798</v>
      </c>
    </row>
    <row r="698" spans="1:27" x14ac:dyDescent="0.25">
      <c r="A698" s="27">
        <v>46752</v>
      </c>
      <c r="B698" s="27">
        <v>46843</v>
      </c>
      <c r="C698" t="s">
        <v>43</v>
      </c>
      <c r="D698" t="s">
        <v>69</v>
      </c>
      <c r="E698" t="s">
        <v>70</v>
      </c>
      <c r="F698">
        <v>10002</v>
      </c>
      <c r="G698" t="s">
        <v>71</v>
      </c>
      <c r="H698" s="27">
        <v>46750</v>
      </c>
      <c r="I698" s="27">
        <v>46752</v>
      </c>
      <c r="J698" s="27">
        <v>46843</v>
      </c>
      <c r="K698" s="27">
        <v>46843</v>
      </c>
      <c r="L698" s="44">
        <v>16978471.899999999</v>
      </c>
      <c r="M698" t="s">
        <v>33</v>
      </c>
      <c r="N698" s="50">
        <v>0.02</v>
      </c>
      <c r="O698" t="s">
        <v>34</v>
      </c>
      <c r="P698" s="44">
        <v>-188184.411619163</v>
      </c>
      <c r="Q698" s="45">
        <v>0.954780438281566</v>
      </c>
      <c r="R698" s="45">
        <v>1</v>
      </c>
      <c r="S698" s="45">
        <v>1</v>
      </c>
      <c r="T698" s="44">
        <v>16978471.899999999</v>
      </c>
      <c r="U698" s="44">
        <v>-188184.411619163</v>
      </c>
      <c r="V698" s="44">
        <v>-315086.22290166398</v>
      </c>
      <c r="W698">
        <v>0.95493447278799104</v>
      </c>
      <c r="X698" s="45">
        <v>1</v>
      </c>
      <c r="Y698" s="45">
        <v>1</v>
      </c>
      <c r="Z698" s="44">
        <v>16978471.899999999</v>
      </c>
      <c r="AA698" s="44">
        <v>-315086.22290166398</v>
      </c>
    </row>
    <row r="699" spans="1:27" x14ac:dyDescent="0.25">
      <c r="A699" s="27">
        <v>46752</v>
      </c>
      <c r="B699" s="27">
        <v>46843</v>
      </c>
      <c r="C699" t="s">
        <v>43</v>
      </c>
      <c r="D699" t="s">
        <v>69</v>
      </c>
      <c r="E699" t="s">
        <v>70</v>
      </c>
      <c r="F699">
        <v>10002</v>
      </c>
      <c r="G699" t="s">
        <v>71</v>
      </c>
      <c r="H699" s="27">
        <v>46841</v>
      </c>
      <c r="I699" s="27">
        <v>46843</v>
      </c>
      <c r="J699" s="27">
        <v>46934</v>
      </c>
      <c r="K699" s="27">
        <v>46934</v>
      </c>
      <c r="L699" s="44">
        <v>16719837.869999999</v>
      </c>
      <c r="M699" t="s">
        <v>33</v>
      </c>
      <c r="N699" s="50">
        <v>0.02</v>
      </c>
      <c r="O699" t="s">
        <v>34</v>
      </c>
      <c r="P699" s="44">
        <v>-189113.35311366199</v>
      </c>
      <c r="Q699" s="45">
        <v>0.949194632178191</v>
      </c>
      <c r="R699" s="45">
        <v>0</v>
      </c>
      <c r="S699" s="45">
        <v>0</v>
      </c>
      <c r="T699" s="44">
        <v>0</v>
      </c>
      <c r="U699" s="44">
        <v>0</v>
      </c>
      <c r="V699" s="44">
        <v>-298950.77722293499</v>
      </c>
      <c r="W699">
        <v>0.94939440866768099</v>
      </c>
      <c r="X699" s="45">
        <v>0</v>
      </c>
      <c r="Y699" s="45">
        <v>0</v>
      </c>
      <c r="Z699" s="44">
        <v>0</v>
      </c>
      <c r="AA699" s="44">
        <v>0</v>
      </c>
    </row>
    <row r="700" spans="1:27" x14ac:dyDescent="0.25">
      <c r="A700" s="27">
        <v>46752</v>
      </c>
      <c r="B700" s="27">
        <v>46843</v>
      </c>
      <c r="C700" t="s">
        <v>43</v>
      </c>
      <c r="D700" t="s">
        <v>47</v>
      </c>
      <c r="E700" t="s">
        <v>48</v>
      </c>
      <c r="F700">
        <v>10003</v>
      </c>
      <c r="G700" t="s">
        <v>49</v>
      </c>
      <c r="H700" s="27">
        <v>46696</v>
      </c>
      <c r="I700" s="27">
        <v>46700</v>
      </c>
      <c r="J700" s="27">
        <v>46792</v>
      </c>
      <c r="K700" s="27">
        <v>46792</v>
      </c>
      <c r="L700" s="44">
        <v>3795221.25</v>
      </c>
      <c r="M700" t="s">
        <v>33</v>
      </c>
      <c r="N700" s="50">
        <v>1.8499999999999999E-2</v>
      </c>
      <c r="O700" t="s">
        <v>34</v>
      </c>
      <c r="P700" s="44">
        <v>-40653.8231174967</v>
      </c>
      <c r="Q700" s="45">
        <v>0.95791094499884299</v>
      </c>
      <c r="R700" s="45">
        <v>0.43956043956044</v>
      </c>
      <c r="S700" s="45">
        <v>0.434782608695652</v>
      </c>
      <c r="T700" s="44">
        <v>1668229.12087912</v>
      </c>
      <c r="U700" s="44">
        <v>-17675.575268476801</v>
      </c>
      <c r="V700" s="44">
        <v>-70014.884160498506</v>
      </c>
      <c r="W700">
        <v>0.95798611805485501</v>
      </c>
      <c r="X700" s="45">
        <v>0.43956043956044</v>
      </c>
      <c r="Y700" s="45">
        <v>0.434782608695652</v>
      </c>
      <c r="Z700" s="44">
        <v>1668229.12087912</v>
      </c>
      <c r="AA700" s="44">
        <v>-30441.253982825401</v>
      </c>
    </row>
    <row r="701" spans="1:27" x14ac:dyDescent="0.25">
      <c r="A701" s="27">
        <v>46752</v>
      </c>
      <c r="B701" s="27">
        <v>46843</v>
      </c>
      <c r="C701" t="s">
        <v>43</v>
      </c>
      <c r="D701" t="s">
        <v>47</v>
      </c>
      <c r="E701" t="s">
        <v>48</v>
      </c>
      <c r="F701">
        <v>10003</v>
      </c>
      <c r="G701" t="s">
        <v>49</v>
      </c>
      <c r="H701" s="27">
        <v>46790</v>
      </c>
      <c r="I701" s="27">
        <v>46792</v>
      </c>
      <c r="J701" s="27">
        <v>46882</v>
      </c>
      <c r="K701" s="27">
        <v>46882</v>
      </c>
      <c r="L701" s="44">
        <v>3742967.5</v>
      </c>
      <c r="M701" t="s">
        <v>33</v>
      </c>
      <c r="N701" s="50">
        <v>1.8499999999999999E-2</v>
      </c>
      <c r="O701" t="s">
        <v>34</v>
      </c>
      <c r="P701" s="44">
        <v>-40054.853466890403</v>
      </c>
      <c r="Q701" s="45">
        <v>0.95238652138012003</v>
      </c>
      <c r="R701" s="45">
        <v>0.56043956043956</v>
      </c>
      <c r="S701" s="45">
        <v>0.56666666666666698</v>
      </c>
      <c r="T701" s="44">
        <v>2097707.0604395601</v>
      </c>
      <c r="U701" s="44">
        <v>-22697.750297904498</v>
      </c>
      <c r="V701" s="44">
        <v>-66279.149669726699</v>
      </c>
      <c r="W701">
        <v>0.95257408256968701</v>
      </c>
      <c r="X701" s="45">
        <v>0.56043956043956</v>
      </c>
      <c r="Y701" s="45">
        <v>0.56666666666666698</v>
      </c>
      <c r="Z701" s="44">
        <v>2097707.0604395601</v>
      </c>
      <c r="AA701" s="44">
        <v>-37558.184812845102</v>
      </c>
    </row>
    <row r="702" spans="1:27" x14ac:dyDescent="0.25">
      <c r="A702" s="27">
        <v>46752</v>
      </c>
      <c r="B702" s="27">
        <v>46843</v>
      </c>
      <c r="C702" t="s">
        <v>43</v>
      </c>
      <c r="D702" t="s">
        <v>50</v>
      </c>
      <c r="E702" t="s">
        <v>51</v>
      </c>
      <c r="F702">
        <v>10004</v>
      </c>
      <c r="G702" t="s">
        <v>52</v>
      </c>
      <c r="H702" s="27">
        <v>46681</v>
      </c>
      <c r="I702" s="27">
        <v>46685</v>
      </c>
      <c r="J702" s="27">
        <v>46776</v>
      </c>
      <c r="K702" s="27">
        <v>46776</v>
      </c>
      <c r="L702" s="44">
        <v>764723.98</v>
      </c>
      <c r="M702" t="s">
        <v>33</v>
      </c>
      <c r="N702" s="50">
        <v>2.3300000000000001E-2</v>
      </c>
      <c r="O702" t="s">
        <v>34</v>
      </c>
      <c r="P702" s="44">
        <v>-9010.4715059393093</v>
      </c>
      <c r="Q702" s="45">
        <v>0.95889306475328295</v>
      </c>
      <c r="R702" s="45">
        <v>0.26373626373626402</v>
      </c>
      <c r="S702" s="45">
        <v>0.26373626373626402</v>
      </c>
      <c r="T702" s="44">
        <v>201685.445274725</v>
      </c>
      <c r="U702" s="44">
        <v>-2376.3880894785002</v>
      </c>
      <c r="V702" s="44">
        <v>-14855.4143831365</v>
      </c>
      <c r="W702">
        <v>0.95893470688453797</v>
      </c>
      <c r="X702" s="45">
        <v>0.26373626373626402</v>
      </c>
      <c r="Y702" s="45">
        <v>0.26373626373626402</v>
      </c>
      <c r="Z702" s="44">
        <v>201685.445274725</v>
      </c>
      <c r="AA702" s="44">
        <v>-3917.9114856623601</v>
      </c>
    </row>
    <row r="703" spans="1:27" x14ac:dyDescent="0.25">
      <c r="A703" s="27">
        <v>46752</v>
      </c>
      <c r="B703" s="27">
        <v>46843</v>
      </c>
      <c r="C703" t="s">
        <v>43</v>
      </c>
      <c r="D703" t="s">
        <v>50</v>
      </c>
      <c r="E703" t="s">
        <v>51</v>
      </c>
      <c r="F703">
        <v>10004</v>
      </c>
      <c r="G703" t="s">
        <v>52</v>
      </c>
      <c r="H703" s="27">
        <v>46772</v>
      </c>
      <c r="I703" s="27">
        <v>46776</v>
      </c>
      <c r="J703" s="27">
        <v>46867</v>
      </c>
      <c r="K703" s="27">
        <v>46867</v>
      </c>
      <c r="L703" s="44">
        <v>724199.79</v>
      </c>
      <c r="M703" t="s">
        <v>33</v>
      </c>
      <c r="N703" s="50">
        <v>2.3300000000000001E-2</v>
      </c>
      <c r="O703" t="s">
        <v>34</v>
      </c>
      <c r="P703" s="44">
        <v>-8681.7593391852206</v>
      </c>
      <c r="Q703" s="45">
        <v>0.95330725864990695</v>
      </c>
      <c r="R703" s="45">
        <v>0.73626373626373598</v>
      </c>
      <c r="S703" s="45">
        <v>0.73626373626373598</v>
      </c>
      <c r="T703" s="44">
        <v>533202.04318681301</v>
      </c>
      <c r="U703" s="44">
        <v>-6392.0645684110996</v>
      </c>
      <c r="V703" s="44">
        <v>-13933.6381111307</v>
      </c>
      <c r="W703">
        <v>0.95348452626956604</v>
      </c>
      <c r="X703" s="45">
        <v>0.73626373626373598</v>
      </c>
      <c r="Y703" s="45">
        <v>0.73626373626373598</v>
      </c>
      <c r="Z703" s="44">
        <v>533202.04318681301</v>
      </c>
      <c r="AA703" s="44">
        <v>-10258.8324554479</v>
      </c>
    </row>
    <row r="704" spans="1:27" x14ac:dyDescent="0.25">
      <c r="A704" s="27">
        <v>46752</v>
      </c>
      <c r="B704" s="27">
        <v>46843</v>
      </c>
      <c r="C704" t="s">
        <v>43</v>
      </c>
      <c r="D704" t="s">
        <v>53</v>
      </c>
      <c r="E704" t="s">
        <v>54</v>
      </c>
      <c r="F704">
        <v>10005</v>
      </c>
      <c r="G704" t="s">
        <v>52</v>
      </c>
      <c r="H704" s="27">
        <v>46681</v>
      </c>
      <c r="I704" s="27">
        <v>46685</v>
      </c>
      <c r="J704" s="27">
        <v>46776</v>
      </c>
      <c r="K704" s="27">
        <v>46776</v>
      </c>
      <c r="L704" s="44">
        <v>267851.63</v>
      </c>
      <c r="M704" t="s">
        <v>33</v>
      </c>
      <c r="N704" s="50">
        <v>2.0299999999999999E-2</v>
      </c>
      <c r="O704" t="s">
        <v>34</v>
      </c>
      <c r="P704" s="44">
        <v>-2952.8799639436202</v>
      </c>
      <c r="Q704" s="45">
        <v>0.95889306475328295</v>
      </c>
      <c r="R704" s="45">
        <v>0.26373626373626402</v>
      </c>
      <c r="S704" s="45">
        <v>0.26373626373626402</v>
      </c>
      <c r="T704" s="44">
        <v>70642.188131868097</v>
      </c>
      <c r="U704" s="44">
        <v>-778.78152895216397</v>
      </c>
      <c r="V704" s="44">
        <v>-5000.1251371813496</v>
      </c>
      <c r="W704">
        <v>0.95893470688453797</v>
      </c>
      <c r="X704" s="45">
        <v>0.26373626373626402</v>
      </c>
      <c r="Y704" s="45">
        <v>0.26373626373626402</v>
      </c>
      <c r="Z704" s="44">
        <v>70642.188131868097</v>
      </c>
      <c r="AA704" s="44">
        <v>-1318.71432189398</v>
      </c>
    </row>
    <row r="705" spans="1:27" x14ac:dyDescent="0.25">
      <c r="A705" s="27">
        <v>46752</v>
      </c>
      <c r="B705" s="27">
        <v>46843</v>
      </c>
      <c r="C705" t="s">
        <v>43</v>
      </c>
      <c r="D705" t="s">
        <v>53</v>
      </c>
      <c r="E705" t="s">
        <v>54</v>
      </c>
      <c r="F705">
        <v>10005</v>
      </c>
      <c r="G705" t="s">
        <v>52</v>
      </c>
      <c r="H705" s="27">
        <v>46772</v>
      </c>
      <c r="I705" s="27">
        <v>46776</v>
      </c>
      <c r="J705" s="27">
        <v>46867</v>
      </c>
      <c r="K705" s="27">
        <v>46867</v>
      </c>
      <c r="L705" s="44">
        <v>253744.23</v>
      </c>
      <c r="M705" t="s">
        <v>33</v>
      </c>
      <c r="N705" s="50">
        <v>2.0299999999999999E-2</v>
      </c>
      <c r="O705" t="s">
        <v>34</v>
      </c>
      <c r="P705" s="44">
        <v>-2849.4814311159598</v>
      </c>
      <c r="Q705" s="45">
        <v>0.95330725864990695</v>
      </c>
      <c r="R705" s="45">
        <v>0.73626373626373598</v>
      </c>
      <c r="S705" s="45">
        <v>0.73626373626373598</v>
      </c>
      <c r="T705" s="44">
        <v>186822.674835165</v>
      </c>
      <c r="U705" s="44">
        <v>-2097.9698448875802</v>
      </c>
      <c r="V705" s="44">
        <v>-4689.6282434212399</v>
      </c>
      <c r="W705">
        <v>0.95348452626956604</v>
      </c>
      <c r="X705" s="45">
        <v>0.73626373626373598</v>
      </c>
      <c r="Y705" s="45">
        <v>0.73626373626373598</v>
      </c>
      <c r="Z705" s="44">
        <v>186822.674835165</v>
      </c>
      <c r="AA705" s="44">
        <v>-3452.8032121892702</v>
      </c>
    </row>
    <row r="706" spans="1:27" x14ac:dyDescent="0.25">
      <c r="A706" s="27">
        <v>46752</v>
      </c>
      <c r="B706" s="27">
        <v>46843</v>
      </c>
      <c r="C706" t="s">
        <v>43</v>
      </c>
      <c r="D706" t="s">
        <v>55</v>
      </c>
      <c r="E706" t="s">
        <v>56</v>
      </c>
      <c r="F706">
        <v>10006</v>
      </c>
      <c r="G706" t="s">
        <v>57</v>
      </c>
      <c r="H706" s="27">
        <v>46717</v>
      </c>
      <c r="I706" s="27">
        <v>46721</v>
      </c>
      <c r="J706" s="27">
        <v>46812</v>
      </c>
      <c r="K706" s="27">
        <v>46812</v>
      </c>
      <c r="L706" s="44">
        <v>2080920.42</v>
      </c>
      <c r="M706" t="s">
        <v>33</v>
      </c>
      <c r="N706" s="50">
        <v>1.6500000000000001E-2</v>
      </c>
      <c r="O706" t="s">
        <v>34</v>
      </c>
      <c r="P706" s="44">
        <v>-21071.1271924596</v>
      </c>
      <c r="Q706" s="45">
        <v>0.95668329530579299</v>
      </c>
      <c r="R706" s="45">
        <v>0.659340659340659</v>
      </c>
      <c r="S706" s="45">
        <v>0.659340659340659</v>
      </c>
      <c r="T706" s="44">
        <v>1372035.4417582401</v>
      </c>
      <c r="U706" s="44">
        <v>-13893.050896127201</v>
      </c>
      <c r="V706" s="44">
        <v>-36952.910817230899</v>
      </c>
      <c r="W706">
        <v>0.95679435814493596</v>
      </c>
      <c r="X706" s="45">
        <v>0.659340659340659</v>
      </c>
      <c r="Y706" s="45">
        <v>0.659340659340659</v>
      </c>
      <c r="Z706" s="44">
        <v>1372035.4417582401</v>
      </c>
      <c r="AA706" s="44">
        <v>-24364.556582789599</v>
      </c>
    </row>
    <row r="707" spans="1:27" x14ac:dyDescent="0.25">
      <c r="A707" s="27">
        <v>46752</v>
      </c>
      <c r="B707" s="27">
        <v>46843</v>
      </c>
      <c r="C707" t="s">
        <v>43</v>
      </c>
      <c r="D707" t="s">
        <v>55</v>
      </c>
      <c r="E707" t="s">
        <v>56</v>
      </c>
      <c r="F707">
        <v>10006</v>
      </c>
      <c r="G707" t="s">
        <v>57</v>
      </c>
      <c r="H707" s="27">
        <v>46808</v>
      </c>
      <c r="I707" s="27">
        <v>46812</v>
      </c>
      <c r="J707" s="27">
        <v>46904</v>
      </c>
      <c r="K707" s="27">
        <v>46904</v>
      </c>
      <c r="L707" s="44">
        <v>1904343.22</v>
      </c>
      <c r="M707" t="s">
        <v>33</v>
      </c>
      <c r="N707" s="50">
        <v>1.6500000000000001E-2</v>
      </c>
      <c r="O707" t="s">
        <v>34</v>
      </c>
      <c r="P707" s="44">
        <v>-19972.884064432099</v>
      </c>
      <c r="Q707" s="45">
        <v>0.95103610671776495</v>
      </c>
      <c r="R707" s="45">
        <v>0.340659340659341</v>
      </c>
      <c r="S707" s="45">
        <v>0.33695652173912999</v>
      </c>
      <c r="T707" s="44">
        <v>648732.30571428605</v>
      </c>
      <c r="U707" s="44">
        <v>-6729.9935434499403</v>
      </c>
      <c r="V707" s="44">
        <v>-33176.961587476297</v>
      </c>
      <c r="W707">
        <v>0.95123315045208701</v>
      </c>
      <c r="X707" s="45">
        <v>0.340659340659341</v>
      </c>
      <c r="Y707" s="45">
        <v>0.33695652173912999</v>
      </c>
      <c r="Z707" s="44">
        <v>648732.30571428605</v>
      </c>
      <c r="AA707" s="44">
        <v>-11179.1935783887</v>
      </c>
    </row>
    <row r="708" spans="1:27" x14ac:dyDescent="0.25">
      <c r="A708" s="27">
        <v>46752</v>
      </c>
      <c r="B708" s="27">
        <v>46843</v>
      </c>
      <c r="C708" t="s">
        <v>43</v>
      </c>
      <c r="D708" t="s">
        <v>58</v>
      </c>
      <c r="E708" t="s">
        <v>59</v>
      </c>
      <c r="F708">
        <v>10007</v>
      </c>
      <c r="G708" t="s">
        <v>60</v>
      </c>
      <c r="H708" s="27">
        <v>46702</v>
      </c>
      <c r="I708" s="27">
        <v>46706</v>
      </c>
      <c r="J708" s="27">
        <v>46797</v>
      </c>
      <c r="K708" s="27">
        <v>46797</v>
      </c>
      <c r="L708" s="44">
        <v>1305114.1000000001</v>
      </c>
      <c r="M708" t="s">
        <v>33</v>
      </c>
      <c r="N708" s="50">
        <v>4.36E-2</v>
      </c>
      <c r="O708" t="s">
        <v>34</v>
      </c>
      <c r="P708" s="44">
        <v>-22122.452606199</v>
      </c>
      <c r="Q708" s="45">
        <v>0.95760403257558002</v>
      </c>
      <c r="R708" s="45">
        <v>0.49450549450549502</v>
      </c>
      <c r="S708" s="45">
        <v>0.49450549450549502</v>
      </c>
      <c r="T708" s="44">
        <v>645386.09340659296</v>
      </c>
      <c r="U708" s="44">
        <v>-10939.6743657028</v>
      </c>
      <c r="V708" s="44">
        <v>-32107.8053801653</v>
      </c>
      <c r="W708">
        <v>0.95768879709007904</v>
      </c>
      <c r="X708" s="45">
        <v>0.49450549450549502</v>
      </c>
      <c r="Y708" s="45">
        <v>0.49450549450549502</v>
      </c>
      <c r="Z708" s="44">
        <v>645386.09340659296</v>
      </c>
      <c r="AA708" s="44">
        <v>-15877.486177004799</v>
      </c>
    </row>
    <row r="709" spans="1:27" x14ac:dyDescent="0.25">
      <c r="A709" s="27">
        <v>46752</v>
      </c>
      <c r="B709" s="27">
        <v>46843</v>
      </c>
      <c r="C709" t="s">
        <v>43</v>
      </c>
      <c r="D709" t="s">
        <v>58</v>
      </c>
      <c r="E709" t="s">
        <v>59</v>
      </c>
      <c r="F709">
        <v>10007</v>
      </c>
      <c r="G709" t="s">
        <v>60</v>
      </c>
      <c r="H709" s="27">
        <v>46793</v>
      </c>
      <c r="I709" s="27">
        <v>46797</v>
      </c>
      <c r="J709" s="27">
        <v>46888</v>
      </c>
      <c r="K709" s="27">
        <v>46888</v>
      </c>
      <c r="L709" s="44">
        <v>1239851.26</v>
      </c>
      <c r="M709" t="s">
        <v>33</v>
      </c>
      <c r="N709" s="50">
        <v>4.36E-2</v>
      </c>
      <c r="O709" t="s">
        <v>34</v>
      </c>
      <c r="P709" s="44">
        <v>-21301.9761590583</v>
      </c>
      <c r="Q709" s="45">
        <v>0.95201822647220502</v>
      </c>
      <c r="R709" s="45">
        <v>0.50549450549450503</v>
      </c>
      <c r="S709" s="45">
        <v>0.50549450549450503</v>
      </c>
      <c r="T709" s="44">
        <v>626737.99956043903</v>
      </c>
      <c r="U709" s="44">
        <v>-10768.0319045789</v>
      </c>
      <c r="V709" s="44">
        <v>-30010.124414842801</v>
      </c>
      <c r="W709">
        <v>0.95220902513843297</v>
      </c>
      <c r="X709" s="45">
        <v>0.50549450549450503</v>
      </c>
      <c r="Y709" s="45">
        <v>0.50549450549450503</v>
      </c>
      <c r="Z709" s="44">
        <v>626737.99956043903</v>
      </c>
      <c r="AA709" s="44">
        <v>-15169.9530009095</v>
      </c>
    </row>
    <row r="710" spans="1:27" x14ac:dyDescent="0.25">
      <c r="A710" s="27">
        <v>46752</v>
      </c>
      <c r="B710" s="27">
        <v>46843</v>
      </c>
      <c r="C710" t="s">
        <v>43</v>
      </c>
      <c r="D710" t="s">
        <v>61</v>
      </c>
      <c r="E710" t="s">
        <v>62</v>
      </c>
      <c r="F710">
        <v>10008</v>
      </c>
      <c r="G710" t="s">
        <v>60</v>
      </c>
      <c r="H710" s="27">
        <v>46702</v>
      </c>
      <c r="I710" s="27">
        <v>46706</v>
      </c>
      <c r="J710" s="27">
        <v>46797</v>
      </c>
      <c r="K710" s="27">
        <v>46797</v>
      </c>
      <c r="L710" s="44">
        <v>1415177.69</v>
      </c>
      <c r="M710" t="s">
        <v>33</v>
      </c>
      <c r="N710" s="50">
        <v>4.7300000000000002E-2</v>
      </c>
      <c r="O710" t="s">
        <v>34</v>
      </c>
      <c r="P710" s="44">
        <v>-25311.679520699301</v>
      </c>
      <c r="Q710" s="45">
        <v>0.95760403257558002</v>
      </c>
      <c r="R710" s="45">
        <v>0.49450549450549502</v>
      </c>
      <c r="S710" s="45">
        <v>0.49450549450549502</v>
      </c>
      <c r="T710" s="44">
        <v>699813.14340659301</v>
      </c>
      <c r="U710" s="44">
        <v>-12516.764598148</v>
      </c>
      <c r="V710" s="44">
        <v>-36139.122479515499</v>
      </c>
      <c r="W710">
        <v>0.95768879709007904</v>
      </c>
      <c r="X710" s="45">
        <v>0.49450549450549502</v>
      </c>
      <c r="Y710" s="45">
        <v>0.49450549450549502</v>
      </c>
      <c r="Z710" s="44">
        <v>699813.14340659301</v>
      </c>
      <c r="AA710" s="44">
        <v>-17870.994632727401</v>
      </c>
    </row>
    <row r="711" spans="1:27" x14ac:dyDescent="0.25">
      <c r="A711" s="27">
        <v>46752</v>
      </c>
      <c r="B711" s="27">
        <v>46843</v>
      </c>
      <c r="C711" t="s">
        <v>43</v>
      </c>
      <c r="D711" t="s">
        <v>61</v>
      </c>
      <c r="E711" t="s">
        <v>62</v>
      </c>
      <c r="F711">
        <v>10008</v>
      </c>
      <c r="G711" t="s">
        <v>60</v>
      </c>
      <c r="H711" s="27">
        <v>46793</v>
      </c>
      <c r="I711" s="27">
        <v>46797</v>
      </c>
      <c r="J711" s="27">
        <v>46888</v>
      </c>
      <c r="K711" s="27">
        <v>46888</v>
      </c>
      <c r="L711" s="44">
        <v>1344328.92</v>
      </c>
      <c r="M711" t="s">
        <v>33</v>
      </c>
      <c r="N711" s="50">
        <v>4.7300000000000002E-2</v>
      </c>
      <c r="O711" t="s">
        <v>34</v>
      </c>
      <c r="P711" s="44">
        <v>-24354.335524350201</v>
      </c>
      <c r="Q711" s="45">
        <v>0.95201822647220502</v>
      </c>
      <c r="R711" s="45">
        <v>0.50549450549450503</v>
      </c>
      <c r="S711" s="45">
        <v>0.50549450549450503</v>
      </c>
      <c r="T711" s="44">
        <v>679550.88263736304</v>
      </c>
      <c r="U711" s="44">
        <v>-12310.982792528701</v>
      </c>
      <c r="V711" s="44">
        <v>-33796.287085458098</v>
      </c>
      <c r="W711">
        <v>0.95220902513843297</v>
      </c>
      <c r="X711" s="45">
        <v>0.50549450549450503</v>
      </c>
      <c r="Y711" s="45">
        <v>0.50549450549450503</v>
      </c>
      <c r="Z711" s="44">
        <v>679550.88263736304</v>
      </c>
      <c r="AA711" s="44">
        <v>-17083.837427814</v>
      </c>
    </row>
    <row r="712" spans="1:27" x14ac:dyDescent="0.25">
      <c r="A712" s="27">
        <v>46843</v>
      </c>
      <c r="B712" s="27">
        <v>46934</v>
      </c>
      <c r="C712" t="s">
        <v>30</v>
      </c>
      <c r="D712" t="s">
        <v>65</v>
      </c>
      <c r="E712" t="s">
        <v>66</v>
      </c>
      <c r="F712">
        <v>5</v>
      </c>
      <c r="G712" t="s">
        <v>80</v>
      </c>
      <c r="H712" s="27">
        <v>46827</v>
      </c>
      <c r="I712" s="27">
        <v>46829</v>
      </c>
      <c r="J712" s="27">
        <v>46923</v>
      </c>
      <c r="K712" s="27">
        <v>46923</v>
      </c>
      <c r="L712" s="44">
        <v>10264371</v>
      </c>
      <c r="M712" t="s">
        <v>33</v>
      </c>
      <c r="N712" s="50">
        <v>0</v>
      </c>
      <c r="O712" t="s">
        <v>34</v>
      </c>
      <c r="P712" s="44">
        <v>66271.845698297606</v>
      </c>
      <c r="Q712" s="45">
        <v>0.94986983950936799</v>
      </c>
      <c r="R712" s="45">
        <v>0.879120879120879</v>
      </c>
      <c r="S712" s="45">
        <v>0.85106382978723405</v>
      </c>
      <c r="T712" s="44">
        <v>9023622.8571428601</v>
      </c>
      <c r="U712" s="44">
        <v>56401.570807061798</v>
      </c>
      <c r="V712" s="44">
        <v>136951.48513063</v>
      </c>
      <c r="W712">
        <v>0.950069934153287</v>
      </c>
      <c r="X712" s="45">
        <v>0.879120879120879</v>
      </c>
      <c r="Y712" s="45">
        <v>0.85106382978723405</v>
      </c>
      <c r="Z712" s="44">
        <v>9023622.8571428601</v>
      </c>
      <c r="AA712" s="44">
        <v>116554.455430323</v>
      </c>
    </row>
    <row r="713" spans="1:27" x14ac:dyDescent="0.25">
      <c r="A713" s="27">
        <v>46843</v>
      </c>
      <c r="B713" s="27">
        <v>46934</v>
      </c>
      <c r="C713" t="s">
        <v>30</v>
      </c>
      <c r="D713" t="s">
        <v>65</v>
      </c>
      <c r="E713" t="s">
        <v>66</v>
      </c>
      <c r="F713">
        <v>5</v>
      </c>
      <c r="G713" t="s">
        <v>80</v>
      </c>
      <c r="H713" s="27">
        <v>46919</v>
      </c>
      <c r="I713" s="27">
        <v>46923</v>
      </c>
      <c r="J713" s="27">
        <v>47014</v>
      </c>
      <c r="K713" s="27">
        <v>47014</v>
      </c>
      <c r="L713" s="44">
        <v>10103570</v>
      </c>
      <c r="M713" t="s">
        <v>33</v>
      </c>
      <c r="N713" s="50">
        <v>0</v>
      </c>
      <c r="O713" t="s">
        <v>34</v>
      </c>
      <c r="P713" s="44">
        <v>63553.311638466002</v>
      </c>
      <c r="Q713" s="45">
        <v>0.94428403340599198</v>
      </c>
      <c r="R713" s="45">
        <v>0.120879120879121</v>
      </c>
      <c r="S713" s="45">
        <v>0.120879120879121</v>
      </c>
      <c r="T713" s="44">
        <v>1221310.6593406601</v>
      </c>
      <c r="U713" s="44">
        <v>7682.2684398145702</v>
      </c>
      <c r="V713" s="44">
        <v>126203.299351212</v>
      </c>
      <c r="W713">
        <v>0.94443981994523696</v>
      </c>
      <c r="X713" s="45">
        <v>0.120879120879121</v>
      </c>
      <c r="Y713" s="45">
        <v>0.120879120879121</v>
      </c>
      <c r="Z713" s="44">
        <v>1221310.6593406601</v>
      </c>
      <c r="AA713" s="44">
        <v>15255.343877619</v>
      </c>
    </row>
    <row r="714" spans="1:27" x14ac:dyDescent="0.25">
      <c r="A714" s="27">
        <v>46843</v>
      </c>
      <c r="B714" s="27">
        <v>46934</v>
      </c>
      <c r="C714" t="s">
        <v>30</v>
      </c>
      <c r="D714" t="s">
        <v>67</v>
      </c>
      <c r="E714" t="s">
        <v>68</v>
      </c>
      <c r="F714">
        <v>4</v>
      </c>
      <c r="G714" t="s">
        <v>81</v>
      </c>
      <c r="H714" s="27">
        <v>46827</v>
      </c>
      <c r="I714" s="27">
        <v>46829</v>
      </c>
      <c r="J714" s="27">
        <v>46923</v>
      </c>
      <c r="K714" s="27">
        <v>46923</v>
      </c>
      <c r="L714" s="44">
        <v>6231940</v>
      </c>
      <c r="M714" t="s">
        <v>33</v>
      </c>
      <c r="N714" s="50">
        <v>0</v>
      </c>
      <c r="O714" t="s">
        <v>34</v>
      </c>
      <c r="P714" s="44">
        <v>40236.4807430527</v>
      </c>
      <c r="Q714" s="45">
        <v>0.94986983950936799</v>
      </c>
      <c r="R714" s="45">
        <v>0.879120879120879</v>
      </c>
      <c r="S714" s="45">
        <v>0.85106382978723405</v>
      </c>
      <c r="T714" s="44">
        <v>5478628.57142857</v>
      </c>
      <c r="U714" s="44">
        <v>34243.813398342703</v>
      </c>
      <c r="V714" s="44">
        <v>83149.122166860296</v>
      </c>
      <c r="W714">
        <v>0.950069934153287</v>
      </c>
      <c r="X714" s="45">
        <v>0.879120879120879</v>
      </c>
      <c r="Y714" s="45">
        <v>0.85106382978723405</v>
      </c>
      <c r="Z714" s="44">
        <v>5478628.57142857</v>
      </c>
      <c r="AA714" s="44">
        <v>70765.210354774696</v>
      </c>
    </row>
    <row r="715" spans="1:27" x14ac:dyDescent="0.25">
      <c r="A715" s="27">
        <v>46843</v>
      </c>
      <c r="B715" s="27">
        <v>46934</v>
      </c>
      <c r="C715" t="s">
        <v>30</v>
      </c>
      <c r="D715" t="s">
        <v>67</v>
      </c>
      <c r="E715" t="s">
        <v>68</v>
      </c>
      <c r="F715">
        <v>4</v>
      </c>
      <c r="G715" t="s">
        <v>81</v>
      </c>
      <c r="H715" s="27">
        <v>46919</v>
      </c>
      <c r="I715" s="27">
        <v>46923</v>
      </c>
      <c r="J715" s="27">
        <v>47014</v>
      </c>
      <c r="K715" s="27">
        <v>47014</v>
      </c>
      <c r="L715" s="44">
        <v>6134311</v>
      </c>
      <c r="M715" t="s">
        <v>33</v>
      </c>
      <c r="N715" s="50">
        <v>0</v>
      </c>
      <c r="O715" t="s">
        <v>34</v>
      </c>
      <c r="P715" s="44">
        <v>38585.943252758203</v>
      </c>
      <c r="Q715" s="45">
        <v>0.94428403340599198</v>
      </c>
      <c r="R715" s="45">
        <v>0.120879120879121</v>
      </c>
      <c r="S715" s="45">
        <v>0.120879120879121</v>
      </c>
      <c r="T715" s="44">
        <v>741510.12087912101</v>
      </c>
      <c r="U715" s="44">
        <v>4664.2348986850602</v>
      </c>
      <c r="V715" s="44">
        <v>76623.439778853703</v>
      </c>
      <c r="W715">
        <v>0.94443981994523696</v>
      </c>
      <c r="X715" s="45">
        <v>0.120879120879121</v>
      </c>
      <c r="Y715" s="45">
        <v>0.120879120879121</v>
      </c>
      <c r="Z715" s="44">
        <v>741510.12087912101</v>
      </c>
      <c r="AA715" s="44">
        <v>9262.1740392021002</v>
      </c>
    </row>
    <row r="716" spans="1:27" x14ac:dyDescent="0.25">
      <c r="A716" s="27">
        <v>46843</v>
      </c>
      <c r="B716" s="27">
        <v>46934</v>
      </c>
      <c r="C716" t="s">
        <v>43</v>
      </c>
      <c r="D716" t="s">
        <v>44</v>
      </c>
      <c r="E716" t="s">
        <v>45</v>
      </c>
      <c r="F716">
        <v>10001</v>
      </c>
      <c r="G716" t="s">
        <v>46</v>
      </c>
      <c r="H716" s="27">
        <v>46755</v>
      </c>
      <c r="I716" s="27">
        <v>46757</v>
      </c>
      <c r="J716" s="27">
        <v>46848</v>
      </c>
      <c r="K716" s="27">
        <v>46848</v>
      </c>
      <c r="L716" s="44">
        <v>2490358.9119624202</v>
      </c>
      <c r="M716" t="s">
        <v>33</v>
      </c>
      <c r="N716" s="50">
        <v>1.7500000000000002E-2</v>
      </c>
      <c r="O716" t="s">
        <v>34</v>
      </c>
      <c r="P716" s="44">
        <v>-26065.013893574898</v>
      </c>
      <c r="Q716" s="45">
        <v>0.95447352585830403</v>
      </c>
      <c r="R716" s="45">
        <v>5.4945054945054903E-2</v>
      </c>
      <c r="S716" s="45">
        <v>5.4945054945054903E-2</v>
      </c>
      <c r="T716" s="44">
        <v>136832.90725068201</v>
      </c>
      <c r="U716" s="44">
        <v>-1432.1436205261</v>
      </c>
      <c r="V716" s="44">
        <v>-44575.739204070902</v>
      </c>
      <c r="W716">
        <v>0.95463310443151395</v>
      </c>
      <c r="X716" s="45">
        <v>5.4945054945054903E-2</v>
      </c>
      <c r="Y716" s="45">
        <v>5.4945054945054903E-2</v>
      </c>
      <c r="Z716" s="44">
        <v>136832.90725068201</v>
      </c>
      <c r="AA716" s="44">
        <v>-2449.2164397841202</v>
      </c>
    </row>
    <row r="717" spans="1:27" x14ac:dyDescent="0.25">
      <c r="A717" s="27">
        <v>46843</v>
      </c>
      <c r="B717" s="27">
        <v>46934</v>
      </c>
      <c r="C717" t="s">
        <v>43</v>
      </c>
      <c r="D717" t="s">
        <v>44</v>
      </c>
      <c r="E717" t="s">
        <v>45</v>
      </c>
      <c r="F717">
        <v>10001</v>
      </c>
      <c r="G717" t="s">
        <v>46</v>
      </c>
      <c r="H717" s="27">
        <v>46846</v>
      </c>
      <c r="I717" s="27">
        <v>46848</v>
      </c>
      <c r="J717" s="27">
        <v>46939</v>
      </c>
      <c r="K717" s="27">
        <v>46939</v>
      </c>
      <c r="L717" s="44">
        <v>2412494.2822022499</v>
      </c>
      <c r="M717" t="s">
        <v>33</v>
      </c>
      <c r="N717" s="50">
        <v>1.7500000000000002E-2</v>
      </c>
      <c r="O717" t="s">
        <v>34</v>
      </c>
      <c r="P717" s="44">
        <v>-25767.665794770299</v>
      </c>
      <c r="Q717" s="45">
        <v>0.94888771975492803</v>
      </c>
      <c r="R717" s="45">
        <v>0.94505494505494503</v>
      </c>
      <c r="S717" s="45">
        <v>0.94505494505494503</v>
      </c>
      <c r="T717" s="44">
        <v>2279939.6513120201</v>
      </c>
      <c r="U717" s="44">
        <v>-24351.859981870901</v>
      </c>
      <c r="V717" s="44">
        <v>-41532.369798173997</v>
      </c>
      <c r="W717">
        <v>0.94908686136756004</v>
      </c>
      <c r="X717" s="45">
        <v>0.94505494505494503</v>
      </c>
      <c r="Y717" s="45">
        <v>0.94505494505494503</v>
      </c>
      <c r="Z717" s="44">
        <v>2279939.6513120201</v>
      </c>
      <c r="AA717" s="44">
        <v>-39250.371457615001</v>
      </c>
    </row>
    <row r="718" spans="1:27" x14ac:dyDescent="0.25">
      <c r="A718" s="27">
        <v>46843</v>
      </c>
      <c r="B718" s="27">
        <v>46934</v>
      </c>
      <c r="C718" t="s">
        <v>43</v>
      </c>
      <c r="D718" t="s">
        <v>69</v>
      </c>
      <c r="E718" t="s">
        <v>70</v>
      </c>
      <c r="F718">
        <v>10002</v>
      </c>
      <c r="G718" t="s">
        <v>71</v>
      </c>
      <c r="H718" s="27">
        <v>46841</v>
      </c>
      <c r="I718" s="27">
        <v>46843</v>
      </c>
      <c r="J718" s="27">
        <v>46934</v>
      </c>
      <c r="K718" s="27">
        <v>46934</v>
      </c>
      <c r="L718" s="44">
        <v>16719837.869999999</v>
      </c>
      <c r="M718" t="s">
        <v>33</v>
      </c>
      <c r="N718" s="50">
        <v>0.02</v>
      </c>
      <c r="O718" t="s">
        <v>34</v>
      </c>
      <c r="P718" s="44">
        <v>-189113.35311366199</v>
      </c>
      <c r="Q718" s="45">
        <v>0.949194632178191</v>
      </c>
      <c r="R718" s="45">
        <v>1</v>
      </c>
      <c r="S718" s="45">
        <v>1</v>
      </c>
      <c r="T718" s="44">
        <v>16719837.869999999</v>
      </c>
      <c r="U718" s="44">
        <v>-189113.35311366199</v>
      </c>
      <c r="V718" s="44">
        <v>-298950.77722293499</v>
      </c>
      <c r="W718">
        <v>0.94939440866768099</v>
      </c>
      <c r="X718" s="45">
        <v>1</v>
      </c>
      <c r="Y718" s="45">
        <v>1</v>
      </c>
      <c r="Z718" s="44">
        <v>16719837.869999999</v>
      </c>
      <c r="AA718" s="44">
        <v>-298950.77722293499</v>
      </c>
    </row>
    <row r="719" spans="1:27" x14ac:dyDescent="0.25">
      <c r="A719" s="27">
        <v>46843</v>
      </c>
      <c r="B719" s="27">
        <v>46934</v>
      </c>
      <c r="C719" t="s">
        <v>43</v>
      </c>
      <c r="D719" t="s">
        <v>69</v>
      </c>
      <c r="E719" t="s">
        <v>70</v>
      </c>
      <c r="F719">
        <v>10002</v>
      </c>
      <c r="G719" t="s">
        <v>71</v>
      </c>
      <c r="H719" s="27">
        <v>46932</v>
      </c>
      <c r="I719" s="27">
        <v>46934</v>
      </c>
      <c r="J719" s="27">
        <v>47025</v>
      </c>
      <c r="K719" s="27">
        <v>47025</v>
      </c>
      <c r="L719" s="44">
        <v>16457906.25</v>
      </c>
      <c r="M719" t="s">
        <v>33</v>
      </c>
      <c r="N719" s="50">
        <v>0.02</v>
      </c>
      <c r="O719" t="s">
        <v>34</v>
      </c>
      <c r="P719" s="44">
        <v>-186798.72128505001</v>
      </c>
      <c r="Q719" s="45">
        <v>0.943608826074815</v>
      </c>
      <c r="R719" s="45">
        <v>0</v>
      </c>
      <c r="S719" s="45">
        <v>0</v>
      </c>
      <c r="T719" s="44">
        <v>0</v>
      </c>
      <c r="U719" s="44">
        <v>0</v>
      </c>
      <c r="V719" s="44">
        <v>-288534.67626285198</v>
      </c>
      <c r="W719">
        <v>0.94375338287649702</v>
      </c>
      <c r="X719" s="45">
        <v>0</v>
      </c>
      <c r="Y719" s="45">
        <v>0</v>
      </c>
      <c r="Z719" s="44">
        <v>0</v>
      </c>
      <c r="AA719" s="44">
        <v>0</v>
      </c>
    </row>
    <row r="720" spans="1:27" x14ac:dyDescent="0.25">
      <c r="A720" s="27">
        <v>46843</v>
      </c>
      <c r="B720" s="27">
        <v>46934</v>
      </c>
      <c r="C720" t="s">
        <v>43</v>
      </c>
      <c r="D720" t="s">
        <v>47</v>
      </c>
      <c r="E720" t="s">
        <v>48</v>
      </c>
      <c r="F720">
        <v>10003</v>
      </c>
      <c r="G720" t="s">
        <v>49</v>
      </c>
      <c r="H720" s="27">
        <v>46790</v>
      </c>
      <c r="I720" s="27">
        <v>46792</v>
      </c>
      <c r="J720" s="27">
        <v>46882</v>
      </c>
      <c r="K720" s="27">
        <v>46882</v>
      </c>
      <c r="L720" s="44">
        <v>3742967.5</v>
      </c>
      <c r="M720" t="s">
        <v>33</v>
      </c>
      <c r="N720" s="50">
        <v>1.8499999999999999E-2</v>
      </c>
      <c r="O720" t="s">
        <v>34</v>
      </c>
      <c r="P720" s="44">
        <v>-40054.853466890403</v>
      </c>
      <c r="Q720" s="45">
        <v>0.95238652138012003</v>
      </c>
      <c r="R720" s="45">
        <v>0.42857142857142899</v>
      </c>
      <c r="S720" s="45">
        <v>0.43333333333333302</v>
      </c>
      <c r="T720" s="44">
        <v>1604128.92857143</v>
      </c>
      <c r="U720" s="44">
        <v>-17357.103168985799</v>
      </c>
      <c r="V720" s="44">
        <v>-66279.149669726699</v>
      </c>
      <c r="W720">
        <v>0.95257408256968701</v>
      </c>
      <c r="X720" s="45">
        <v>0.42857142857142899</v>
      </c>
      <c r="Y720" s="45">
        <v>0.43333333333333302</v>
      </c>
      <c r="Z720" s="44">
        <v>1604128.92857143</v>
      </c>
      <c r="AA720" s="44">
        <v>-28720.964856881601</v>
      </c>
    </row>
    <row r="721" spans="1:27" x14ac:dyDescent="0.25">
      <c r="A721" s="27">
        <v>46843</v>
      </c>
      <c r="B721" s="27">
        <v>46934</v>
      </c>
      <c r="C721" t="s">
        <v>43</v>
      </c>
      <c r="D721" t="s">
        <v>47</v>
      </c>
      <c r="E721" t="s">
        <v>48</v>
      </c>
      <c r="F721">
        <v>10003</v>
      </c>
      <c r="G721" t="s">
        <v>49</v>
      </c>
      <c r="H721" s="27">
        <v>46878</v>
      </c>
      <c r="I721" s="27">
        <v>46882</v>
      </c>
      <c r="J721" s="27">
        <v>46974</v>
      </c>
      <c r="K721" s="27">
        <v>46974</v>
      </c>
      <c r="L721" s="44">
        <v>3714126.56</v>
      </c>
      <c r="M721" t="s">
        <v>33</v>
      </c>
      <c r="N721" s="50">
        <v>1.8499999999999999E-2</v>
      </c>
      <c r="O721" t="s">
        <v>34</v>
      </c>
      <c r="P721" s="44">
        <v>-41112.085909882298</v>
      </c>
      <c r="Q721" s="45">
        <v>0.94673933279209199</v>
      </c>
      <c r="R721" s="45">
        <v>0.57142857142857095</v>
      </c>
      <c r="S721" s="45">
        <v>0.565217391304348</v>
      </c>
      <c r="T721" s="44">
        <v>2122358.0342857102</v>
      </c>
      <c r="U721" s="44">
        <v>-23237.265949063902</v>
      </c>
      <c r="V721" s="44">
        <v>-64912.5369254127</v>
      </c>
      <c r="W721">
        <v>0.94692583485241999</v>
      </c>
      <c r="X721" s="45">
        <v>0.57142857142857095</v>
      </c>
      <c r="Y721" s="45">
        <v>0.565217391304348</v>
      </c>
      <c r="Z721" s="44">
        <v>2122358.0342857102</v>
      </c>
      <c r="AA721" s="44">
        <v>-36689.694783928899</v>
      </c>
    </row>
    <row r="722" spans="1:27" x14ac:dyDescent="0.25">
      <c r="A722" s="27">
        <v>46843</v>
      </c>
      <c r="B722" s="27">
        <v>46934</v>
      </c>
      <c r="C722" t="s">
        <v>43</v>
      </c>
      <c r="D722" t="s">
        <v>50</v>
      </c>
      <c r="E722" t="s">
        <v>51</v>
      </c>
      <c r="F722">
        <v>10004</v>
      </c>
      <c r="G722" t="s">
        <v>52</v>
      </c>
      <c r="H722" s="27">
        <v>46772</v>
      </c>
      <c r="I722" s="27">
        <v>46776</v>
      </c>
      <c r="J722" s="27">
        <v>46867</v>
      </c>
      <c r="K722" s="27">
        <v>46867</v>
      </c>
      <c r="L722" s="44">
        <v>724199.79</v>
      </c>
      <c r="M722" t="s">
        <v>33</v>
      </c>
      <c r="N722" s="50">
        <v>2.3300000000000001E-2</v>
      </c>
      <c r="O722" t="s">
        <v>34</v>
      </c>
      <c r="P722" s="44">
        <v>-8681.7593391852206</v>
      </c>
      <c r="Q722" s="45">
        <v>0.95330725864990695</v>
      </c>
      <c r="R722" s="45">
        <v>0.26373626373626402</v>
      </c>
      <c r="S722" s="45">
        <v>0.26373626373626402</v>
      </c>
      <c r="T722" s="44">
        <v>190997.746813187</v>
      </c>
      <c r="U722" s="44">
        <v>-2289.6947707741201</v>
      </c>
      <c r="V722" s="44">
        <v>-13933.6381111307</v>
      </c>
      <c r="W722">
        <v>0.95348452626956604</v>
      </c>
      <c r="X722" s="45">
        <v>0.26373626373626402</v>
      </c>
      <c r="Y722" s="45">
        <v>0.26373626373626402</v>
      </c>
      <c r="Z722" s="44">
        <v>190997.746813187</v>
      </c>
      <c r="AA722" s="44">
        <v>-3674.8056556828201</v>
      </c>
    </row>
    <row r="723" spans="1:27" x14ac:dyDescent="0.25">
      <c r="A723" s="27">
        <v>46843</v>
      </c>
      <c r="B723" s="27">
        <v>46934</v>
      </c>
      <c r="C723" t="s">
        <v>43</v>
      </c>
      <c r="D723" t="s">
        <v>50</v>
      </c>
      <c r="E723" t="s">
        <v>51</v>
      </c>
      <c r="F723">
        <v>10004</v>
      </c>
      <c r="G723" t="s">
        <v>52</v>
      </c>
      <c r="H723" s="27">
        <v>46863</v>
      </c>
      <c r="I723" s="27">
        <v>46867</v>
      </c>
      <c r="J723" s="27">
        <v>46958</v>
      </c>
      <c r="K723" s="27">
        <v>46958</v>
      </c>
      <c r="L723" s="44">
        <v>683451.29</v>
      </c>
      <c r="M723" t="s">
        <v>33</v>
      </c>
      <c r="N723" s="50">
        <v>2.3300000000000001E-2</v>
      </c>
      <c r="O723" t="s">
        <v>34</v>
      </c>
      <c r="P723" s="44">
        <v>-8307.5006935036199</v>
      </c>
      <c r="Q723" s="45">
        <v>0.94772145254653095</v>
      </c>
      <c r="R723" s="45">
        <v>0.73626373626373598</v>
      </c>
      <c r="S723" s="45">
        <v>0.73626373626373598</v>
      </c>
      <c r="T723" s="44">
        <v>503200.40032967</v>
      </c>
      <c r="U723" s="44">
        <v>-6116.5114996125503</v>
      </c>
      <c r="V723" s="44">
        <v>-12693.0934495737</v>
      </c>
      <c r="W723">
        <v>0.94791547300856605</v>
      </c>
      <c r="X723" s="45">
        <v>0.73626373626373598</v>
      </c>
      <c r="Y723" s="45">
        <v>0.73626373626373598</v>
      </c>
      <c r="Z723" s="44">
        <v>503200.40032967</v>
      </c>
      <c r="AA723" s="44">
        <v>-9345.4644079279005</v>
      </c>
    </row>
    <row r="724" spans="1:27" x14ac:dyDescent="0.25">
      <c r="A724" s="27">
        <v>46843</v>
      </c>
      <c r="B724" s="27">
        <v>46934</v>
      </c>
      <c r="C724" t="s">
        <v>43</v>
      </c>
      <c r="D724" t="s">
        <v>53</v>
      </c>
      <c r="E724" t="s">
        <v>54</v>
      </c>
      <c r="F724">
        <v>10005</v>
      </c>
      <c r="G724" t="s">
        <v>52</v>
      </c>
      <c r="H724" s="27">
        <v>46772</v>
      </c>
      <c r="I724" s="27">
        <v>46776</v>
      </c>
      <c r="J724" s="27">
        <v>46867</v>
      </c>
      <c r="K724" s="27">
        <v>46867</v>
      </c>
      <c r="L724" s="44">
        <v>253744.23</v>
      </c>
      <c r="M724" t="s">
        <v>33</v>
      </c>
      <c r="N724" s="50">
        <v>2.0299999999999999E-2</v>
      </c>
      <c r="O724" t="s">
        <v>34</v>
      </c>
      <c r="P724" s="44">
        <v>-2849.4814311159598</v>
      </c>
      <c r="Q724" s="45">
        <v>0.95330725864990695</v>
      </c>
      <c r="R724" s="45">
        <v>0.26373626373626402</v>
      </c>
      <c r="S724" s="45">
        <v>0.26373626373626402</v>
      </c>
      <c r="T724" s="44">
        <v>66921.555164835198</v>
      </c>
      <c r="U724" s="44">
        <v>-751.51158622838602</v>
      </c>
      <c r="V724" s="44">
        <v>-4689.6282434212399</v>
      </c>
      <c r="W724">
        <v>0.95348452626956604</v>
      </c>
      <c r="X724" s="45">
        <v>0.26373626373626402</v>
      </c>
      <c r="Y724" s="45">
        <v>0.26373626373626402</v>
      </c>
      <c r="Z724" s="44">
        <v>66921.555164835198</v>
      </c>
      <c r="AA724" s="44">
        <v>-1236.8250312319799</v>
      </c>
    </row>
    <row r="725" spans="1:27" x14ac:dyDescent="0.25">
      <c r="A725" s="27">
        <v>46843</v>
      </c>
      <c r="B725" s="27">
        <v>46934</v>
      </c>
      <c r="C725" t="s">
        <v>43</v>
      </c>
      <c r="D725" t="s">
        <v>53</v>
      </c>
      <c r="E725" t="s">
        <v>54</v>
      </c>
      <c r="F725">
        <v>10005</v>
      </c>
      <c r="G725" t="s">
        <v>52</v>
      </c>
      <c r="H725" s="27">
        <v>46863</v>
      </c>
      <c r="I725" s="27">
        <v>46867</v>
      </c>
      <c r="J725" s="27">
        <v>46958</v>
      </c>
      <c r="K725" s="27">
        <v>46958</v>
      </c>
      <c r="L725" s="44">
        <v>239548.74</v>
      </c>
      <c r="M725" t="s">
        <v>33</v>
      </c>
      <c r="N725" s="50">
        <v>2.0299999999999999E-2</v>
      </c>
      <c r="O725" t="s">
        <v>34</v>
      </c>
      <c r="P725" s="44">
        <v>-2730.1098073694998</v>
      </c>
      <c r="Q725" s="45">
        <v>0.94772145254653095</v>
      </c>
      <c r="R725" s="45">
        <v>0.73626373626373598</v>
      </c>
      <c r="S725" s="45">
        <v>0.73626373626373598</v>
      </c>
      <c r="T725" s="44">
        <v>176371.05032966999</v>
      </c>
      <c r="U725" s="44">
        <v>-2010.0808471841401</v>
      </c>
      <c r="V725" s="44">
        <v>-4267.2540548691604</v>
      </c>
      <c r="W725">
        <v>0.94791547300856605</v>
      </c>
      <c r="X725" s="45">
        <v>0.73626373626373598</v>
      </c>
      <c r="Y725" s="45">
        <v>0.73626373626373598</v>
      </c>
      <c r="Z725" s="44">
        <v>176371.05032966999</v>
      </c>
      <c r="AA725" s="44">
        <v>-3141.8244140245401</v>
      </c>
    </row>
    <row r="726" spans="1:27" x14ac:dyDescent="0.25">
      <c r="A726" s="27">
        <v>46843</v>
      </c>
      <c r="B726" s="27">
        <v>46934</v>
      </c>
      <c r="C726" t="s">
        <v>43</v>
      </c>
      <c r="D726" t="s">
        <v>55</v>
      </c>
      <c r="E726" t="s">
        <v>56</v>
      </c>
      <c r="F726">
        <v>10006</v>
      </c>
      <c r="G726" t="s">
        <v>57</v>
      </c>
      <c r="H726" s="27">
        <v>46808</v>
      </c>
      <c r="I726" s="27">
        <v>46812</v>
      </c>
      <c r="J726" s="27">
        <v>46904</v>
      </c>
      <c r="K726" s="27">
        <v>46904</v>
      </c>
      <c r="L726" s="44">
        <v>1904343.22</v>
      </c>
      <c r="M726" t="s">
        <v>33</v>
      </c>
      <c r="N726" s="50">
        <v>1.6500000000000001E-2</v>
      </c>
      <c r="O726" t="s">
        <v>34</v>
      </c>
      <c r="P726" s="44">
        <v>-19972.884064432099</v>
      </c>
      <c r="Q726" s="45">
        <v>0.95103610671776495</v>
      </c>
      <c r="R726" s="45">
        <v>0.67032967032966995</v>
      </c>
      <c r="S726" s="45">
        <v>0.66304347826086996</v>
      </c>
      <c r="T726" s="44">
        <v>1276537.76285714</v>
      </c>
      <c r="U726" s="44">
        <v>-13242.8905209821</v>
      </c>
      <c r="V726" s="44">
        <v>-33176.961587476297</v>
      </c>
      <c r="W726">
        <v>0.95123315045208701</v>
      </c>
      <c r="X726" s="45">
        <v>0.67032967032966995</v>
      </c>
      <c r="Y726" s="45">
        <v>0.66304347826086996</v>
      </c>
      <c r="Z726" s="44">
        <v>1276537.76285714</v>
      </c>
      <c r="AA726" s="44">
        <v>-21997.7680090875</v>
      </c>
    </row>
    <row r="727" spans="1:27" x14ac:dyDescent="0.25">
      <c r="A727" s="27">
        <v>46843</v>
      </c>
      <c r="B727" s="27">
        <v>46934</v>
      </c>
      <c r="C727" t="s">
        <v>43</v>
      </c>
      <c r="D727" t="s">
        <v>55</v>
      </c>
      <c r="E727" t="s">
        <v>56</v>
      </c>
      <c r="F727">
        <v>10006</v>
      </c>
      <c r="G727" t="s">
        <v>57</v>
      </c>
      <c r="H727" s="27">
        <v>46902</v>
      </c>
      <c r="I727" s="27">
        <v>46904</v>
      </c>
      <c r="J727" s="27">
        <v>46996</v>
      </c>
      <c r="K727" s="27">
        <v>46996</v>
      </c>
      <c r="L727" s="44">
        <v>1726350.75</v>
      </c>
      <c r="M727" t="s">
        <v>33</v>
      </c>
      <c r="N727" s="50">
        <v>1.6500000000000001E-2</v>
      </c>
      <c r="O727" t="s">
        <v>34</v>
      </c>
      <c r="P727" s="44">
        <v>-18243.440032849401</v>
      </c>
      <c r="Q727" s="45">
        <v>0.94538891812973702</v>
      </c>
      <c r="R727" s="45">
        <v>0.32967032967033</v>
      </c>
      <c r="S727" s="45">
        <v>0.32608695652173902</v>
      </c>
      <c r="T727" s="44">
        <v>569126.62087912101</v>
      </c>
      <c r="U727" s="44">
        <v>-5948.9478367987103</v>
      </c>
      <c r="V727" s="44">
        <v>-29154.067445143501</v>
      </c>
      <c r="W727">
        <v>0.94556055289028196</v>
      </c>
      <c r="X727" s="45">
        <v>0.32967032967033</v>
      </c>
      <c r="Y727" s="45">
        <v>0.32608695652173902</v>
      </c>
      <c r="Z727" s="44">
        <v>569126.62087912101</v>
      </c>
      <c r="AA727" s="44">
        <v>-9506.7611234163396</v>
      </c>
    </row>
    <row r="728" spans="1:27" x14ac:dyDescent="0.25">
      <c r="A728" s="27">
        <v>46843</v>
      </c>
      <c r="B728" s="27">
        <v>46934</v>
      </c>
      <c r="C728" t="s">
        <v>43</v>
      </c>
      <c r="D728" t="s">
        <v>58</v>
      </c>
      <c r="E728" t="s">
        <v>59</v>
      </c>
      <c r="F728">
        <v>10007</v>
      </c>
      <c r="G728" t="s">
        <v>60</v>
      </c>
      <c r="H728" s="27">
        <v>46793</v>
      </c>
      <c r="I728" s="27">
        <v>46797</v>
      </c>
      <c r="J728" s="27">
        <v>46888</v>
      </c>
      <c r="K728" s="27">
        <v>46888</v>
      </c>
      <c r="L728" s="44">
        <v>1239851.26</v>
      </c>
      <c r="M728" t="s">
        <v>33</v>
      </c>
      <c r="N728" s="50">
        <v>4.36E-2</v>
      </c>
      <c r="O728" t="s">
        <v>34</v>
      </c>
      <c r="P728" s="44">
        <v>-21301.9761590583</v>
      </c>
      <c r="Q728" s="45">
        <v>0.95201822647220502</v>
      </c>
      <c r="R728" s="45">
        <v>0.49450549450549502</v>
      </c>
      <c r="S728" s="45">
        <v>0.49450549450549502</v>
      </c>
      <c r="T728" s="44">
        <v>613113.26043956098</v>
      </c>
      <c r="U728" s="44">
        <v>-10533.9442544794</v>
      </c>
      <c r="V728" s="44">
        <v>-30010.124414842801</v>
      </c>
      <c r="W728">
        <v>0.95220902513843297</v>
      </c>
      <c r="X728" s="45">
        <v>0.49450549450549502</v>
      </c>
      <c r="Y728" s="45">
        <v>0.49450549450549502</v>
      </c>
      <c r="Z728" s="44">
        <v>613113.26043956098</v>
      </c>
      <c r="AA728" s="44">
        <v>-14840.1714139332</v>
      </c>
    </row>
    <row r="729" spans="1:27" x14ac:dyDescent="0.25">
      <c r="A729" s="27">
        <v>46843</v>
      </c>
      <c r="B729" s="27">
        <v>46934</v>
      </c>
      <c r="C729" t="s">
        <v>43</v>
      </c>
      <c r="D729" t="s">
        <v>58</v>
      </c>
      <c r="E729" t="s">
        <v>59</v>
      </c>
      <c r="F729">
        <v>10007</v>
      </c>
      <c r="G729" t="s">
        <v>60</v>
      </c>
      <c r="H729" s="27">
        <v>46884</v>
      </c>
      <c r="I729" s="27">
        <v>46888</v>
      </c>
      <c r="J729" s="27">
        <v>46979</v>
      </c>
      <c r="K729" s="27">
        <v>46979</v>
      </c>
      <c r="L729" s="44">
        <v>1174219.8</v>
      </c>
      <c r="M729" t="s">
        <v>33</v>
      </c>
      <c r="N729" s="50">
        <v>4.36E-2</v>
      </c>
      <c r="O729" t="s">
        <v>34</v>
      </c>
      <c r="P729" s="44">
        <v>-20309.4391921858</v>
      </c>
      <c r="Q729" s="45">
        <v>0.94643242036882902</v>
      </c>
      <c r="R729" s="45">
        <v>0.50549450549450503</v>
      </c>
      <c r="S729" s="45">
        <v>0.50549450549450503</v>
      </c>
      <c r="T729" s="44">
        <v>593561.65714285697</v>
      </c>
      <c r="U729" s="44">
        <v>-10266.309921324701</v>
      </c>
      <c r="V729" s="44">
        <v>-27720.728446567398</v>
      </c>
      <c r="W729">
        <v>0.94661599442849398</v>
      </c>
      <c r="X729" s="45">
        <v>0.50549450549450503</v>
      </c>
      <c r="Y729" s="45">
        <v>0.50549450549450503</v>
      </c>
      <c r="Z729" s="44">
        <v>593561.65714285697</v>
      </c>
      <c r="AA729" s="44">
        <v>-14012.675918045101</v>
      </c>
    </row>
    <row r="730" spans="1:27" x14ac:dyDescent="0.25">
      <c r="A730" s="27">
        <v>46843</v>
      </c>
      <c r="B730" s="27">
        <v>46934</v>
      </c>
      <c r="C730" t="s">
        <v>43</v>
      </c>
      <c r="D730" t="s">
        <v>61</v>
      </c>
      <c r="E730" t="s">
        <v>62</v>
      </c>
      <c r="F730">
        <v>10008</v>
      </c>
      <c r="G730" t="s">
        <v>60</v>
      </c>
      <c r="H730" s="27">
        <v>46793</v>
      </c>
      <c r="I730" s="27">
        <v>46797</v>
      </c>
      <c r="J730" s="27">
        <v>46888</v>
      </c>
      <c r="K730" s="27">
        <v>46888</v>
      </c>
      <c r="L730" s="44">
        <v>1344328.92</v>
      </c>
      <c r="M730" t="s">
        <v>33</v>
      </c>
      <c r="N730" s="50">
        <v>4.7300000000000002E-2</v>
      </c>
      <c r="O730" t="s">
        <v>34</v>
      </c>
      <c r="P730" s="44">
        <v>-24354.335524350201</v>
      </c>
      <c r="Q730" s="45">
        <v>0.95201822647220502</v>
      </c>
      <c r="R730" s="45">
        <v>0.49450549450549502</v>
      </c>
      <c r="S730" s="45">
        <v>0.49450549450549502</v>
      </c>
      <c r="T730" s="44">
        <v>664778.037362637</v>
      </c>
      <c r="U730" s="44">
        <v>-12043.3527318215</v>
      </c>
      <c r="V730" s="44">
        <v>-33796.287085458098</v>
      </c>
      <c r="W730">
        <v>0.95220902513843297</v>
      </c>
      <c r="X730" s="45">
        <v>0.49450549450549502</v>
      </c>
      <c r="Y730" s="45">
        <v>0.49450549450549502</v>
      </c>
      <c r="Z730" s="44">
        <v>664778.037362637</v>
      </c>
      <c r="AA730" s="44">
        <v>-16712.449657644102</v>
      </c>
    </row>
    <row r="731" spans="1:27" x14ac:dyDescent="0.25">
      <c r="A731" s="27">
        <v>46843</v>
      </c>
      <c r="B731" s="27">
        <v>46934</v>
      </c>
      <c r="C731" t="s">
        <v>43</v>
      </c>
      <c r="D731" t="s">
        <v>61</v>
      </c>
      <c r="E731" t="s">
        <v>62</v>
      </c>
      <c r="F731">
        <v>10008</v>
      </c>
      <c r="G731" t="s">
        <v>60</v>
      </c>
      <c r="H731" s="27">
        <v>46884</v>
      </c>
      <c r="I731" s="27">
        <v>46888</v>
      </c>
      <c r="J731" s="27">
        <v>46979</v>
      </c>
      <c r="K731" s="27">
        <v>46979</v>
      </c>
      <c r="L731" s="44">
        <v>1273088.8999999999</v>
      </c>
      <c r="M731" t="s">
        <v>33</v>
      </c>
      <c r="N731" s="50">
        <v>4.7300000000000002E-2</v>
      </c>
      <c r="O731" t="s">
        <v>34</v>
      </c>
      <c r="P731" s="44">
        <v>-23210.182146410501</v>
      </c>
      <c r="Q731" s="45">
        <v>0.94643242036882902</v>
      </c>
      <c r="R731" s="45">
        <v>0.50549450549450503</v>
      </c>
      <c r="S731" s="45">
        <v>0.50549450549450503</v>
      </c>
      <c r="T731" s="44">
        <v>643539.44395604404</v>
      </c>
      <c r="U731" s="44">
        <v>-11732.6195465372</v>
      </c>
      <c r="V731" s="44">
        <v>-31245.5006484853</v>
      </c>
      <c r="W731">
        <v>0.94661599442849398</v>
      </c>
      <c r="X731" s="45">
        <v>0.50549450549450503</v>
      </c>
      <c r="Y731" s="45">
        <v>0.50549450549450503</v>
      </c>
      <c r="Z731" s="44">
        <v>643539.44395604404</v>
      </c>
      <c r="AA731" s="44">
        <v>-15794.428899234301</v>
      </c>
    </row>
    <row r="732" spans="1:27" x14ac:dyDescent="0.25">
      <c r="A732" s="27">
        <v>46934</v>
      </c>
      <c r="B732" s="27">
        <v>47026</v>
      </c>
      <c r="C732" t="s">
        <v>30</v>
      </c>
      <c r="D732" t="s">
        <v>65</v>
      </c>
      <c r="E732" t="s">
        <v>66</v>
      </c>
      <c r="F732">
        <v>5</v>
      </c>
      <c r="G732" t="s">
        <v>80</v>
      </c>
      <c r="H732" s="27">
        <v>46919</v>
      </c>
      <c r="I732" s="27">
        <v>46923</v>
      </c>
      <c r="J732" s="27">
        <v>47014</v>
      </c>
      <c r="K732" s="27">
        <v>47014</v>
      </c>
      <c r="L732" s="44">
        <v>10103570</v>
      </c>
      <c r="M732" t="s">
        <v>33</v>
      </c>
      <c r="N732" s="50">
        <v>0</v>
      </c>
      <c r="O732" t="s">
        <v>34</v>
      </c>
      <c r="P732" s="44">
        <v>63553.311638466002</v>
      </c>
      <c r="Q732" s="45">
        <v>0.94428403340599198</v>
      </c>
      <c r="R732" s="45">
        <v>0.86956521739130399</v>
      </c>
      <c r="S732" s="45">
        <v>0.879120879120879</v>
      </c>
      <c r="T732" s="44">
        <v>8785713.0434782598</v>
      </c>
      <c r="U732" s="44">
        <v>55871.043198651503</v>
      </c>
      <c r="V732" s="44">
        <v>126203.299351212</v>
      </c>
      <c r="W732">
        <v>0.94443981994523696</v>
      </c>
      <c r="X732" s="45">
        <v>0.86956521739130399</v>
      </c>
      <c r="Y732" s="45">
        <v>0.879120879120879</v>
      </c>
      <c r="Z732" s="44">
        <v>8785713.0434782598</v>
      </c>
      <c r="AA732" s="44">
        <v>110947.955473593</v>
      </c>
    </row>
    <row r="733" spans="1:27" x14ac:dyDescent="0.25">
      <c r="A733" s="27">
        <v>46934</v>
      </c>
      <c r="B733" s="27">
        <v>47026</v>
      </c>
      <c r="C733" t="s">
        <v>30</v>
      </c>
      <c r="D733" t="s">
        <v>65</v>
      </c>
      <c r="E733" t="s">
        <v>66</v>
      </c>
      <c r="F733">
        <v>5</v>
      </c>
      <c r="G733" t="s">
        <v>80</v>
      </c>
      <c r="H733" s="27">
        <v>47010</v>
      </c>
      <c r="I733" s="27">
        <v>47014</v>
      </c>
      <c r="J733" s="27">
        <v>47105</v>
      </c>
      <c r="K733" s="27">
        <v>47105</v>
      </c>
      <c r="L733" s="44">
        <v>9940719</v>
      </c>
      <c r="M733" t="s">
        <v>33</v>
      </c>
      <c r="N733" s="50">
        <v>0</v>
      </c>
      <c r="O733" t="s">
        <v>34</v>
      </c>
      <c r="P733" s="44">
        <v>62920.380442050096</v>
      </c>
      <c r="Q733" s="45">
        <v>0.93869822730261698</v>
      </c>
      <c r="R733" s="45">
        <v>0.13043478260869601</v>
      </c>
      <c r="S733" s="45">
        <v>0.13186813186813201</v>
      </c>
      <c r="T733" s="44">
        <v>1296615.5217391299</v>
      </c>
      <c r="U733" s="44">
        <v>8297.1930253252904</v>
      </c>
      <c r="V733" s="44">
        <v>125344.21513167401</v>
      </c>
      <c r="W733">
        <v>0.93873013030530195</v>
      </c>
      <c r="X733" s="45">
        <v>0.13043478260869601</v>
      </c>
      <c r="Y733" s="45">
        <v>0.13186813186813201</v>
      </c>
      <c r="Z733" s="44">
        <v>1296615.5217391299</v>
      </c>
      <c r="AA733" s="44">
        <v>16528.907489891</v>
      </c>
    </row>
    <row r="734" spans="1:27" x14ac:dyDescent="0.25">
      <c r="A734" s="27">
        <v>46934</v>
      </c>
      <c r="B734" s="27">
        <v>47026</v>
      </c>
      <c r="C734" t="s">
        <v>30</v>
      </c>
      <c r="D734" t="s">
        <v>67</v>
      </c>
      <c r="E734" t="s">
        <v>68</v>
      </c>
      <c r="F734">
        <v>4</v>
      </c>
      <c r="G734" t="s">
        <v>81</v>
      </c>
      <c r="H734" s="27">
        <v>46919</v>
      </c>
      <c r="I734" s="27">
        <v>46923</v>
      </c>
      <c r="J734" s="27">
        <v>47014</v>
      </c>
      <c r="K734" s="27">
        <v>47014</v>
      </c>
      <c r="L734" s="44">
        <v>6134311</v>
      </c>
      <c r="M734" t="s">
        <v>33</v>
      </c>
      <c r="N734" s="50">
        <v>0</v>
      </c>
      <c r="O734" t="s">
        <v>34</v>
      </c>
      <c r="P734" s="44">
        <v>38585.943252758203</v>
      </c>
      <c r="Q734" s="45">
        <v>0.94428403340599198</v>
      </c>
      <c r="R734" s="45">
        <v>0.86956521739130399</v>
      </c>
      <c r="S734" s="45">
        <v>0.879120879120879</v>
      </c>
      <c r="T734" s="44">
        <v>5334183.4782608701</v>
      </c>
      <c r="U734" s="44">
        <v>33921.708354073096</v>
      </c>
      <c r="V734" s="44">
        <v>76623.439778853703</v>
      </c>
      <c r="W734">
        <v>0.94443981994523696</v>
      </c>
      <c r="X734" s="45">
        <v>0.86956521739130399</v>
      </c>
      <c r="Y734" s="45">
        <v>0.879120879120879</v>
      </c>
      <c r="Z734" s="44">
        <v>5334183.4782608701</v>
      </c>
      <c r="AA734" s="44">
        <v>67361.265739651601</v>
      </c>
    </row>
    <row r="735" spans="1:27" x14ac:dyDescent="0.25">
      <c r="A735" s="27">
        <v>46934</v>
      </c>
      <c r="B735" s="27">
        <v>47026</v>
      </c>
      <c r="C735" t="s">
        <v>30</v>
      </c>
      <c r="D735" t="s">
        <v>67</v>
      </c>
      <c r="E735" t="s">
        <v>68</v>
      </c>
      <c r="F735">
        <v>4</v>
      </c>
      <c r="G735" t="s">
        <v>81</v>
      </c>
      <c r="H735" s="27">
        <v>47010</v>
      </c>
      <c r="I735" s="27">
        <v>47014</v>
      </c>
      <c r="J735" s="27">
        <v>47105</v>
      </c>
      <c r="K735" s="27">
        <v>47105</v>
      </c>
      <c r="L735" s="44">
        <v>6035437</v>
      </c>
      <c r="M735" t="s">
        <v>33</v>
      </c>
      <c r="N735" s="50">
        <v>0</v>
      </c>
      <c r="O735" t="s">
        <v>34</v>
      </c>
      <c r="P735" s="44">
        <v>38201.662492826297</v>
      </c>
      <c r="Q735" s="45">
        <v>0.93869822730261698</v>
      </c>
      <c r="R735" s="45">
        <v>0.13043478260869601</v>
      </c>
      <c r="S735" s="45">
        <v>0.13186813186813201</v>
      </c>
      <c r="T735" s="44">
        <v>787230.91304347804</v>
      </c>
      <c r="U735" s="44">
        <v>5037.5818671858797</v>
      </c>
      <c r="V735" s="44">
        <v>76101.850755630803</v>
      </c>
      <c r="W735">
        <v>0.93873013030530195</v>
      </c>
      <c r="X735" s="45">
        <v>0.13043478260869601</v>
      </c>
      <c r="Y735" s="45">
        <v>0.13186813186813201</v>
      </c>
      <c r="Z735" s="44">
        <v>787230.91304347804</v>
      </c>
      <c r="AA735" s="44">
        <v>10035.408890852401</v>
      </c>
    </row>
    <row r="736" spans="1:27" x14ac:dyDescent="0.25">
      <c r="A736" s="27">
        <v>46934</v>
      </c>
      <c r="B736" s="27">
        <v>47026</v>
      </c>
      <c r="C736" t="s">
        <v>43</v>
      </c>
      <c r="D736" t="s">
        <v>44</v>
      </c>
      <c r="E736" t="s">
        <v>45</v>
      </c>
      <c r="F736">
        <v>10001</v>
      </c>
      <c r="G736" t="s">
        <v>46</v>
      </c>
      <c r="H736" s="27">
        <v>46846</v>
      </c>
      <c r="I736" s="27">
        <v>46848</v>
      </c>
      <c r="J736" s="27">
        <v>46939</v>
      </c>
      <c r="K736" s="27">
        <v>46939</v>
      </c>
      <c r="L736" s="44">
        <v>2412494.2822022499</v>
      </c>
      <c r="M736" t="s">
        <v>33</v>
      </c>
      <c r="N736" s="50">
        <v>1.7500000000000002E-2</v>
      </c>
      <c r="O736" t="s">
        <v>34</v>
      </c>
      <c r="P736" s="44">
        <v>-25767.665794770299</v>
      </c>
      <c r="Q736" s="45">
        <v>0.94888771975492803</v>
      </c>
      <c r="R736" s="45">
        <v>5.4347826086956499E-2</v>
      </c>
      <c r="S736" s="45">
        <v>5.4945054945054903E-2</v>
      </c>
      <c r="T736" s="44">
        <v>131113.819684905</v>
      </c>
      <c r="U736" s="44">
        <v>-1415.8058128994701</v>
      </c>
      <c r="V736" s="44">
        <v>-41532.369798173997</v>
      </c>
      <c r="W736">
        <v>0.94908686136756004</v>
      </c>
      <c r="X736" s="45">
        <v>5.4347826086956499E-2</v>
      </c>
      <c r="Y736" s="45">
        <v>5.4945054945054903E-2</v>
      </c>
      <c r="Z736" s="44">
        <v>131113.819684905</v>
      </c>
      <c r="AA736" s="44">
        <v>-2281.9983405590101</v>
      </c>
    </row>
    <row r="737" spans="1:27" x14ac:dyDescent="0.25">
      <c r="A737" s="27">
        <v>46934</v>
      </c>
      <c r="B737" s="27">
        <v>47026</v>
      </c>
      <c r="C737" t="s">
        <v>43</v>
      </c>
      <c r="D737" t="s">
        <v>44</v>
      </c>
      <c r="E737" t="s">
        <v>45</v>
      </c>
      <c r="F737">
        <v>10001</v>
      </c>
      <c r="G737" t="s">
        <v>46</v>
      </c>
      <c r="H737" s="27">
        <v>46937</v>
      </c>
      <c r="I737" s="27">
        <v>46939</v>
      </c>
      <c r="J737" s="27">
        <v>47031</v>
      </c>
      <c r="K737" s="27">
        <v>47031</v>
      </c>
      <c r="L737" s="44">
        <v>2334288.9946868899</v>
      </c>
      <c r="M737" t="s">
        <v>33</v>
      </c>
      <c r="N737" s="50">
        <v>1.7500000000000002E-2</v>
      </c>
      <c r="O737" t="s">
        <v>34</v>
      </c>
      <c r="P737" s="44">
        <v>-25300.3542434909</v>
      </c>
      <c r="Q737" s="45">
        <v>0.94324053116689999</v>
      </c>
      <c r="R737" s="45">
        <v>0.94565217391304301</v>
      </c>
      <c r="S737" s="45">
        <v>0.94565217391304301</v>
      </c>
      <c r="T737" s="44">
        <v>2207425.4623669502</v>
      </c>
      <c r="U737" s="44">
        <v>-23925.3349911273</v>
      </c>
      <c r="V737" s="44">
        <v>-39875.5182851676</v>
      </c>
      <c r="W737">
        <v>0.94337848794411705</v>
      </c>
      <c r="X737" s="45">
        <v>0.94565217391304301</v>
      </c>
      <c r="Y737" s="45">
        <v>0.94565217391304301</v>
      </c>
      <c r="Z737" s="44">
        <v>2207425.4623669502</v>
      </c>
      <c r="AA737" s="44">
        <v>-37708.370552278</v>
      </c>
    </row>
    <row r="738" spans="1:27" x14ac:dyDescent="0.25">
      <c r="A738" s="27">
        <v>46934</v>
      </c>
      <c r="B738" s="27">
        <v>47026</v>
      </c>
      <c r="C738" t="s">
        <v>43</v>
      </c>
      <c r="D738" t="s">
        <v>69</v>
      </c>
      <c r="E738" t="s">
        <v>70</v>
      </c>
      <c r="F738">
        <v>10002</v>
      </c>
      <c r="G738" t="s">
        <v>71</v>
      </c>
      <c r="H738" s="27">
        <v>46932</v>
      </c>
      <c r="I738" s="27">
        <v>46934</v>
      </c>
      <c r="J738" s="27">
        <v>47025</v>
      </c>
      <c r="K738" s="27">
        <v>47025</v>
      </c>
      <c r="L738" s="44">
        <v>16457906.25</v>
      </c>
      <c r="M738" t="s">
        <v>33</v>
      </c>
      <c r="N738" s="50">
        <v>0.02</v>
      </c>
      <c r="O738" t="s">
        <v>34</v>
      </c>
      <c r="P738" s="44">
        <v>-186798.72128505001</v>
      </c>
      <c r="Q738" s="45">
        <v>0.943608826074815</v>
      </c>
      <c r="R738" s="45">
        <v>0.98913043478260898</v>
      </c>
      <c r="S738" s="45">
        <v>1</v>
      </c>
      <c r="T738" s="44">
        <v>16279015.964673899</v>
      </c>
      <c r="U738" s="44">
        <v>-186798.72128505001</v>
      </c>
      <c r="V738" s="44">
        <v>-288534.67626285198</v>
      </c>
      <c r="W738">
        <v>0.94375338287649702</v>
      </c>
      <c r="X738" s="45">
        <v>0.98913043478260898</v>
      </c>
      <c r="Y738" s="45">
        <v>1</v>
      </c>
      <c r="Z738" s="44">
        <v>16279015.964673899</v>
      </c>
      <c r="AA738" s="44">
        <v>-288534.67626285198</v>
      </c>
    </row>
    <row r="739" spans="1:27" x14ac:dyDescent="0.25">
      <c r="A739" s="27">
        <v>46934</v>
      </c>
      <c r="B739" s="27">
        <v>47026</v>
      </c>
      <c r="C739" t="s">
        <v>43</v>
      </c>
      <c r="D739" t="s">
        <v>69</v>
      </c>
      <c r="E739" t="s">
        <v>70</v>
      </c>
      <c r="F739">
        <v>10002</v>
      </c>
      <c r="G739" t="s">
        <v>71</v>
      </c>
      <c r="H739" s="27">
        <v>47023</v>
      </c>
      <c r="I739" s="27">
        <v>47025</v>
      </c>
      <c r="J739" s="27">
        <v>47116</v>
      </c>
      <c r="K739" s="27">
        <v>47116</v>
      </c>
      <c r="L739" s="44">
        <v>16192635.01</v>
      </c>
      <c r="M739" t="s">
        <v>33</v>
      </c>
      <c r="N739" s="50">
        <v>0.02</v>
      </c>
      <c r="O739" t="s">
        <v>34</v>
      </c>
      <c r="P739" s="44">
        <v>-184433.50383879899</v>
      </c>
      <c r="Q739" s="45">
        <v>0.93802301997144</v>
      </c>
      <c r="R739" s="45">
        <v>1.0869565217391301E-2</v>
      </c>
      <c r="S739" s="45">
        <v>1.0989010989011E-2</v>
      </c>
      <c r="T739" s="44">
        <v>176006.90228260899</v>
      </c>
      <c r="U739" s="44">
        <v>-2026.74180042637</v>
      </c>
      <c r="V739" s="44">
        <v>-286872.787922182</v>
      </c>
      <c r="W739">
        <v>0.93803572226128895</v>
      </c>
      <c r="X739" s="45">
        <v>1.0869565217391301E-2</v>
      </c>
      <c r="Y739" s="45">
        <v>1.0989010989011E-2</v>
      </c>
      <c r="Z739" s="44">
        <v>176006.90228260899</v>
      </c>
      <c r="AA739" s="44">
        <v>-3152.4482189250798</v>
      </c>
    </row>
    <row r="740" spans="1:27" x14ac:dyDescent="0.25">
      <c r="A740" s="27">
        <v>46934</v>
      </c>
      <c r="B740" s="27">
        <v>47026</v>
      </c>
      <c r="C740" t="s">
        <v>43</v>
      </c>
      <c r="D740" t="s">
        <v>47</v>
      </c>
      <c r="E740" t="s">
        <v>48</v>
      </c>
      <c r="F740">
        <v>10003</v>
      </c>
      <c r="G740" t="s">
        <v>49</v>
      </c>
      <c r="H740" s="27">
        <v>46878</v>
      </c>
      <c r="I740" s="27">
        <v>46882</v>
      </c>
      <c r="J740" s="27">
        <v>46974</v>
      </c>
      <c r="K740" s="27">
        <v>46974</v>
      </c>
      <c r="L740" s="44">
        <v>3714126.56</v>
      </c>
      <c r="M740" t="s">
        <v>33</v>
      </c>
      <c r="N740" s="50">
        <v>1.8499999999999999E-2</v>
      </c>
      <c r="O740" t="s">
        <v>34</v>
      </c>
      <c r="P740" s="44">
        <v>-41112.085909882298</v>
      </c>
      <c r="Q740" s="45">
        <v>0.94673933279209199</v>
      </c>
      <c r="R740" s="45">
        <v>0.434782608695652</v>
      </c>
      <c r="S740" s="45">
        <v>0.434782608695652</v>
      </c>
      <c r="T740" s="44">
        <v>1614837.63478261</v>
      </c>
      <c r="U740" s="44">
        <v>-17874.8199608184</v>
      </c>
      <c r="V740" s="44">
        <v>-64912.5369254127</v>
      </c>
      <c r="W740">
        <v>0.94692583485241999</v>
      </c>
      <c r="X740" s="45">
        <v>0.434782608695652</v>
      </c>
      <c r="Y740" s="45">
        <v>0.434782608695652</v>
      </c>
      <c r="Z740" s="44">
        <v>1614837.63478261</v>
      </c>
      <c r="AA740" s="44">
        <v>-28222.842141483801</v>
      </c>
    </row>
    <row r="741" spans="1:27" x14ac:dyDescent="0.25">
      <c r="A741" s="27">
        <v>46934</v>
      </c>
      <c r="B741" s="27">
        <v>47026</v>
      </c>
      <c r="C741" t="s">
        <v>43</v>
      </c>
      <c r="D741" t="s">
        <v>47</v>
      </c>
      <c r="E741" t="s">
        <v>48</v>
      </c>
      <c r="F741">
        <v>10003</v>
      </c>
      <c r="G741" t="s">
        <v>49</v>
      </c>
      <c r="H741" s="27">
        <v>46972</v>
      </c>
      <c r="I741" s="27">
        <v>46974</v>
      </c>
      <c r="J741" s="27">
        <v>47066</v>
      </c>
      <c r="K741" s="27">
        <v>47066</v>
      </c>
      <c r="L741" s="44">
        <v>3592073.74</v>
      </c>
      <c r="M741" t="s">
        <v>33</v>
      </c>
      <c r="N741" s="50">
        <v>1.8499999999999999E-2</v>
      </c>
      <c r="O741" t="s">
        <v>34</v>
      </c>
      <c r="P741" s="44">
        <v>-39906.437677446404</v>
      </c>
      <c r="Q741" s="45">
        <v>0.94109214420406395</v>
      </c>
      <c r="R741" s="45">
        <v>0.565217391304348</v>
      </c>
      <c r="S741" s="45">
        <v>0.565217391304348</v>
      </c>
      <c r="T741" s="44">
        <v>2030302.54869565</v>
      </c>
      <c r="U741" s="44">
        <v>-22555.812600295802</v>
      </c>
      <c r="V741" s="44">
        <v>-62348.608544823801</v>
      </c>
      <c r="W741">
        <v>0.94118532375888497</v>
      </c>
      <c r="X741" s="45">
        <v>0.565217391304348</v>
      </c>
      <c r="Y741" s="45">
        <v>0.565217391304348</v>
      </c>
      <c r="Z741" s="44">
        <v>2030302.54869565</v>
      </c>
      <c r="AA741" s="44">
        <v>-35240.517873161298</v>
      </c>
    </row>
    <row r="742" spans="1:27" x14ac:dyDescent="0.25">
      <c r="A742" s="27">
        <v>46934</v>
      </c>
      <c r="B742" s="27">
        <v>47026</v>
      </c>
      <c r="C742" t="s">
        <v>43</v>
      </c>
      <c r="D742" t="s">
        <v>50</v>
      </c>
      <c r="E742" t="s">
        <v>51</v>
      </c>
      <c r="F742">
        <v>10004</v>
      </c>
      <c r="G742" t="s">
        <v>52</v>
      </c>
      <c r="H742" s="27">
        <v>46863</v>
      </c>
      <c r="I742" s="27">
        <v>46867</v>
      </c>
      <c r="J742" s="27">
        <v>46958</v>
      </c>
      <c r="K742" s="27">
        <v>46958</v>
      </c>
      <c r="L742" s="44">
        <v>683451.29</v>
      </c>
      <c r="M742" t="s">
        <v>33</v>
      </c>
      <c r="N742" s="50">
        <v>2.3300000000000001E-2</v>
      </c>
      <c r="O742" t="s">
        <v>34</v>
      </c>
      <c r="P742" s="44">
        <v>-8307.5006935036199</v>
      </c>
      <c r="Q742" s="45">
        <v>0.94772145254653095</v>
      </c>
      <c r="R742" s="45">
        <v>0.26086956521739102</v>
      </c>
      <c r="S742" s="45">
        <v>0.26373626373626402</v>
      </c>
      <c r="T742" s="44">
        <v>178291.64086956499</v>
      </c>
      <c r="U742" s="44">
        <v>-2190.98919389106</v>
      </c>
      <c r="V742" s="44">
        <v>-12693.0934495737</v>
      </c>
      <c r="W742">
        <v>0.94791547300856605</v>
      </c>
      <c r="X742" s="45">
        <v>0.26086956521739102</v>
      </c>
      <c r="Y742" s="45">
        <v>0.26373626373626402</v>
      </c>
      <c r="Z742" s="44">
        <v>178291.64086956499</v>
      </c>
      <c r="AA742" s="44">
        <v>-3347.62904164581</v>
      </c>
    </row>
    <row r="743" spans="1:27" x14ac:dyDescent="0.25">
      <c r="A743" s="27">
        <v>46934</v>
      </c>
      <c r="B743" s="27">
        <v>47026</v>
      </c>
      <c r="C743" t="s">
        <v>43</v>
      </c>
      <c r="D743" t="s">
        <v>50</v>
      </c>
      <c r="E743" t="s">
        <v>51</v>
      </c>
      <c r="F743">
        <v>10004</v>
      </c>
      <c r="G743" t="s">
        <v>52</v>
      </c>
      <c r="H743" s="27">
        <v>46954</v>
      </c>
      <c r="I743" s="27">
        <v>46958</v>
      </c>
      <c r="J743" s="27">
        <v>47050</v>
      </c>
      <c r="K743" s="27">
        <v>47050</v>
      </c>
      <c r="L743" s="44">
        <v>642499.59</v>
      </c>
      <c r="M743" t="s">
        <v>33</v>
      </c>
      <c r="N743" s="50">
        <v>2.3300000000000001E-2</v>
      </c>
      <c r="O743" t="s">
        <v>34</v>
      </c>
      <c r="P743" s="44">
        <v>-7921.4888960430299</v>
      </c>
      <c r="Q743" s="45">
        <v>0.94207426395850302</v>
      </c>
      <c r="R743" s="45">
        <v>0.73913043478260898</v>
      </c>
      <c r="S743" s="45">
        <v>0.73913043478260898</v>
      </c>
      <c r="T743" s="44">
        <v>474891.001304348</v>
      </c>
      <c r="U743" s="44">
        <v>-5855.0135318578896</v>
      </c>
      <c r="V743" s="44">
        <v>-11928.0973036704</v>
      </c>
      <c r="W743">
        <v>0.942189201988612</v>
      </c>
      <c r="X743" s="45">
        <v>0.73913043478260898</v>
      </c>
      <c r="Y743" s="45">
        <v>0.73913043478260898</v>
      </c>
      <c r="Z743" s="44">
        <v>474891.001304348</v>
      </c>
      <c r="AA743" s="44">
        <v>-8816.4197461912008</v>
      </c>
    </row>
    <row r="744" spans="1:27" x14ac:dyDescent="0.25">
      <c r="A744" s="27">
        <v>46934</v>
      </c>
      <c r="B744" s="27">
        <v>47026</v>
      </c>
      <c r="C744" t="s">
        <v>43</v>
      </c>
      <c r="D744" t="s">
        <v>53</v>
      </c>
      <c r="E744" t="s">
        <v>54</v>
      </c>
      <c r="F744">
        <v>10005</v>
      </c>
      <c r="G744" t="s">
        <v>52</v>
      </c>
      <c r="H744" s="27">
        <v>46863</v>
      </c>
      <c r="I744" s="27">
        <v>46867</v>
      </c>
      <c r="J744" s="27">
        <v>46958</v>
      </c>
      <c r="K744" s="27">
        <v>46958</v>
      </c>
      <c r="L744" s="44">
        <v>239548.74</v>
      </c>
      <c r="M744" t="s">
        <v>33</v>
      </c>
      <c r="N744" s="50">
        <v>2.0299999999999999E-2</v>
      </c>
      <c r="O744" t="s">
        <v>34</v>
      </c>
      <c r="P744" s="44">
        <v>-2730.1098073694998</v>
      </c>
      <c r="Q744" s="45">
        <v>0.94772145254653095</v>
      </c>
      <c r="R744" s="45">
        <v>0.26086956521739102</v>
      </c>
      <c r="S744" s="45">
        <v>0.26373626373626402</v>
      </c>
      <c r="T744" s="44">
        <v>62490.975652173896</v>
      </c>
      <c r="U744" s="44">
        <v>-720.02896018536296</v>
      </c>
      <c r="V744" s="44">
        <v>-4267.2540548691604</v>
      </c>
      <c r="W744">
        <v>0.94791547300856605</v>
      </c>
      <c r="X744" s="45">
        <v>0.26086956521739102</v>
      </c>
      <c r="Y744" s="45">
        <v>0.26373626373626402</v>
      </c>
      <c r="Z744" s="44">
        <v>62490.975652173896</v>
      </c>
      <c r="AA744" s="44">
        <v>-1125.42964084461</v>
      </c>
    </row>
    <row r="745" spans="1:27" x14ac:dyDescent="0.25">
      <c r="A745" s="27">
        <v>46934</v>
      </c>
      <c r="B745" s="27">
        <v>47026</v>
      </c>
      <c r="C745" t="s">
        <v>43</v>
      </c>
      <c r="D745" t="s">
        <v>53</v>
      </c>
      <c r="E745" t="s">
        <v>54</v>
      </c>
      <c r="F745">
        <v>10005</v>
      </c>
      <c r="G745" t="s">
        <v>52</v>
      </c>
      <c r="H745" s="27">
        <v>46954</v>
      </c>
      <c r="I745" s="27">
        <v>46958</v>
      </c>
      <c r="J745" s="27">
        <v>47050</v>
      </c>
      <c r="K745" s="27">
        <v>47050</v>
      </c>
      <c r="L745" s="44">
        <v>225272.36</v>
      </c>
      <c r="M745" t="s">
        <v>33</v>
      </c>
      <c r="N745" s="50">
        <v>2.0299999999999999E-2</v>
      </c>
      <c r="O745" t="s">
        <v>34</v>
      </c>
      <c r="P745" s="44">
        <v>-2604.7131938860098</v>
      </c>
      <c r="Q745" s="45">
        <v>0.94207426395850302</v>
      </c>
      <c r="R745" s="45">
        <v>0.73913043478260898</v>
      </c>
      <c r="S745" s="45">
        <v>0.73913043478260898</v>
      </c>
      <c r="T745" s="44">
        <v>166505.657391304</v>
      </c>
      <c r="U745" s="44">
        <v>-1925.22279548097</v>
      </c>
      <c r="V745" s="44">
        <v>-4009.5049566046</v>
      </c>
      <c r="W745">
        <v>0.942189201988612</v>
      </c>
      <c r="X745" s="45">
        <v>0.73913043478260898</v>
      </c>
      <c r="Y745" s="45">
        <v>0.73913043478260898</v>
      </c>
      <c r="Z745" s="44">
        <v>166505.657391304</v>
      </c>
      <c r="AA745" s="44">
        <v>-2963.5471418381799</v>
      </c>
    </row>
    <row r="746" spans="1:27" x14ac:dyDescent="0.25">
      <c r="A746" s="27">
        <v>46934</v>
      </c>
      <c r="B746" s="27">
        <v>47026</v>
      </c>
      <c r="C746" t="s">
        <v>43</v>
      </c>
      <c r="D746" t="s">
        <v>55</v>
      </c>
      <c r="E746" t="s">
        <v>56</v>
      </c>
      <c r="F746">
        <v>10006</v>
      </c>
      <c r="G746" t="s">
        <v>57</v>
      </c>
      <c r="H746" s="27">
        <v>46902</v>
      </c>
      <c r="I746" s="27">
        <v>46904</v>
      </c>
      <c r="J746" s="27">
        <v>46996</v>
      </c>
      <c r="K746" s="27">
        <v>46996</v>
      </c>
      <c r="L746" s="44">
        <v>1726350.75</v>
      </c>
      <c r="M746" t="s">
        <v>33</v>
      </c>
      <c r="N746" s="50">
        <v>1.6500000000000001E-2</v>
      </c>
      <c r="O746" t="s">
        <v>34</v>
      </c>
      <c r="P746" s="44">
        <v>-18243.440032849401</v>
      </c>
      <c r="Q746" s="45">
        <v>0.94538891812973702</v>
      </c>
      <c r="R746" s="45">
        <v>0.67391304347826098</v>
      </c>
      <c r="S746" s="45">
        <v>0.67391304347826098</v>
      </c>
      <c r="T746" s="44">
        <v>1163410.2880434799</v>
      </c>
      <c r="U746" s="44">
        <v>-12294.4921960507</v>
      </c>
      <c r="V746" s="44">
        <v>-29154.067445143501</v>
      </c>
      <c r="W746">
        <v>0.94556055289028196</v>
      </c>
      <c r="X746" s="45">
        <v>0.67391304347826098</v>
      </c>
      <c r="Y746" s="45">
        <v>0.67391304347826098</v>
      </c>
      <c r="Z746" s="44">
        <v>1163410.2880434799</v>
      </c>
      <c r="AA746" s="44">
        <v>-19647.306321727101</v>
      </c>
    </row>
    <row r="747" spans="1:27" x14ac:dyDescent="0.25">
      <c r="A747" s="27">
        <v>46934</v>
      </c>
      <c r="B747" s="27">
        <v>47026</v>
      </c>
      <c r="C747" t="s">
        <v>43</v>
      </c>
      <c r="D747" t="s">
        <v>55</v>
      </c>
      <c r="E747" t="s">
        <v>56</v>
      </c>
      <c r="F747">
        <v>10006</v>
      </c>
      <c r="G747" t="s">
        <v>57</v>
      </c>
      <c r="H747" s="27">
        <v>46994</v>
      </c>
      <c r="I747" s="27">
        <v>46996</v>
      </c>
      <c r="J747" s="27">
        <v>47087</v>
      </c>
      <c r="K747" s="27">
        <v>47087</v>
      </c>
      <c r="L747" s="44">
        <v>1546931.67</v>
      </c>
      <c r="M747" t="s">
        <v>33</v>
      </c>
      <c r="N747" s="50">
        <v>1.6500000000000001E-2</v>
      </c>
      <c r="O747" t="s">
        <v>34</v>
      </c>
      <c r="P747" s="44">
        <v>-16231.1479656498</v>
      </c>
      <c r="Q747" s="45">
        <v>0.93980311202636102</v>
      </c>
      <c r="R747" s="45">
        <v>0.32608695652173902</v>
      </c>
      <c r="S747" s="45">
        <v>0.32967032967033</v>
      </c>
      <c r="T747" s="44">
        <v>504434.24021739099</v>
      </c>
      <c r="U747" s="44">
        <v>-5350.9279007636596</v>
      </c>
      <c r="V747" s="44">
        <v>-25854.206155410498</v>
      </c>
      <c r="W747">
        <v>0.93986467339635005</v>
      </c>
      <c r="X747" s="45">
        <v>0.32608695652173902</v>
      </c>
      <c r="Y747" s="45">
        <v>0.32967032967033</v>
      </c>
      <c r="Z747" s="44">
        <v>504434.24021739099</v>
      </c>
      <c r="AA747" s="44">
        <v>-8523.3646666188597</v>
      </c>
    </row>
    <row r="748" spans="1:27" x14ac:dyDescent="0.25">
      <c r="A748" s="27">
        <v>46934</v>
      </c>
      <c r="B748" s="27">
        <v>47026</v>
      </c>
      <c r="C748" t="s">
        <v>43</v>
      </c>
      <c r="D748" t="s">
        <v>58</v>
      </c>
      <c r="E748" t="s">
        <v>59</v>
      </c>
      <c r="F748">
        <v>10007</v>
      </c>
      <c r="G748" t="s">
        <v>60</v>
      </c>
      <c r="H748" s="27">
        <v>46884</v>
      </c>
      <c r="I748" s="27">
        <v>46888</v>
      </c>
      <c r="J748" s="27">
        <v>46979</v>
      </c>
      <c r="K748" s="27">
        <v>46979</v>
      </c>
      <c r="L748" s="44">
        <v>1174219.8</v>
      </c>
      <c r="M748" t="s">
        <v>33</v>
      </c>
      <c r="N748" s="50">
        <v>4.36E-2</v>
      </c>
      <c r="O748" t="s">
        <v>34</v>
      </c>
      <c r="P748" s="44">
        <v>-20309.4391921858</v>
      </c>
      <c r="Q748" s="45">
        <v>0.94643242036882902</v>
      </c>
      <c r="R748" s="45">
        <v>0.48913043478260898</v>
      </c>
      <c r="S748" s="45">
        <v>0.49450549450549502</v>
      </c>
      <c r="T748" s="44">
        <v>574346.64130434801</v>
      </c>
      <c r="U748" s="44">
        <v>-10043.1292708611</v>
      </c>
      <c r="V748" s="44">
        <v>-27720.728446567398</v>
      </c>
      <c r="W748">
        <v>0.94661599442849398</v>
      </c>
      <c r="X748" s="45">
        <v>0.48913043478260898</v>
      </c>
      <c r="Y748" s="45">
        <v>0.49450549450549502</v>
      </c>
      <c r="Z748" s="44">
        <v>574346.64130434801</v>
      </c>
      <c r="AA748" s="44">
        <v>-13708.052528522399</v>
      </c>
    </row>
    <row r="749" spans="1:27" x14ac:dyDescent="0.25">
      <c r="A749" s="27">
        <v>46934</v>
      </c>
      <c r="B749" s="27">
        <v>47026</v>
      </c>
      <c r="C749" t="s">
        <v>43</v>
      </c>
      <c r="D749" t="s">
        <v>58</v>
      </c>
      <c r="E749" t="s">
        <v>59</v>
      </c>
      <c r="F749">
        <v>10007</v>
      </c>
      <c r="G749" t="s">
        <v>60</v>
      </c>
      <c r="H749" s="27">
        <v>46975</v>
      </c>
      <c r="I749" s="27">
        <v>46979</v>
      </c>
      <c r="J749" s="27">
        <v>47070</v>
      </c>
      <c r="K749" s="27">
        <v>47070</v>
      </c>
      <c r="L749" s="44">
        <v>1108217.6100000001</v>
      </c>
      <c r="M749" t="s">
        <v>33</v>
      </c>
      <c r="N749" s="50">
        <v>4.36E-2</v>
      </c>
      <c r="O749" t="s">
        <v>34</v>
      </c>
      <c r="P749" s="44">
        <v>-19211.770155625101</v>
      </c>
      <c r="Q749" s="45">
        <v>0.94084661426545402</v>
      </c>
      <c r="R749" s="45">
        <v>0.51086956521739102</v>
      </c>
      <c r="S749" s="45">
        <v>0.51648351648351698</v>
      </c>
      <c r="T749" s="44">
        <v>566154.64858695702</v>
      </c>
      <c r="U749" s="44">
        <v>-9922.5626078503301</v>
      </c>
      <c r="V749" s="44">
        <v>-26068.145892172</v>
      </c>
      <c r="W749">
        <v>0.94093403180711199</v>
      </c>
      <c r="X749" s="45">
        <v>0.51086956521739102</v>
      </c>
      <c r="Y749" s="45">
        <v>0.51648351648351698</v>
      </c>
      <c r="Z749" s="44">
        <v>566154.64858695702</v>
      </c>
      <c r="AA749" s="44">
        <v>-13463.767658594399</v>
      </c>
    </row>
    <row r="750" spans="1:27" x14ac:dyDescent="0.25">
      <c r="A750" s="27">
        <v>46934</v>
      </c>
      <c r="B750" s="27">
        <v>47026</v>
      </c>
      <c r="C750" t="s">
        <v>43</v>
      </c>
      <c r="D750" t="s">
        <v>61</v>
      </c>
      <c r="E750" t="s">
        <v>62</v>
      </c>
      <c r="F750">
        <v>10008</v>
      </c>
      <c r="G750" t="s">
        <v>60</v>
      </c>
      <c r="H750" s="27">
        <v>46884</v>
      </c>
      <c r="I750" s="27">
        <v>46888</v>
      </c>
      <c r="J750" s="27">
        <v>46979</v>
      </c>
      <c r="K750" s="27">
        <v>46979</v>
      </c>
      <c r="L750" s="44">
        <v>1273088.8999999999</v>
      </c>
      <c r="M750" t="s">
        <v>33</v>
      </c>
      <c r="N750" s="50">
        <v>4.7300000000000002E-2</v>
      </c>
      <c r="O750" t="s">
        <v>34</v>
      </c>
      <c r="P750" s="44">
        <v>-23210.182146410501</v>
      </c>
      <c r="Q750" s="45">
        <v>0.94643242036882902</v>
      </c>
      <c r="R750" s="45">
        <v>0.48913043478260898</v>
      </c>
      <c r="S750" s="45">
        <v>0.49450549450549502</v>
      </c>
      <c r="T750" s="44">
        <v>622706.52717391297</v>
      </c>
      <c r="U750" s="44">
        <v>-11477.562599873299</v>
      </c>
      <c r="V750" s="44">
        <v>-31245.5006484853</v>
      </c>
      <c r="W750">
        <v>0.94661599442849398</v>
      </c>
      <c r="X750" s="45">
        <v>0.48913043478260898</v>
      </c>
      <c r="Y750" s="45">
        <v>0.49450549450549502</v>
      </c>
      <c r="Z750" s="44">
        <v>622706.52717391297</v>
      </c>
      <c r="AA750" s="44">
        <v>-15451.071749250999</v>
      </c>
    </row>
    <row r="751" spans="1:27" x14ac:dyDescent="0.25">
      <c r="A751" s="27">
        <v>46934</v>
      </c>
      <c r="B751" s="27">
        <v>47026</v>
      </c>
      <c r="C751" t="s">
        <v>43</v>
      </c>
      <c r="D751" t="s">
        <v>61</v>
      </c>
      <c r="E751" t="s">
        <v>62</v>
      </c>
      <c r="F751">
        <v>10008</v>
      </c>
      <c r="G751" t="s">
        <v>60</v>
      </c>
      <c r="H751" s="27">
        <v>46975</v>
      </c>
      <c r="I751" s="27">
        <v>46979</v>
      </c>
      <c r="J751" s="27">
        <v>47070</v>
      </c>
      <c r="K751" s="27">
        <v>47070</v>
      </c>
      <c r="L751" s="44">
        <v>1201455.46</v>
      </c>
      <c r="M751" t="s">
        <v>33</v>
      </c>
      <c r="N751" s="50">
        <v>4.7300000000000002E-2</v>
      </c>
      <c r="O751" t="s">
        <v>34</v>
      </c>
      <c r="P751" s="44">
        <v>-21951.811689460101</v>
      </c>
      <c r="Q751" s="45">
        <v>0.94084661426545402</v>
      </c>
      <c r="R751" s="45">
        <v>0.51086956521739102</v>
      </c>
      <c r="S751" s="45">
        <v>0.51648351648351698</v>
      </c>
      <c r="T751" s="44">
        <v>613787.02847826097</v>
      </c>
      <c r="U751" s="44">
        <v>-11337.7488945563</v>
      </c>
      <c r="V751" s="44">
        <v>-29385.035985982398</v>
      </c>
      <c r="W751">
        <v>0.94093403180711199</v>
      </c>
      <c r="X751" s="45">
        <v>0.51086956521739102</v>
      </c>
      <c r="Y751" s="45">
        <v>0.51648351648351698</v>
      </c>
      <c r="Z751" s="44">
        <v>613787.02847826097</v>
      </c>
      <c r="AA751" s="44">
        <v>-15176.886718034901</v>
      </c>
    </row>
    <row r="752" spans="1:27" x14ac:dyDescent="0.25">
      <c r="A752" s="27">
        <v>47026</v>
      </c>
      <c r="B752" s="27">
        <v>47118</v>
      </c>
      <c r="C752" t="s">
        <v>30</v>
      </c>
      <c r="D752" t="s">
        <v>65</v>
      </c>
      <c r="E752" t="s">
        <v>66</v>
      </c>
      <c r="F752">
        <v>5</v>
      </c>
      <c r="G752" t="s">
        <v>80</v>
      </c>
      <c r="H752" s="27">
        <v>47010</v>
      </c>
      <c r="I752" s="27">
        <v>47014</v>
      </c>
      <c r="J752" s="27">
        <v>47105</v>
      </c>
      <c r="K752" s="27">
        <v>47105</v>
      </c>
      <c r="L752" s="44">
        <v>9940719</v>
      </c>
      <c r="M752" t="s">
        <v>33</v>
      </c>
      <c r="N752" s="50">
        <v>0</v>
      </c>
      <c r="O752" t="s">
        <v>34</v>
      </c>
      <c r="P752" s="44">
        <v>62920.380442050096</v>
      </c>
      <c r="Q752" s="45">
        <v>0.93869822730261698</v>
      </c>
      <c r="R752" s="45">
        <v>0.85869565217391297</v>
      </c>
      <c r="S752" s="45">
        <v>0.86813186813186805</v>
      </c>
      <c r="T752" s="44">
        <v>8536052.1847826093</v>
      </c>
      <c r="U752" s="44">
        <v>54623.187416724802</v>
      </c>
      <c r="V752" s="44">
        <v>125344.21513167401</v>
      </c>
      <c r="W752">
        <v>0.93873013030530195</v>
      </c>
      <c r="X752" s="45">
        <v>0.85869565217391297</v>
      </c>
      <c r="Y752" s="45">
        <v>0.86813186813186805</v>
      </c>
      <c r="Z752" s="44">
        <v>8536052.1847826093</v>
      </c>
      <c r="AA752" s="44">
        <v>108815.307641783</v>
      </c>
    </row>
    <row r="753" spans="1:27" x14ac:dyDescent="0.25">
      <c r="A753" s="27">
        <v>47026</v>
      </c>
      <c r="B753" s="27">
        <v>47118</v>
      </c>
      <c r="C753" t="s">
        <v>30</v>
      </c>
      <c r="D753" t="s">
        <v>65</v>
      </c>
      <c r="E753" t="s">
        <v>66</v>
      </c>
      <c r="F753">
        <v>5</v>
      </c>
      <c r="G753" t="s">
        <v>80</v>
      </c>
      <c r="H753" s="27">
        <v>47101</v>
      </c>
      <c r="I753" s="27">
        <v>47105</v>
      </c>
      <c r="J753" s="27">
        <v>47196</v>
      </c>
      <c r="K753" s="27">
        <v>47196</v>
      </c>
      <c r="L753" s="44">
        <v>9775792</v>
      </c>
      <c r="M753" t="s">
        <v>33</v>
      </c>
      <c r="N753" s="50">
        <v>0</v>
      </c>
      <c r="O753" t="s">
        <v>34</v>
      </c>
      <c r="P753" s="44">
        <v>64451.922360045603</v>
      </c>
      <c r="Q753" s="45">
        <v>0.93289481223468496</v>
      </c>
      <c r="R753" s="45">
        <v>0.141304347826087</v>
      </c>
      <c r="S753" s="45">
        <v>0.14285714285714299</v>
      </c>
      <c r="T753" s="44">
        <v>1381361.9130434799</v>
      </c>
      <c r="U753" s="44">
        <v>9207.4174800065102</v>
      </c>
      <c r="V753" s="44">
        <v>129214.266877424</v>
      </c>
      <c r="W753">
        <v>0.932962931201193</v>
      </c>
      <c r="X753" s="45">
        <v>0.141304347826087</v>
      </c>
      <c r="Y753" s="45">
        <v>0.14285714285714299</v>
      </c>
      <c r="Z753" s="44">
        <v>1381361.9130434799</v>
      </c>
      <c r="AA753" s="44">
        <v>18459.180982489201</v>
      </c>
    </row>
    <row r="754" spans="1:27" x14ac:dyDescent="0.25">
      <c r="A754" s="27">
        <v>47026</v>
      </c>
      <c r="B754" s="27">
        <v>47118</v>
      </c>
      <c r="C754" t="s">
        <v>30</v>
      </c>
      <c r="D754" t="s">
        <v>67</v>
      </c>
      <c r="E754" t="s">
        <v>68</v>
      </c>
      <c r="F754">
        <v>4</v>
      </c>
      <c r="G754" t="s">
        <v>81</v>
      </c>
      <c r="H754" s="27">
        <v>47010</v>
      </c>
      <c r="I754" s="27">
        <v>47014</v>
      </c>
      <c r="J754" s="27">
        <v>47105</v>
      </c>
      <c r="K754" s="27">
        <v>47105</v>
      </c>
      <c r="L754" s="44">
        <v>6035437</v>
      </c>
      <c r="M754" t="s">
        <v>33</v>
      </c>
      <c r="N754" s="50">
        <v>0</v>
      </c>
      <c r="O754" t="s">
        <v>34</v>
      </c>
      <c r="P754" s="44">
        <v>38201.662492826297</v>
      </c>
      <c r="Q754" s="45">
        <v>0.93869822730261698</v>
      </c>
      <c r="R754" s="45">
        <v>0.85869565217391297</v>
      </c>
      <c r="S754" s="45">
        <v>0.86813186813186805</v>
      </c>
      <c r="T754" s="44">
        <v>5182603.5108695701</v>
      </c>
      <c r="U754" s="44">
        <v>33164.080625640403</v>
      </c>
      <c r="V754" s="44">
        <v>76101.850755630803</v>
      </c>
      <c r="W754">
        <v>0.93873013030530195</v>
      </c>
      <c r="X754" s="45">
        <v>0.85869565217391297</v>
      </c>
      <c r="Y754" s="45">
        <v>0.86813186813186805</v>
      </c>
      <c r="Z754" s="44">
        <v>5182603.5108695701</v>
      </c>
      <c r="AA754" s="44">
        <v>66066.441864778404</v>
      </c>
    </row>
    <row r="755" spans="1:27" x14ac:dyDescent="0.25">
      <c r="A755" s="27">
        <v>47026</v>
      </c>
      <c r="B755" s="27">
        <v>47118</v>
      </c>
      <c r="C755" t="s">
        <v>30</v>
      </c>
      <c r="D755" t="s">
        <v>67</v>
      </c>
      <c r="E755" t="s">
        <v>68</v>
      </c>
      <c r="F755">
        <v>4</v>
      </c>
      <c r="G755" t="s">
        <v>81</v>
      </c>
      <c r="H755" s="27">
        <v>47101</v>
      </c>
      <c r="I755" s="27">
        <v>47105</v>
      </c>
      <c r="J755" s="27">
        <v>47196</v>
      </c>
      <c r="K755" s="27">
        <v>47196</v>
      </c>
      <c r="L755" s="44">
        <v>5935302</v>
      </c>
      <c r="M755" t="s">
        <v>33</v>
      </c>
      <c r="N755" s="50">
        <v>0</v>
      </c>
      <c r="O755" t="s">
        <v>34</v>
      </c>
      <c r="P755" s="44">
        <v>39131.522406309698</v>
      </c>
      <c r="Q755" s="45">
        <v>0.93289481223468496</v>
      </c>
      <c r="R755" s="45">
        <v>0.141304347826087</v>
      </c>
      <c r="S755" s="45">
        <v>0.14285714285714299</v>
      </c>
      <c r="T755" s="44">
        <v>838683.97826086998</v>
      </c>
      <c r="U755" s="44">
        <v>5590.2174866156702</v>
      </c>
      <c r="V755" s="44">
        <v>78451.515399070602</v>
      </c>
      <c r="W755">
        <v>0.932962931201193</v>
      </c>
      <c r="X755" s="45">
        <v>0.141304347826087</v>
      </c>
      <c r="Y755" s="45">
        <v>0.14285714285714299</v>
      </c>
      <c r="Z755" s="44">
        <v>838683.97826086998</v>
      </c>
      <c r="AA755" s="44">
        <v>11207.3593427244</v>
      </c>
    </row>
    <row r="756" spans="1:27" x14ac:dyDescent="0.25">
      <c r="A756" s="27">
        <v>47026</v>
      </c>
      <c r="B756" s="27">
        <v>47118</v>
      </c>
      <c r="C756" t="s">
        <v>43</v>
      </c>
      <c r="D756" t="s">
        <v>44</v>
      </c>
      <c r="E756" t="s">
        <v>45</v>
      </c>
      <c r="F756">
        <v>10001</v>
      </c>
      <c r="G756" t="s">
        <v>46</v>
      </c>
      <c r="H756" s="27">
        <v>46937</v>
      </c>
      <c r="I756" s="27">
        <v>46939</v>
      </c>
      <c r="J756" s="27">
        <v>47031</v>
      </c>
      <c r="K756" s="27">
        <v>47031</v>
      </c>
      <c r="L756" s="44">
        <v>2334288.9946868899</v>
      </c>
      <c r="M756" t="s">
        <v>33</v>
      </c>
      <c r="N756" s="50">
        <v>1.7500000000000002E-2</v>
      </c>
      <c r="O756" t="s">
        <v>34</v>
      </c>
      <c r="P756" s="44">
        <v>-25300.3542434909</v>
      </c>
      <c r="Q756" s="45">
        <v>0.94324053116689999</v>
      </c>
      <c r="R756" s="45">
        <v>5.4347826086956499E-2</v>
      </c>
      <c r="S756" s="45">
        <v>5.4347826086956499E-2</v>
      </c>
      <c r="T756" s="44">
        <v>126863.53231994</v>
      </c>
      <c r="U756" s="44">
        <v>-1375.0192523636399</v>
      </c>
      <c r="V756" s="44">
        <v>-39875.5182851676</v>
      </c>
      <c r="W756">
        <v>0.94337848794411705</v>
      </c>
      <c r="X756" s="45">
        <v>5.4347826086956499E-2</v>
      </c>
      <c r="Y756" s="45">
        <v>5.4347826086956499E-2</v>
      </c>
      <c r="Z756" s="44">
        <v>126863.53231994</v>
      </c>
      <c r="AA756" s="44">
        <v>-2167.1477328895398</v>
      </c>
    </row>
    <row r="757" spans="1:27" x14ac:dyDescent="0.25">
      <c r="A757" s="27">
        <v>47026</v>
      </c>
      <c r="B757" s="27">
        <v>47118</v>
      </c>
      <c r="C757" t="s">
        <v>43</v>
      </c>
      <c r="D757" t="s">
        <v>44</v>
      </c>
      <c r="E757" t="s">
        <v>45</v>
      </c>
      <c r="F757">
        <v>10001</v>
      </c>
      <c r="G757" t="s">
        <v>46</v>
      </c>
      <c r="H757" s="27">
        <v>47029</v>
      </c>
      <c r="I757" s="27">
        <v>47031</v>
      </c>
      <c r="J757" s="27">
        <v>47123</v>
      </c>
      <c r="K757" s="27">
        <v>47123</v>
      </c>
      <c r="L757" s="44">
        <v>2255741.55903864</v>
      </c>
      <c r="M757" t="s">
        <v>33</v>
      </c>
      <c r="N757" s="50">
        <v>1.7500000000000002E-2</v>
      </c>
      <c r="O757" t="s">
        <v>34</v>
      </c>
      <c r="P757" s="44">
        <v>-24541.024224033499</v>
      </c>
      <c r="Q757" s="45">
        <v>0.93759334257887195</v>
      </c>
      <c r="R757" s="45">
        <v>0.94565217391304301</v>
      </c>
      <c r="S757" s="45">
        <v>0.94565217391304301</v>
      </c>
      <c r="T757" s="44">
        <v>2133146.9090908901</v>
      </c>
      <c r="U757" s="44">
        <v>-23207.272907509901</v>
      </c>
      <c r="V757" s="44">
        <v>-39042.669643085799</v>
      </c>
      <c r="W757">
        <v>0.93759342557416803</v>
      </c>
      <c r="X757" s="45">
        <v>0.94565217391304301</v>
      </c>
      <c r="Y757" s="45">
        <v>0.94565217391304301</v>
      </c>
      <c r="Z757" s="44">
        <v>2133146.9090908901</v>
      </c>
      <c r="AA757" s="44">
        <v>-36920.7854233529</v>
      </c>
    </row>
    <row r="758" spans="1:27" x14ac:dyDescent="0.25">
      <c r="A758" s="27">
        <v>47026</v>
      </c>
      <c r="B758" s="27">
        <v>47118</v>
      </c>
      <c r="C758" t="s">
        <v>43</v>
      </c>
      <c r="D758" t="s">
        <v>69</v>
      </c>
      <c r="E758" t="s">
        <v>70</v>
      </c>
      <c r="F758">
        <v>10002</v>
      </c>
      <c r="G758" t="s">
        <v>71</v>
      </c>
      <c r="H758" s="27">
        <v>47023</v>
      </c>
      <c r="I758" s="27">
        <v>47025</v>
      </c>
      <c r="J758" s="27">
        <v>47116</v>
      </c>
      <c r="K758" s="27">
        <v>47116</v>
      </c>
      <c r="L758" s="44">
        <v>16192635.01</v>
      </c>
      <c r="M758" t="s">
        <v>33</v>
      </c>
      <c r="N758" s="50">
        <v>0.02</v>
      </c>
      <c r="O758" t="s">
        <v>34</v>
      </c>
      <c r="P758" s="44">
        <v>-184433.50383879899</v>
      </c>
      <c r="Q758" s="45">
        <v>0.93802301997144</v>
      </c>
      <c r="R758" s="45">
        <v>0.97826086956521696</v>
      </c>
      <c r="S758" s="45">
        <v>0.98901098901098905</v>
      </c>
      <c r="T758" s="44">
        <v>15840621.205434799</v>
      </c>
      <c r="U758" s="44">
        <v>-182406.76203837301</v>
      </c>
      <c r="V758" s="44">
        <v>-286872.787922182</v>
      </c>
      <c r="W758">
        <v>0.93803572226128895</v>
      </c>
      <c r="X758" s="45">
        <v>0.97826086956521696</v>
      </c>
      <c r="Y758" s="45">
        <v>0.98901098901098905</v>
      </c>
      <c r="Z758" s="44">
        <v>15840621.205434799</v>
      </c>
      <c r="AA758" s="44">
        <v>-283720.33970325702</v>
      </c>
    </row>
    <row r="759" spans="1:27" x14ac:dyDescent="0.25">
      <c r="A759" s="27">
        <v>47026</v>
      </c>
      <c r="B759" s="27">
        <v>47118</v>
      </c>
      <c r="C759" t="s">
        <v>43</v>
      </c>
      <c r="D759" t="s">
        <v>69</v>
      </c>
      <c r="E759" t="s">
        <v>70</v>
      </c>
      <c r="F759">
        <v>10002</v>
      </c>
      <c r="G759" t="s">
        <v>71</v>
      </c>
      <c r="H759" s="27">
        <v>47114</v>
      </c>
      <c r="I759" s="27">
        <v>47116</v>
      </c>
      <c r="J759" s="27">
        <v>47206</v>
      </c>
      <c r="K759" s="27">
        <v>47206</v>
      </c>
      <c r="L759" s="44">
        <v>15923981.560000001</v>
      </c>
      <c r="M759" t="s">
        <v>33</v>
      </c>
      <c r="N759" s="50">
        <v>0.02</v>
      </c>
      <c r="O759" t="s">
        <v>34</v>
      </c>
      <c r="P759" s="44">
        <v>-184051.963910219</v>
      </c>
      <c r="Q759" s="45">
        <v>0.93224990039322397</v>
      </c>
      <c r="R759" s="45">
        <v>2.1739130434782601E-2</v>
      </c>
      <c r="S759" s="45">
        <v>2.2222222222222199E-2</v>
      </c>
      <c r="T759" s="44">
        <v>346173.51217391301</v>
      </c>
      <c r="U759" s="44">
        <v>-4090.04364244931</v>
      </c>
      <c r="V759" s="44">
        <v>-289059.39411484898</v>
      </c>
      <c r="W759">
        <v>0.93232598167945702</v>
      </c>
      <c r="X759" s="45">
        <v>2.1739130434782601E-2</v>
      </c>
      <c r="Y759" s="45">
        <v>2.2222222222222199E-2</v>
      </c>
      <c r="Z759" s="44">
        <v>346173.51217391301</v>
      </c>
      <c r="AA759" s="44">
        <v>-6423.5420914410997</v>
      </c>
    </row>
    <row r="760" spans="1:27" x14ac:dyDescent="0.25">
      <c r="A760" s="27">
        <v>47026</v>
      </c>
      <c r="B760" s="27">
        <v>47118</v>
      </c>
      <c r="C760" t="s">
        <v>43</v>
      </c>
      <c r="D760" t="s">
        <v>47</v>
      </c>
      <c r="E760" t="s">
        <v>48</v>
      </c>
      <c r="F760">
        <v>10003</v>
      </c>
      <c r="G760" t="s">
        <v>49</v>
      </c>
      <c r="H760" s="27">
        <v>46972</v>
      </c>
      <c r="I760" s="27">
        <v>46974</v>
      </c>
      <c r="J760" s="27">
        <v>47066</v>
      </c>
      <c r="K760" s="27">
        <v>47066</v>
      </c>
      <c r="L760" s="44">
        <v>3592073.74</v>
      </c>
      <c r="M760" t="s">
        <v>33</v>
      </c>
      <c r="N760" s="50">
        <v>1.8499999999999999E-2</v>
      </c>
      <c r="O760" t="s">
        <v>34</v>
      </c>
      <c r="P760" s="44">
        <v>-39906.437677446404</v>
      </c>
      <c r="Q760" s="45">
        <v>0.94109214420406395</v>
      </c>
      <c r="R760" s="45">
        <v>0.434782608695652</v>
      </c>
      <c r="S760" s="45">
        <v>0.434782608695652</v>
      </c>
      <c r="T760" s="44">
        <v>1561771.19130435</v>
      </c>
      <c r="U760" s="44">
        <v>-17350.625077150598</v>
      </c>
      <c r="V760" s="44">
        <v>-62348.608544823801</v>
      </c>
      <c r="W760">
        <v>0.94118532375888497</v>
      </c>
      <c r="X760" s="45">
        <v>0.434782608695652</v>
      </c>
      <c r="Y760" s="45">
        <v>0.434782608695652</v>
      </c>
      <c r="Z760" s="44">
        <v>1561771.19130435</v>
      </c>
      <c r="AA760" s="44">
        <v>-27108.0906716625</v>
      </c>
    </row>
    <row r="761" spans="1:27" x14ac:dyDescent="0.25">
      <c r="A761" s="27">
        <v>47026</v>
      </c>
      <c r="B761" s="27">
        <v>47118</v>
      </c>
      <c r="C761" t="s">
        <v>43</v>
      </c>
      <c r="D761" t="s">
        <v>47</v>
      </c>
      <c r="E761" t="s">
        <v>48</v>
      </c>
      <c r="F761">
        <v>10003</v>
      </c>
      <c r="G761" t="s">
        <v>49</v>
      </c>
      <c r="H761" s="27">
        <v>47064</v>
      </c>
      <c r="I761" s="27">
        <v>47066</v>
      </c>
      <c r="J761" s="27">
        <v>47158</v>
      </c>
      <c r="K761" s="27">
        <v>47158</v>
      </c>
      <c r="L761" s="44">
        <v>3399637.2</v>
      </c>
      <c r="M761" t="s">
        <v>33</v>
      </c>
      <c r="N761" s="50">
        <v>1.8499999999999999E-2</v>
      </c>
      <c r="O761" t="s">
        <v>34</v>
      </c>
      <c r="P761" s="44">
        <v>-38270.608367987203</v>
      </c>
      <c r="Q761" s="45">
        <v>0.93534547723223804</v>
      </c>
      <c r="R761" s="45">
        <v>0.565217391304348</v>
      </c>
      <c r="S761" s="45">
        <v>0.565217391304348</v>
      </c>
      <c r="T761" s="44">
        <v>1921534.06956522</v>
      </c>
      <c r="U761" s="44">
        <v>-21631.2134253841</v>
      </c>
      <c r="V761" s="44">
        <v>-60490.368258603899</v>
      </c>
      <c r="W761">
        <v>0.93537747097542701</v>
      </c>
      <c r="X761" s="45">
        <v>0.565217391304348</v>
      </c>
      <c r="Y761" s="45">
        <v>0.565217391304348</v>
      </c>
      <c r="Z761" s="44">
        <v>1921534.06956522</v>
      </c>
      <c r="AA761" s="44">
        <v>-34190.208146167402</v>
      </c>
    </row>
    <row r="762" spans="1:27" x14ac:dyDescent="0.25">
      <c r="A762" s="27">
        <v>47026</v>
      </c>
      <c r="B762" s="27">
        <v>47118</v>
      </c>
      <c r="C762" t="s">
        <v>43</v>
      </c>
      <c r="D762" t="s">
        <v>50</v>
      </c>
      <c r="E762" t="s">
        <v>51</v>
      </c>
      <c r="F762">
        <v>10004</v>
      </c>
      <c r="G762" t="s">
        <v>52</v>
      </c>
      <c r="H762" s="27">
        <v>46954</v>
      </c>
      <c r="I762" s="27">
        <v>46958</v>
      </c>
      <c r="J762" s="27">
        <v>47050</v>
      </c>
      <c r="K762" s="27">
        <v>47050</v>
      </c>
      <c r="L762" s="44">
        <v>642499.59</v>
      </c>
      <c r="M762" t="s">
        <v>33</v>
      </c>
      <c r="N762" s="50">
        <v>2.3300000000000001E-2</v>
      </c>
      <c r="O762" t="s">
        <v>34</v>
      </c>
      <c r="P762" s="44">
        <v>-7921.4888960430299</v>
      </c>
      <c r="Q762" s="45">
        <v>0.94207426395850302</v>
      </c>
      <c r="R762" s="45">
        <v>0.26086956521739102</v>
      </c>
      <c r="S762" s="45">
        <v>0.26086956521739102</v>
      </c>
      <c r="T762" s="44">
        <v>167608.588695652</v>
      </c>
      <c r="U762" s="44">
        <v>-2066.4753641851398</v>
      </c>
      <c r="V762" s="44">
        <v>-11928.0973036704</v>
      </c>
      <c r="W762">
        <v>0.942189201988612</v>
      </c>
      <c r="X762" s="45">
        <v>0.26086956521739102</v>
      </c>
      <c r="Y762" s="45">
        <v>0.26086956521739102</v>
      </c>
      <c r="Z762" s="44">
        <v>167608.588695652</v>
      </c>
      <c r="AA762" s="44">
        <v>-3111.67755747925</v>
      </c>
    </row>
    <row r="763" spans="1:27" x14ac:dyDescent="0.25">
      <c r="A763" s="27">
        <v>47026</v>
      </c>
      <c r="B763" s="27">
        <v>47118</v>
      </c>
      <c r="C763" t="s">
        <v>43</v>
      </c>
      <c r="D763" t="s">
        <v>50</v>
      </c>
      <c r="E763" t="s">
        <v>51</v>
      </c>
      <c r="F763">
        <v>10004</v>
      </c>
      <c r="G763" t="s">
        <v>52</v>
      </c>
      <c r="H763" s="27">
        <v>47046</v>
      </c>
      <c r="I763" s="27">
        <v>47050</v>
      </c>
      <c r="J763" s="27">
        <v>47142</v>
      </c>
      <c r="K763" s="27">
        <v>47142</v>
      </c>
      <c r="L763" s="44">
        <v>601319.87</v>
      </c>
      <c r="M763" t="s">
        <v>33</v>
      </c>
      <c r="N763" s="50">
        <v>2.3300000000000001E-2</v>
      </c>
      <c r="O763" t="s">
        <v>34</v>
      </c>
      <c r="P763" s="44">
        <v>-7473.1562954279298</v>
      </c>
      <c r="Q763" s="45">
        <v>0.93637733617857699</v>
      </c>
      <c r="R763" s="45">
        <v>0.73913043478260898</v>
      </c>
      <c r="S763" s="45">
        <v>0.73913043478260898</v>
      </c>
      <c r="T763" s="44">
        <v>444453.816956522</v>
      </c>
      <c r="U763" s="44">
        <v>-5523.6372618380401</v>
      </c>
      <c r="V763" s="44">
        <v>-11369.284162657001</v>
      </c>
      <c r="W763">
        <v>0.93639140650001795</v>
      </c>
      <c r="X763" s="45">
        <v>0.73913043478260898</v>
      </c>
      <c r="Y763" s="45">
        <v>0.73913043478260898</v>
      </c>
      <c r="Z763" s="44">
        <v>444453.816956522</v>
      </c>
      <c r="AA763" s="44">
        <v>-8403.3839463117292</v>
      </c>
    </row>
    <row r="764" spans="1:27" x14ac:dyDescent="0.25">
      <c r="A764" s="27">
        <v>47026</v>
      </c>
      <c r="B764" s="27">
        <v>47118</v>
      </c>
      <c r="C764" t="s">
        <v>43</v>
      </c>
      <c r="D764" t="s">
        <v>53</v>
      </c>
      <c r="E764" t="s">
        <v>54</v>
      </c>
      <c r="F764">
        <v>10005</v>
      </c>
      <c r="G764" t="s">
        <v>52</v>
      </c>
      <c r="H764" s="27">
        <v>46954</v>
      </c>
      <c r="I764" s="27">
        <v>46958</v>
      </c>
      <c r="J764" s="27">
        <v>47050</v>
      </c>
      <c r="K764" s="27">
        <v>47050</v>
      </c>
      <c r="L764" s="44">
        <v>225272.36</v>
      </c>
      <c r="M764" t="s">
        <v>33</v>
      </c>
      <c r="N764" s="50">
        <v>2.0299999999999999E-2</v>
      </c>
      <c r="O764" t="s">
        <v>34</v>
      </c>
      <c r="P764" s="44">
        <v>-2604.7131938860098</v>
      </c>
      <c r="Q764" s="45">
        <v>0.94207426395850302</v>
      </c>
      <c r="R764" s="45">
        <v>0.26086956521739102</v>
      </c>
      <c r="S764" s="45">
        <v>0.26086956521739102</v>
      </c>
      <c r="T764" s="44">
        <v>58766.702608695603</v>
      </c>
      <c r="U764" s="44">
        <v>-679.49039840504702</v>
      </c>
      <c r="V764" s="44">
        <v>-4009.5049566046</v>
      </c>
      <c r="W764">
        <v>0.942189201988612</v>
      </c>
      <c r="X764" s="45">
        <v>0.26086956521739102</v>
      </c>
      <c r="Y764" s="45">
        <v>0.26086956521739102</v>
      </c>
      <c r="Z764" s="44">
        <v>58766.702608695603</v>
      </c>
      <c r="AA764" s="44">
        <v>-1045.9578147664199</v>
      </c>
    </row>
    <row r="765" spans="1:27" x14ac:dyDescent="0.25">
      <c r="A765" s="27">
        <v>47026</v>
      </c>
      <c r="B765" s="27">
        <v>47118</v>
      </c>
      <c r="C765" t="s">
        <v>43</v>
      </c>
      <c r="D765" t="s">
        <v>53</v>
      </c>
      <c r="E765" t="s">
        <v>54</v>
      </c>
      <c r="F765">
        <v>10005</v>
      </c>
      <c r="G765" t="s">
        <v>52</v>
      </c>
      <c r="H765" s="27">
        <v>47046</v>
      </c>
      <c r="I765" s="27">
        <v>47050</v>
      </c>
      <c r="J765" s="27">
        <v>47142</v>
      </c>
      <c r="K765" s="27">
        <v>47142</v>
      </c>
      <c r="L765" s="44">
        <v>210906.35</v>
      </c>
      <c r="M765" t="s">
        <v>33</v>
      </c>
      <c r="N765" s="50">
        <v>2.0299999999999999E-2</v>
      </c>
      <c r="O765" t="s">
        <v>34</v>
      </c>
      <c r="P765" s="44">
        <v>-2459.43274756971</v>
      </c>
      <c r="Q765" s="45">
        <v>0.93637733617857699</v>
      </c>
      <c r="R765" s="45">
        <v>0.73913043478260898</v>
      </c>
      <c r="S765" s="45">
        <v>0.73913043478260898</v>
      </c>
      <c r="T765" s="44">
        <v>155887.30217391299</v>
      </c>
      <c r="U765" s="44">
        <v>-1817.84159602978</v>
      </c>
      <c r="V765" s="44">
        <v>-3825.9568699317001</v>
      </c>
      <c r="W765">
        <v>0.93639140650001795</v>
      </c>
      <c r="X765" s="45">
        <v>0.73913043478260898</v>
      </c>
      <c r="Y765" s="45">
        <v>0.73913043478260898</v>
      </c>
      <c r="Z765" s="44">
        <v>155887.30217391299</v>
      </c>
      <c r="AA765" s="44">
        <v>-2827.8811647321299</v>
      </c>
    </row>
    <row r="766" spans="1:27" x14ac:dyDescent="0.25">
      <c r="A766" s="27">
        <v>47026</v>
      </c>
      <c r="B766" s="27">
        <v>47118</v>
      </c>
      <c r="C766" t="s">
        <v>43</v>
      </c>
      <c r="D766" t="s">
        <v>55</v>
      </c>
      <c r="E766" t="s">
        <v>56</v>
      </c>
      <c r="F766">
        <v>10006</v>
      </c>
      <c r="G766" t="s">
        <v>57</v>
      </c>
      <c r="H766" s="27">
        <v>46994</v>
      </c>
      <c r="I766" s="27">
        <v>46996</v>
      </c>
      <c r="J766" s="27">
        <v>47087</v>
      </c>
      <c r="K766" s="27">
        <v>47087</v>
      </c>
      <c r="L766" s="44">
        <v>1546931.67</v>
      </c>
      <c r="M766" t="s">
        <v>33</v>
      </c>
      <c r="N766" s="50">
        <v>1.6500000000000001E-2</v>
      </c>
      <c r="O766" t="s">
        <v>34</v>
      </c>
      <c r="P766" s="44">
        <v>-16231.1479656498</v>
      </c>
      <c r="Q766" s="45">
        <v>0.93980311202636102</v>
      </c>
      <c r="R766" s="45">
        <v>0.66304347826086996</v>
      </c>
      <c r="S766" s="45">
        <v>0.67032967032966995</v>
      </c>
      <c r="T766" s="44">
        <v>1025682.9551087</v>
      </c>
      <c r="U766" s="44">
        <v>-10880.2200648861</v>
      </c>
      <c r="V766" s="44">
        <v>-25854.206155410498</v>
      </c>
      <c r="W766">
        <v>0.93986467339635005</v>
      </c>
      <c r="X766" s="45">
        <v>0.66304347826086996</v>
      </c>
      <c r="Y766" s="45">
        <v>0.67032967032966995</v>
      </c>
      <c r="Z766" s="44">
        <v>1025682.9551087</v>
      </c>
      <c r="AA766" s="44">
        <v>-17330.841488791699</v>
      </c>
    </row>
    <row r="767" spans="1:27" x14ac:dyDescent="0.25">
      <c r="A767" s="27">
        <v>47026</v>
      </c>
      <c r="B767" s="27">
        <v>47118</v>
      </c>
      <c r="C767" t="s">
        <v>43</v>
      </c>
      <c r="D767" t="s">
        <v>55</v>
      </c>
      <c r="E767" t="s">
        <v>56</v>
      </c>
      <c r="F767">
        <v>10006</v>
      </c>
      <c r="G767" t="s">
        <v>57</v>
      </c>
      <c r="H767" s="27">
        <v>47085</v>
      </c>
      <c r="I767" s="27">
        <v>47087</v>
      </c>
      <c r="J767" s="27">
        <v>47177</v>
      </c>
      <c r="K767" s="27">
        <v>47177</v>
      </c>
      <c r="L767" s="44">
        <v>1366074.55</v>
      </c>
      <c r="M767" t="s">
        <v>33</v>
      </c>
      <c r="N767" s="50">
        <v>1.6500000000000001E-2</v>
      </c>
      <c r="O767" t="s">
        <v>34</v>
      </c>
      <c r="P767" s="44">
        <v>-14454.884315064101</v>
      </c>
      <c r="Q767" s="45">
        <v>0.93412014473346205</v>
      </c>
      <c r="R767" s="45">
        <v>0.33695652173912999</v>
      </c>
      <c r="S767" s="45">
        <v>0.344444444444444</v>
      </c>
      <c r="T767" s="44">
        <v>460307.72880434798</v>
      </c>
      <c r="U767" s="44">
        <v>-4978.9045974109804</v>
      </c>
      <c r="V767" s="44">
        <v>-23296.408500032001</v>
      </c>
      <c r="W767">
        <v>0.93417134986474704</v>
      </c>
      <c r="X767" s="45">
        <v>0.33695652173912999</v>
      </c>
      <c r="Y767" s="45">
        <v>0.344444444444444</v>
      </c>
      <c r="Z767" s="44">
        <v>460307.72880434798</v>
      </c>
      <c r="AA767" s="44">
        <v>-8024.3184833443402</v>
      </c>
    </row>
    <row r="768" spans="1:27" x14ac:dyDescent="0.25">
      <c r="A768" s="27">
        <v>47026</v>
      </c>
      <c r="B768" s="27">
        <v>47118</v>
      </c>
      <c r="C768" t="s">
        <v>43</v>
      </c>
      <c r="D768" t="s">
        <v>58</v>
      </c>
      <c r="E768" t="s">
        <v>59</v>
      </c>
      <c r="F768">
        <v>10007</v>
      </c>
      <c r="G768" t="s">
        <v>60</v>
      </c>
      <c r="H768" s="27">
        <v>46975</v>
      </c>
      <c r="I768" s="27">
        <v>46979</v>
      </c>
      <c r="J768" s="27">
        <v>47070</v>
      </c>
      <c r="K768" s="27">
        <v>47070</v>
      </c>
      <c r="L768" s="44">
        <v>1108217.6100000001</v>
      </c>
      <c r="M768" t="s">
        <v>33</v>
      </c>
      <c r="N768" s="50">
        <v>4.36E-2</v>
      </c>
      <c r="O768" t="s">
        <v>34</v>
      </c>
      <c r="P768" s="44">
        <v>-19211.770155625101</v>
      </c>
      <c r="Q768" s="45">
        <v>0.94084661426545402</v>
      </c>
      <c r="R768" s="45">
        <v>0.47826086956521702</v>
      </c>
      <c r="S768" s="45">
        <v>0.48351648351648402</v>
      </c>
      <c r="T768" s="44">
        <v>530017.11782608705</v>
      </c>
      <c r="U768" s="44">
        <v>-9289.2075477747803</v>
      </c>
      <c r="V768" s="44">
        <v>-26068.145892172</v>
      </c>
      <c r="W768">
        <v>0.94093403180711199</v>
      </c>
      <c r="X768" s="45">
        <v>0.47826086956521702</v>
      </c>
      <c r="Y768" s="45">
        <v>0.48351648351648402</v>
      </c>
      <c r="Z768" s="44">
        <v>530017.11782608705</v>
      </c>
      <c r="AA768" s="44">
        <v>-12604.3782335777</v>
      </c>
    </row>
    <row r="769" spans="1:27" x14ac:dyDescent="0.25">
      <c r="A769" s="27">
        <v>47026</v>
      </c>
      <c r="B769" s="27">
        <v>47118</v>
      </c>
      <c r="C769" t="s">
        <v>43</v>
      </c>
      <c r="D769" t="s">
        <v>58</v>
      </c>
      <c r="E769" t="s">
        <v>59</v>
      </c>
      <c r="F769">
        <v>10007</v>
      </c>
      <c r="G769" t="s">
        <v>60</v>
      </c>
      <c r="H769" s="27">
        <v>47066</v>
      </c>
      <c r="I769" s="27">
        <v>47070</v>
      </c>
      <c r="J769" s="27">
        <v>47162</v>
      </c>
      <c r="K769" s="27">
        <v>47162</v>
      </c>
      <c r="L769" s="44">
        <v>1041842.58</v>
      </c>
      <c r="M769" t="s">
        <v>33</v>
      </c>
      <c r="N769" s="50">
        <v>4.36E-2</v>
      </c>
      <c r="O769" t="s">
        <v>34</v>
      </c>
      <c r="P769" s="44">
        <v>-18425.745743363899</v>
      </c>
      <c r="Q769" s="45">
        <v>0.93508751249565403</v>
      </c>
      <c r="R769" s="45">
        <v>0.52173913043478304</v>
      </c>
      <c r="S769" s="45">
        <v>0.52173913043478304</v>
      </c>
      <c r="T769" s="44">
        <v>543570.04173913004</v>
      </c>
      <c r="U769" s="44">
        <v>-9613.4325617550694</v>
      </c>
      <c r="V769" s="44">
        <v>-25251.449474749599</v>
      </c>
      <c r="W769">
        <v>0.93512373920325398</v>
      </c>
      <c r="X769" s="45">
        <v>0.52173913043478304</v>
      </c>
      <c r="Y769" s="45">
        <v>0.52173913043478304</v>
      </c>
      <c r="Z769" s="44">
        <v>543570.04173913004</v>
      </c>
      <c r="AA769" s="44">
        <v>-13174.669291173699</v>
      </c>
    </row>
    <row r="770" spans="1:27" x14ac:dyDescent="0.25">
      <c r="A770" s="27">
        <v>47026</v>
      </c>
      <c r="B770" s="27">
        <v>47118</v>
      </c>
      <c r="C770" t="s">
        <v>43</v>
      </c>
      <c r="D770" t="s">
        <v>61</v>
      </c>
      <c r="E770" t="s">
        <v>62</v>
      </c>
      <c r="F770">
        <v>10008</v>
      </c>
      <c r="G770" t="s">
        <v>60</v>
      </c>
      <c r="H770" s="27">
        <v>46975</v>
      </c>
      <c r="I770" s="27">
        <v>46979</v>
      </c>
      <c r="J770" s="27">
        <v>47070</v>
      </c>
      <c r="K770" s="27">
        <v>47070</v>
      </c>
      <c r="L770" s="44">
        <v>1201455.46</v>
      </c>
      <c r="M770" t="s">
        <v>33</v>
      </c>
      <c r="N770" s="50">
        <v>4.7300000000000002E-2</v>
      </c>
      <c r="O770" t="s">
        <v>34</v>
      </c>
      <c r="P770" s="44">
        <v>-21951.811689460101</v>
      </c>
      <c r="Q770" s="45">
        <v>0.94084661426545402</v>
      </c>
      <c r="R770" s="45">
        <v>0.47826086956521702</v>
      </c>
      <c r="S770" s="45">
        <v>0.48351648351648402</v>
      </c>
      <c r="T770" s="44">
        <v>574609.13304347801</v>
      </c>
      <c r="U770" s="44">
        <v>-10614.062794903801</v>
      </c>
      <c r="V770" s="44">
        <v>-29385.035985982398</v>
      </c>
      <c r="W770">
        <v>0.94093403180711199</v>
      </c>
      <c r="X770" s="45">
        <v>0.47826086956521702</v>
      </c>
      <c r="Y770" s="45">
        <v>0.48351648351648402</v>
      </c>
      <c r="Z770" s="44">
        <v>574609.13304347801</v>
      </c>
      <c r="AA770" s="44">
        <v>-14208.1492679475</v>
      </c>
    </row>
    <row r="771" spans="1:27" x14ac:dyDescent="0.25">
      <c r="A771" s="27">
        <v>47026</v>
      </c>
      <c r="B771" s="27">
        <v>47118</v>
      </c>
      <c r="C771" t="s">
        <v>43</v>
      </c>
      <c r="D771" t="s">
        <v>61</v>
      </c>
      <c r="E771" t="s">
        <v>62</v>
      </c>
      <c r="F771">
        <v>10008</v>
      </c>
      <c r="G771" t="s">
        <v>60</v>
      </c>
      <c r="H771" s="27">
        <v>47066</v>
      </c>
      <c r="I771" s="27">
        <v>47070</v>
      </c>
      <c r="J771" s="27">
        <v>47162</v>
      </c>
      <c r="K771" s="27">
        <v>47162</v>
      </c>
      <c r="L771" s="44">
        <v>1129426.42</v>
      </c>
      <c r="M771" t="s">
        <v>33</v>
      </c>
      <c r="N771" s="50">
        <v>4.7300000000000002E-2</v>
      </c>
      <c r="O771" t="s">
        <v>34</v>
      </c>
      <c r="P771" s="44">
        <v>-21042.665246296699</v>
      </c>
      <c r="Q771" s="45">
        <v>0.93508751249565403</v>
      </c>
      <c r="R771" s="45">
        <v>0.52173913043478304</v>
      </c>
      <c r="S771" s="45">
        <v>0.52173913043478304</v>
      </c>
      <c r="T771" s="44">
        <v>589265.95826086903</v>
      </c>
      <c r="U771" s="44">
        <v>-10978.781867633101</v>
      </c>
      <c r="V771" s="44">
        <v>-28442.1805639751</v>
      </c>
      <c r="W771">
        <v>0.93512373920325398</v>
      </c>
      <c r="X771" s="45">
        <v>0.52173913043478304</v>
      </c>
      <c r="Y771" s="45">
        <v>0.52173913043478304</v>
      </c>
      <c r="Z771" s="44">
        <v>589265.95826086903</v>
      </c>
      <c r="AA771" s="44">
        <v>-14839.398555117399</v>
      </c>
    </row>
    <row r="772" spans="1:27" x14ac:dyDescent="0.25">
      <c r="A772" s="27">
        <v>47118</v>
      </c>
      <c r="B772" s="27">
        <v>47208</v>
      </c>
      <c r="C772" t="s">
        <v>30</v>
      </c>
      <c r="D772" t="s">
        <v>65</v>
      </c>
      <c r="E772" t="s">
        <v>66</v>
      </c>
      <c r="F772">
        <v>5</v>
      </c>
      <c r="G772" t="s">
        <v>80</v>
      </c>
      <c r="H772" s="27">
        <v>47101</v>
      </c>
      <c r="I772" s="27">
        <v>47105</v>
      </c>
      <c r="J772" s="27">
        <v>47196</v>
      </c>
      <c r="K772" s="27">
        <v>47196</v>
      </c>
      <c r="L772" s="44">
        <v>9775792</v>
      </c>
      <c r="M772" t="s">
        <v>33</v>
      </c>
      <c r="N772" s="50">
        <v>0</v>
      </c>
      <c r="O772" t="s">
        <v>34</v>
      </c>
      <c r="P772" s="44">
        <v>64451.922360045603</v>
      </c>
      <c r="Q772" s="45">
        <v>0.93289481223468496</v>
      </c>
      <c r="R772" s="45">
        <v>0.86666666666666703</v>
      </c>
      <c r="S772" s="45">
        <v>0.85714285714285698</v>
      </c>
      <c r="T772" s="44">
        <v>8472353.0666666701</v>
      </c>
      <c r="U772" s="44">
        <v>55244.504880039101</v>
      </c>
      <c r="V772" s="44">
        <v>129214.266877424</v>
      </c>
      <c r="W772">
        <v>0.932962931201193</v>
      </c>
      <c r="X772" s="45">
        <v>0.86666666666666703</v>
      </c>
      <c r="Y772" s="45">
        <v>0.85714285714285698</v>
      </c>
      <c r="Z772" s="44">
        <v>8472353.0666666701</v>
      </c>
      <c r="AA772" s="44">
        <v>110755.08589493499</v>
      </c>
    </row>
    <row r="773" spans="1:27" x14ac:dyDescent="0.25">
      <c r="A773" s="27">
        <v>47118</v>
      </c>
      <c r="B773" s="27">
        <v>47208</v>
      </c>
      <c r="C773" t="s">
        <v>30</v>
      </c>
      <c r="D773" t="s">
        <v>65</v>
      </c>
      <c r="E773" t="s">
        <v>66</v>
      </c>
      <c r="F773">
        <v>5</v>
      </c>
      <c r="G773" t="s">
        <v>80</v>
      </c>
      <c r="H773" s="27">
        <v>47192</v>
      </c>
      <c r="I773" s="27">
        <v>47196</v>
      </c>
      <c r="J773" s="27">
        <v>47287</v>
      </c>
      <c r="K773" s="27">
        <v>47287</v>
      </c>
      <c r="L773" s="44">
        <v>9608762</v>
      </c>
      <c r="M773" t="s">
        <v>33</v>
      </c>
      <c r="N773" s="50">
        <v>0</v>
      </c>
      <c r="O773" t="s">
        <v>34</v>
      </c>
      <c r="P773" s="44">
        <v>64308.211467059198</v>
      </c>
      <c r="Q773" s="45">
        <v>0.92702611447738603</v>
      </c>
      <c r="R773" s="45">
        <v>0.133333333333333</v>
      </c>
      <c r="S773" s="45">
        <v>0.13186813186813201</v>
      </c>
      <c r="T773" s="44">
        <v>1281168.2666666701</v>
      </c>
      <c r="U773" s="44">
        <v>8480.2037099418703</v>
      </c>
      <c r="V773" s="44">
        <v>133041.47148768199</v>
      </c>
      <c r="W773">
        <v>0.92714182400067902</v>
      </c>
      <c r="X773" s="45">
        <v>0.133333333333333</v>
      </c>
      <c r="Y773" s="45">
        <v>0.13186813186813201</v>
      </c>
      <c r="Z773" s="44">
        <v>1281168.2666666701</v>
      </c>
      <c r="AA773" s="44">
        <v>17543.930306067999</v>
      </c>
    </row>
    <row r="774" spans="1:27" x14ac:dyDescent="0.25">
      <c r="A774" s="27">
        <v>47118</v>
      </c>
      <c r="B774" s="27">
        <v>47208</v>
      </c>
      <c r="C774" t="s">
        <v>30</v>
      </c>
      <c r="D774" t="s">
        <v>67</v>
      </c>
      <c r="E774" t="s">
        <v>68</v>
      </c>
      <c r="F774">
        <v>4</v>
      </c>
      <c r="G774" t="s">
        <v>81</v>
      </c>
      <c r="H774" s="27">
        <v>47101</v>
      </c>
      <c r="I774" s="27">
        <v>47105</v>
      </c>
      <c r="J774" s="27">
        <v>47196</v>
      </c>
      <c r="K774" s="27">
        <v>47196</v>
      </c>
      <c r="L774" s="44">
        <v>5935302</v>
      </c>
      <c r="M774" t="s">
        <v>33</v>
      </c>
      <c r="N774" s="50">
        <v>0</v>
      </c>
      <c r="O774" t="s">
        <v>34</v>
      </c>
      <c r="P774" s="44">
        <v>39131.522406309698</v>
      </c>
      <c r="Q774" s="45">
        <v>0.93289481223468496</v>
      </c>
      <c r="R774" s="45">
        <v>0.86666666666666703</v>
      </c>
      <c r="S774" s="45">
        <v>0.85714285714285698</v>
      </c>
      <c r="T774" s="44">
        <v>5143928.4000000004</v>
      </c>
      <c r="U774" s="44">
        <v>33541.304919693997</v>
      </c>
      <c r="V774" s="44">
        <v>78451.515399070602</v>
      </c>
      <c r="W774">
        <v>0.932962931201193</v>
      </c>
      <c r="X774" s="45">
        <v>0.86666666666666703</v>
      </c>
      <c r="Y774" s="45">
        <v>0.85714285714285698</v>
      </c>
      <c r="Z774" s="44">
        <v>5143928.4000000004</v>
      </c>
      <c r="AA774" s="44">
        <v>67244.156056346197</v>
      </c>
    </row>
    <row r="775" spans="1:27" x14ac:dyDescent="0.25">
      <c r="A775" s="27">
        <v>47118</v>
      </c>
      <c r="B775" s="27">
        <v>47208</v>
      </c>
      <c r="C775" t="s">
        <v>30</v>
      </c>
      <c r="D775" t="s">
        <v>67</v>
      </c>
      <c r="E775" t="s">
        <v>68</v>
      </c>
      <c r="F775">
        <v>4</v>
      </c>
      <c r="G775" t="s">
        <v>81</v>
      </c>
      <c r="H775" s="27">
        <v>47192</v>
      </c>
      <c r="I775" s="27">
        <v>47196</v>
      </c>
      <c r="J775" s="27">
        <v>47287</v>
      </c>
      <c r="K775" s="27">
        <v>47287</v>
      </c>
      <c r="L775" s="44">
        <v>5833891</v>
      </c>
      <c r="M775" t="s">
        <v>33</v>
      </c>
      <c r="N775" s="50">
        <v>0</v>
      </c>
      <c r="O775" t="s">
        <v>34</v>
      </c>
      <c r="P775" s="44">
        <v>39044.269813715197</v>
      </c>
      <c r="Q775" s="45">
        <v>0.92702611447738603</v>
      </c>
      <c r="R775" s="45">
        <v>0.133333333333333</v>
      </c>
      <c r="S775" s="45">
        <v>0.13186813186813201</v>
      </c>
      <c r="T775" s="44">
        <v>777852.13333333295</v>
      </c>
      <c r="U775" s="44">
        <v>5148.6949204899101</v>
      </c>
      <c r="V775" s="44">
        <v>80775.1761505537</v>
      </c>
      <c r="W775">
        <v>0.92714182400067902</v>
      </c>
      <c r="X775" s="45">
        <v>0.133333333333333</v>
      </c>
      <c r="Y775" s="45">
        <v>0.13186813186813201</v>
      </c>
      <c r="Z775" s="44">
        <v>777852.13333333295</v>
      </c>
      <c r="AA775" s="44">
        <v>10651.671580292799</v>
      </c>
    </row>
    <row r="776" spans="1:27" x14ac:dyDescent="0.25">
      <c r="A776" s="27">
        <v>47118</v>
      </c>
      <c r="B776" s="27">
        <v>47208</v>
      </c>
      <c r="C776" t="s">
        <v>43</v>
      </c>
      <c r="D776" t="s">
        <v>44</v>
      </c>
      <c r="E776" t="s">
        <v>45</v>
      </c>
      <c r="F776">
        <v>10001</v>
      </c>
      <c r="G776" t="s">
        <v>46</v>
      </c>
      <c r="H776" s="27">
        <v>47029</v>
      </c>
      <c r="I776" s="27">
        <v>47031</v>
      </c>
      <c r="J776" s="27">
        <v>47123</v>
      </c>
      <c r="K776" s="27">
        <v>47123</v>
      </c>
      <c r="L776" s="44">
        <v>2255741.55903864</v>
      </c>
      <c r="M776" t="s">
        <v>33</v>
      </c>
      <c r="N776" s="50">
        <v>1.7500000000000002E-2</v>
      </c>
      <c r="O776" t="s">
        <v>34</v>
      </c>
      <c r="P776" s="44">
        <v>-24541.024224033499</v>
      </c>
      <c r="Q776" s="45">
        <v>0.93759334257887195</v>
      </c>
      <c r="R776" s="45">
        <v>5.5555555555555601E-2</v>
      </c>
      <c r="S776" s="45">
        <v>5.4347826086956499E-2</v>
      </c>
      <c r="T776" s="44">
        <v>125318.975502147</v>
      </c>
      <c r="U776" s="44">
        <v>-1333.75131652356</v>
      </c>
      <c r="V776" s="44">
        <v>-39042.669643085799</v>
      </c>
      <c r="W776">
        <v>0.93759342557416803</v>
      </c>
      <c r="X776" s="45">
        <v>5.5555555555555601E-2</v>
      </c>
      <c r="Y776" s="45">
        <v>5.4347826086956499E-2</v>
      </c>
      <c r="Z776" s="44">
        <v>125318.975502147</v>
      </c>
      <c r="AA776" s="44">
        <v>-2121.88421973292</v>
      </c>
    </row>
    <row r="777" spans="1:27" x14ac:dyDescent="0.25">
      <c r="A777" s="27">
        <v>47118</v>
      </c>
      <c r="B777" s="27">
        <v>47208</v>
      </c>
      <c r="C777" t="s">
        <v>43</v>
      </c>
      <c r="D777" t="s">
        <v>44</v>
      </c>
      <c r="E777" t="s">
        <v>45</v>
      </c>
      <c r="F777">
        <v>10001</v>
      </c>
      <c r="G777" t="s">
        <v>46</v>
      </c>
      <c r="H777" s="27">
        <v>47121</v>
      </c>
      <c r="I777" s="27">
        <v>47123</v>
      </c>
      <c r="J777" s="27">
        <v>47213</v>
      </c>
      <c r="K777" s="27">
        <v>47213</v>
      </c>
      <c r="L777" s="44">
        <v>2176850.4783594399</v>
      </c>
      <c r="M777" t="s">
        <v>33</v>
      </c>
      <c r="N777" s="50">
        <v>1.7500000000000002E-2</v>
      </c>
      <c r="O777" t="s">
        <v>34</v>
      </c>
      <c r="P777" s="44">
        <v>-23853.508517653201</v>
      </c>
      <c r="Q777" s="45">
        <v>0.93179846210420103</v>
      </c>
      <c r="R777" s="45">
        <v>0.94444444444444398</v>
      </c>
      <c r="S777" s="45">
        <v>0.94444444444444398</v>
      </c>
      <c r="T777" s="44">
        <v>2055914.3406728001</v>
      </c>
      <c r="U777" s="44">
        <v>-22528.3136000058</v>
      </c>
      <c r="V777" s="44">
        <v>-38269.781381898501</v>
      </c>
      <c r="W777">
        <v>0.931879726225189</v>
      </c>
      <c r="X777" s="45">
        <v>0.94444444444444398</v>
      </c>
      <c r="Y777" s="45">
        <v>0.94444444444444398</v>
      </c>
      <c r="Z777" s="44">
        <v>2055914.3406728001</v>
      </c>
      <c r="AA777" s="44">
        <v>-36143.682416237403</v>
      </c>
    </row>
    <row r="778" spans="1:27" x14ac:dyDescent="0.25">
      <c r="A778" s="27">
        <v>47118</v>
      </c>
      <c r="B778" s="27">
        <v>47208</v>
      </c>
      <c r="C778" t="s">
        <v>43</v>
      </c>
      <c r="D778" t="s">
        <v>69</v>
      </c>
      <c r="E778" t="s">
        <v>70</v>
      </c>
      <c r="F778">
        <v>10002</v>
      </c>
      <c r="G778" t="s">
        <v>71</v>
      </c>
      <c r="H778" s="27">
        <v>47114</v>
      </c>
      <c r="I778" s="27">
        <v>47116</v>
      </c>
      <c r="J778" s="27">
        <v>47206</v>
      </c>
      <c r="K778" s="27">
        <v>47206</v>
      </c>
      <c r="L778" s="44">
        <v>15923981.560000001</v>
      </c>
      <c r="M778" t="s">
        <v>33</v>
      </c>
      <c r="N778" s="50">
        <v>0.02</v>
      </c>
      <c r="O778" t="s">
        <v>34</v>
      </c>
      <c r="P778" s="44">
        <v>-184051.963910219</v>
      </c>
      <c r="Q778" s="45">
        <v>0.93224990039322397</v>
      </c>
      <c r="R778" s="45">
        <v>0.97777777777777797</v>
      </c>
      <c r="S778" s="45">
        <v>0.97777777777777797</v>
      </c>
      <c r="T778" s="44">
        <v>15570115.303111101</v>
      </c>
      <c r="U778" s="44">
        <v>-179961.92026777001</v>
      </c>
      <c r="V778" s="44">
        <v>-289059.39411484898</v>
      </c>
      <c r="W778">
        <v>0.93232598167945702</v>
      </c>
      <c r="X778" s="45">
        <v>0.97777777777777797</v>
      </c>
      <c r="Y778" s="45">
        <v>0.97777777777777797</v>
      </c>
      <c r="Z778" s="44">
        <v>15570115.303111101</v>
      </c>
      <c r="AA778" s="44">
        <v>-282635.85202340799</v>
      </c>
    </row>
    <row r="779" spans="1:27" x14ac:dyDescent="0.25">
      <c r="A779" s="27">
        <v>47118</v>
      </c>
      <c r="B779" s="27">
        <v>47208</v>
      </c>
      <c r="C779" t="s">
        <v>43</v>
      </c>
      <c r="D779" t="s">
        <v>69</v>
      </c>
      <c r="E779" t="s">
        <v>70</v>
      </c>
      <c r="F779">
        <v>10002</v>
      </c>
      <c r="G779" t="s">
        <v>71</v>
      </c>
      <c r="H779" s="27">
        <v>47204</v>
      </c>
      <c r="I779" s="27">
        <v>47206</v>
      </c>
      <c r="J779" s="27">
        <v>47298</v>
      </c>
      <c r="K779" s="27">
        <v>47298</v>
      </c>
      <c r="L779" s="44">
        <v>15651902.779999999</v>
      </c>
      <c r="M779" t="s">
        <v>33</v>
      </c>
      <c r="N779" s="50">
        <v>0.02</v>
      </c>
      <c r="O779" t="s">
        <v>34</v>
      </c>
      <c r="P779" s="44">
        <v>-185980.61011384401</v>
      </c>
      <c r="Q779" s="45">
        <v>0.92631671145177896</v>
      </c>
      <c r="R779" s="45">
        <v>2.2222222222222199E-2</v>
      </c>
      <c r="S779" s="45">
        <v>2.1739130434782601E-2</v>
      </c>
      <c r="T779" s="44">
        <v>347820.06177777803</v>
      </c>
      <c r="U779" s="44">
        <v>-4043.0567416053</v>
      </c>
      <c r="V779" s="44">
        <v>-299979.66532528901</v>
      </c>
      <c r="W779">
        <v>0.926434263520723</v>
      </c>
      <c r="X779" s="45">
        <v>2.2222222222222199E-2</v>
      </c>
      <c r="Y779" s="45">
        <v>2.1739130434782601E-2</v>
      </c>
      <c r="Z779" s="44">
        <v>347820.06177777803</v>
      </c>
      <c r="AA779" s="44">
        <v>-6521.2970722888804</v>
      </c>
    </row>
    <row r="780" spans="1:27" x14ac:dyDescent="0.25">
      <c r="A780" s="27">
        <v>47118</v>
      </c>
      <c r="B780" s="27">
        <v>47208</v>
      </c>
      <c r="C780" t="s">
        <v>43</v>
      </c>
      <c r="D780" t="s">
        <v>47</v>
      </c>
      <c r="E780" t="s">
        <v>48</v>
      </c>
      <c r="F780">
        <v>10003</v>
      </c>
      <c r="G780" t="s">
        <v>49</v>
      </c>
      <c r="H780" s="27">
        <v>47064</v>
      </c>
      <c r="I780" s="27">
        <v>47066</v>
      </c>
      <c r="J780" s="27">
        <v>47158</v>
      </c>
      <c r="K780" s="27">
        <v>47158</v>
      </c>
      <c r="L780" s="44">
        <v>3399637.2</v>
      </c>
      <c r="M780" t="s">
        <v>33</v>
      </c>
      <c r="N780" s="50">
        <v>1.8499999999999999E-2</v>
      </c>
      <c r="O780" t="s">
        <v>34</v>
      </c>
      <c r="P780" s="44">
        <v>-38270.608367987203</v>
      </c>
      <c r="Q780" s="45">
        <v>0.93534547723223804</v>
      </c>
      <c r="R780" s="45">
        <v>0.44444444444444398</v>
      </c>
      <c r="S780" s="45">
        <v>0.434782608695652</v>
      </c>
      <c r="T780" s="44">
        <v>1510949.86666667</v>
      </c>
      <c r="U780" s="44">
        <v>-16639.394942603099</v>
      </c>
      <c r="V780" s="44">
        <v>-60490.368258603899</v>
      </c>
      <c r="W780">
        <v>0.93537747097542701</v>
      </c>
      <c r="X780" s="45">
        <v>0.44444444444444398</v>
      </c>
      <c r="Y780" s="45">
        <v>0.434782608695652</v>
      </c>
      <c r="Z780" s="44">
        <v>1510949.86666667</v>
      </c>
      <c r="AA780" s="44">
        <v>-26300.160112436501</v>
      </c>
    </row>
    <row r="781" spans="1:27" x14ac:dyDescent="0.25">
      <c r="A781" s="27">
        <v>47118</v>
      </c>
      <c r="B781" s="27">
        <v>47208</v>
      </c>
      <c r="C781" t="s">
        <v>43</v>
      </c>
      <c r="D781" t="s">
        <v>47</v>
      </c>
      <c r="E781" t="s">
        <v>48</v>
      </c>
      <c r="F781">
        <v>10003</v>
      </c>
      <c r="G781" t="s">
        <v>49</v>
      </c>
      <c r="H781" s="27">
        <v>47156</v>
      </c>
      <c r="I781" s="27">
        <v>47158</v>
      </c>
      <c r="J781" s="27">
        <v>47247</v>
      </c>
      <c r="K781" s="27">
        <v>47247</v>
      </c>
      <c r="L781" s="44">
        <v>3345378.77</v>
      </c>
      <c r="M781" t="s">
        <v>33</v>
      </c>
      <c r="N781" s="50">
        <v>1.8499999999999999E-2</v>
      </c>
      <c r="O781" t="s">
        <v>34</v>
      </c>
      <c r="P781" s="44">
        <v>-37132.0489140153</v>
      </c>
      <c r="Q781" s="45">
        <v>0.92960576184323196</v>
      </c>
      <c r="R781" s="45">
        <v>0.55555555555555602</v>
      </c>
      <c r="S781" s="45">
        <v>0.56179775280898903</v>
      </c>
      <c r="T781" s="44">
        <v>1858543.76111111</v>
      </c>
      <c r="U781" s="44">
        <v>-20860.701637087201</v>
      </c>
      <c r="V781" s="44">
        <v>-59789.770233196599</v>
      </c>
      <c r="W781">
        <v>0.92970753581389798</v>
      </c>
      <c r="X781" s="45">
        <v>0.55555555555555602</v>
      </c>
      <c r="Y781" s="45">
        <v>0.56179775280898903</v>
      </c>
      <c r="Z781" s="44">
        <v>1858543.76111111</v>
      </c>
      <c r="AA781" s="44">
        <v>-33589.758557975598</v>
      </c>
    </row>
    <row r="782" spans="1:27" x14ac:dyDescent="0.25">
      <c r="A782" s="27">
        <v>47118</v>
      </c>
      <c r="B782" s="27">
        <v>47208</v>
      </c>
      <c r="C782" t="s">
        <v>43</v>
      </c>
      <c r="D782" t="s">
        <v>50</v>
      </c>
      <c r="E782" t="s">
        <v>51</v>
      </c>
      <c r="F782">
        <v>10004</v>
      </c>
      <c r="G782" t="s">
        <v>52</v>
      </c>
      <c r="H782" s="27">
        <v>47046</v>
      </c>
      <c r="I782" s="27">
        <v>47050</v>
      </c>
      <c r="J782" s="27">
        <v>47142</v>
      </c>
      <c r="K782" s="27">
        <v>47142</v>
      </c>
      <c r="L782" s="44">
        <v>601319.87</v>
      </c>
      <c r="M782" t="s">
        <v>33</v>
      </c>
      <c r="N782" s="50">
        <v>2.3300000000000001E-2</v>
      </c>
      <c r="O782" t="s">
        <v>34</v>
      </c>
      <c r="P782" s="44">
        <v>-7473.1562954279298</v>
      </c>
      <c r="Q782" s="45">
        <v>0.93637733617857699</v>
      </c>
      <c r="R782" s="45">
        <v>0.266666666666667</v>
      </c>
      <c r="S782" s="45">
        <v>0.26086956521739102</v>
      </c>
      <c r="T782" s="44">
        <v>160351.96533333301</v>
      </c>
      <c r="U782" s="44">
        <v>-1949.5190335898899</v>
      </c>
      <c r="V782" s="44">
        <v>-11369.284162657001</v>
      </c>
      <c r="W782">
        <v>0.93639140650001795</v>
      </c>
      <c r="X782" s="45">
        <v>0.266666666666667</v>
      </c>
      <c r="Y782" s="45">
        <v>0.26086956521739102</v>
      </c>
      <c r="Z782" s="44">
        <v>160351.96533333301</v>
      </c>
      <c r="AA782" s="44">
        <v>-2965.9002163453201</v>
      </c>
    </row>
    <row r="783" spans="1:27" x14ac:dyDescent="0.25">
      <c r="A783" s="27">
        <v>47118</v>
      </c>
      <c r="B783" s="27">
        <v>47208</v>
      </c>
      <c r="C783" t="s">
        <v>43</v>
      </c>
      <c r="D783" t="s">
        <v>50</v>
      </c>
      <c r="E783" t="s">
        <v>51</v>
      </c>
      <c r="F783">
        <v>10004</v>
      </c>
      <c r="G783" t="s">
        <v>52</v>
      </c>
      <c r="H783" s="27">
        <v>47140</v>
      </c>
      <c r="I783" s="27">
        <v>47142</v>
      </c>
      <c r="J783" s="27">
        <v>47232</v>
      </c>
      <c r="K783" s="27">
        <v>47232</v>
      </c>
      <c r="L783" s="44">
        <v>559871.53</v>
      </c>
      <c r="M783" t="s">
        <v>33</v>
      </c>
      <c r="N783" s="50">
        <v>2.3300000000000001E-2</v>
      </c>
      <c r="O783" t="s">
        <v>34</v>
      </c>
      <c r="P783" s="44">
        <v>-6951.9070918914904</v>
      </c>
      <c r="Q783" s="45">
        <v>0.93057312960542404</v>
      </c>
      <c r="R783" s="45">
        <v>0.73333333333333295</v>
      </c>
      <c r="S783" s="45">
        <v>0.73333333333333295</v>
      </c>
      <c r="T783" s="44">
        <v>410572.455333333</v>
      </c>
      <c r="U783" s="44">
        <v>-5098.0652007204299</v>
      </c>
      <c r="V783" s="44">
        <v>-10731.6725535117</v>
      </c>
      <c r="W783">
        <v>0.93066681761474102</v>
      </c>
      <c r="X783" s="45">
        <v>0.73333333333333295</v>
      </c>
      <c r="Y783" s="45">
        <v>0.73333333333333295</v>
      </c>
      <c r="Z783" s="44">
        <v>410572.455333333</v>
      </c>
      <c r="AA783" s="44">
        <v>-7869.89320590855</v>
      </c>
    </row>
    <row r="784" spans="1:27" x14ac:dyDescent="0.25">
      <c r="A784" s="27">
        <v>47118</v>
      </c>
      <c r="B784" s="27">
        <v>47208</v>
      </c>
      <c r="C784" t="s">
        <v>43</v>
      </c>
      <c r="D784" t="s">
        <v>53</v>
      </c>
      <c r="E784" t="s">
        <v>54</v>
      </c>
      <c r="F784">
        <v>10005</v>
      </c>
      <c r="G784" t="s">
        <v>52</v>
      </c>
      <c r="H784" s="27">
        <v>47046</v>
      </c>
      <c r="I784" s="27">
        <v>47050</v>
      </c>
      <c r="J784" s="27">
        <v>47142</v>
      </c>
      <c r="K784" s="27">
        <v>47142</v>
      </c>
      <c r="L784" s="44">
        <v>210906.35</v>
      </c>
      <c r="M784" t="s">
        <v>33</v>
      </c>
      <c r="N784" s="50">
        <v>2.0299999999999999E-2</v>
      </c>
      <c r="O784" t="s">
        <v>34</v>
      </c>
      <c r="P784" s="44">
        <v>-2459.43274756971</v>
      </c>
      <c r="Q784" s="45">
        <v>0.93637733617857699</v>
      </c>
      <c r="R784" s="45">
        <v>0.266666666666667</v>
      </c>
      <c r="S784" s="45">
        <v>0.26086956521739102</v>
      </c>
      <c r="T784" s="44">
        <v>56241.6933333333</v>
      </c>
      <c r="U784" s="44">
        <v>-641.591151539924</v>
      </c>
      <c r="V784" s="44">
        <v>-3825.9568699317001</v>
      </c>
      <c r="W784">
        <v>0.93639140650001795</v>
      </c>
      <c r="X784" s="45">
        <v>0.266666666666667</v>
      </c>
      <c r="Y784" s="45">
        <v>0.26086956521739102</v>
      </c>
      <c r="Z784" s="44">
        <v>56241.6933333333</v>
      </c>
      <c r="AA784" s="44">
        <v>-998.07570519957403</v>
      </c>
    </row>
    <row r="785" spans="1:27" x14ac:dyDescent="0.25">
      <c r="A785" s="27">
        <v>47118</v>
      </c>
      <c r="B785" s="27">
        <v>47208</v>
      </c>
      <c r="C785" t="s">
        <v>43</v>
      </c>
      <c r="D785" t="s">
        <v>53</v>
      </c>
      <c r="E785" t="s">
        <v>54</v>
      </c>
      <c r="F785">
        <v>10005</v>
      </c>
      <c r="G785" t="s">
        <v>52</v>
      </c>
      <c r="H785" s="27">
        <v>47140</v>
      </c>
      <c r="I785" s="27">
        <v>47142</v>
      </c>
      <c r="J785" s="27">
        <v>47232</v>
      </c>
      <c r="K785" s="27">
        <v>47232</v>
      </c>
      <c r="L785" s="44">
        <v>196436.5</v>
      </c>
      <c r="M785" t="s">
        <v>33</v>
      </c>
      <c r="N785" s="50">
        <v>2.0299999999999999E-2</v>
      </c>
      <c r="O785" t="s">
        <v>34</v>
      </c>
      <c r="P785" s="44">
        <v>-2291.8184366406499</v>
      </c>
      <c r="Q785" s="45">
        <v>0.93057312960542404</v>
      </c>
      <c r="R785" s="45">
        <v>0.73333333333333295</v>
      </c>
      <c r="S785" s="45">
        <v>0.73333333333333295</v>
      </c>
      <c r="T785" s="44">
        <v>144053.433333333</v>
      </c>
      <c r="U785" s="44">
        <v>-1680.6668535364799</v>
      </c>
      <c r="V785" s="44">
        <v>-3617.9867776197898</v>
      </c>
      <c r="W785">
        <v>0.93066681761474102</v>
      </c>
      <c r="X785" s="45">
        <v>0.73333333333333295</v>
      </c>
      <c r="Y785" s="45">
        <v>0.73333333333333295</v>
      </c>
      <c r="Z785" s="44">
        <v>144053.433333333</v>
      </c>
      <c r="AA785" s="44">
        <v>-2653.1903035878399</v>
      </c>
    </row>
    <row r="786" spans="1:27" x14ac:dyDescent="0.25">
      <c r="A786" s="27">
        <v>47118</v>
      </c>
      <c r="B786" s="27">
        <v>47208</v>
      </c>
      <c r="C786" t="s">
        <v>43</v>
      </c>
      <c r="D786" t="s">
        <v>55</v>
      </c>
      <c r="E786" t="s">
        <v>56</v>
      </c>
      <c r="F786">
        <v>10006</v>
      </c>
      <c r="G786" t="s">
        <v>57</v>
      </c>
      <c r="H786" s="27">
        <v>47085</v>
      </c>
      <c r="I786" s="27">
        <v>47087</v>
      </c>
      <c r="J786" s="27">
        <v>47177</v>
      </c>
      <c r="K786" s="27">
        <v>47177</v>
      </c>
      <c r="L786" s="44">
        <v>1366074.55</v>
      </c>
      <c r="M786" t="s">
        <v>33</v>
      </c>
      <c r="N786" s="50">
        <v>1.6500000000000001E-2</v>
      </c>
      <c r="O786" t="s">
        <v>34</v>
      </c>
      <c r="P786" s="44">
        <v>-14454.884315064101</v>
      </c>
      <c r="Q786" s="45">
        <v>0.93412014473346205</v>
      </c>
      <c r="R786" s="45">
        <v>0.655555555555556</v>
      </c>
      <c r="S786" s="45">
        <v>0.655555555555556</v>
      </c>
      <c r="T786" s="44">
        <v>895537.76055555604</v>
      </c>
      <c r="U786" s="44">
        <v>-9475.9797176531501</v>
      </c>
      <c r="V786" s="44">
        <v>-23296.408500032001</v>
      </c>
      <c r="W786">
        <v>0.93417134986474704</v>
      </c>
      <c r="X786" s="45">
        <v>0.655555555555556</v>
      </c>
      <c r="Y786" s="45">
        <v>0.655555555555556</v>
      </c>
      <c r="Z786" s="44">
        <v>895537.76055555604</v>
      </c>
      <c r="AA786" s="44">
        <v>-15272.0900166876</v>
      </c>
    </row>
    <row r="787" spans="1:27" x14ac:dyDescent="0.25">
      <c r="A787" s="27">
        <v>47118</v>
      </c>
      <c r="B787" s="27">
        <v>47208</v>
      </c>
      <c r="C787" t="s">
        <v>43</v>
      </c>
      <c r="D787" t="s">
        <v>55</v>
      </c>
      <c r="E787" t="s">
        <v>56</v>
      </c>
      <c r="F787">
        <v>10006</v>
      </c>
      <c r="G787" t="s">
        <v>57</v>
      </c>
      <c r="H787" s="27">
        <v>47175</v>
      </c>
      <c r="I787" s="27">
        <v>47177</v>
      </c>
      <c r="J787" s="27">
        <v>47269</v>
      </c>
      <c r="K787" s="27">
        <v>47269</v>
      </c>
      <c r="L787" s="44">
        <v>1183767.8600000001</v>
      </c>
      <c r="M787" t="s">
        <v>33</v>
      </c>
      <c r="N787" s="50">
        <v>1.6500000000000001E-2</v>
      </c>
      <c r="O787" t="s">
        <v>34</v>
      </c>
      <c r="P787" s="44">
        <v>-12988.2369322911</v>
      </c>
      <c r="Q787" s="45">
        <v>0.92818695579201704</v>
      </c>
      <c r="R787" s="45">
        <v>0.344444444444444</v>
      </c>
      <c r="S787" s="45">
        <v>0.33695652173912999</v>
      </c>
      <c r="T787" s="44">
        <v>407742.262888889</v>
      </c>
      <c r="U787" s="44">
        <v>-4376.4711402285302</v>
      </c>
      <c r="V787" s="44">
        <v>-21412.1104798737</v>
      </c>
      <c r="W787">
        <v>0.92829778492416704</v>
      </c>
      <c r="X787" s="45">
        <v>0.344444444444444</v>
      </c>
      <c r="Y787" s="45">
        <v>0.33695652173912999</v>
      </c>
      <c r="Z787" s="44">
        <v>407742.262888889</v>
      </c>
      <c r="AA787" s="44">
        <v>-7214.9502703922099</v>
      </c>
    </row>
    <row r="788" spans="1:27" x14ac:dyDescent="0.25">
      <c r="A788" s="27">
        <v>47118</v>
      </c>
      <c r="B788" s="27">
        <v>47208</v>
      </c>
      <c r="C788" t="s">
        <v>43</v>
      </c>
      <c r="D788" t="s">
        <v>58</v>
      </c>
      <c r="E788" t="s">
        <v>59</v>
      </c>
      <c r="F788">
        <v>10007</v>
      </c>
      <c r="G788" t="s">
        <v>60</v>
      </c>
      <c r="H788" s="27">
        <v>47066</v>
      </c>
      <c r="I788" s="27">
        <v>47070</v>
      </c>
      <c r="J788" s="27">
        <v>47162</v>
      </c>
      <c r="K788" s="27">
        <v>47162</v>
      </c>
      <c r="L788" s="44">
        <v>1041842.58</v>
      </c>
      <c r="M788" t="s">
        <v>33</v>
      </c>
      <c r="N788" s="50">
        <v>4.36E-2</v>
      </c>
      <c r="O788" t="s">
        <v>34</v>
      </c>
      <c r="P788" s="44">
        <v>-18425.745743363899</v>
      </c>
      <c r="Q788" s="45">
        <v>0.93508751249565403</v>
      </c>
      <c r="R788" s="45">
        <v>0.48888888888888898</v>
      </c>
      <c r="S788" s="45">
        <v>0.47826086956521702</v>
      </c>
      <c r="T788" s="44">
        <v>509345.26133333298</v>
      </c>
      <c r="U788" s="44">
        <v>-8812.3131816088098</v>
      </c>
      <c r="V788" s="44">
        <v>-25251.449474749599</v>
      </c>
      <c r="W788">
        <v>0.93512373920325398</v>
      </c>
      <c r="X788" s="45">
        <v>0.48888888888888898</v>
      </c>
      <c r="Y788" s="45">
        <v>0.47826086956521702</v>
      </c>
      <c r="Z788" s="44">
        <v>509345.26133333298</v>
      </c>
      <c r="AA788" s="44">
        <v>-12076.7801835759</v>
      </c>
    </row>
    <row r="789" spans="1:27" x14ac:dyDescent="0.25">
      <c r="A789" s="27">
        <v>47118</v>
      </c>
      <c r="B789" s="27">
        <v>47208</v>
      </c>
      <c r="C789" t="s">
        <v>43</v>
      </c>
      <c r="D789" t="s">
        <v>58</v>
      </c>
      <c r="E789" t="s">
        <v>59</v>
      </c>
      <c r="F789">
        <v>10007</v>
      </c>
      <c r="G789" t="s">
        <v>60</v>
      </c>
      <c r="H789" s="27">
        <v>47158</v>
      </c>
      <c r="I789" s="27">
        <v>47162</v>
      </c>
      <c r="J789" s="27">
        <v>47252</v>
      </c>
      <c r="K789" s="27">
        <v>47252</v>
      </c>
      <c r="L789" s="44">
        <v>975092.58</v>
      </c>
      <c r="M789" t="s">
        <v>33</v>
      </c>
      <c r="N789" s="50">
        <v>4.36E-2</v>
      </c>
      <c r="O789" t="s">
        <v>34</v>
      </c>
      <c r="P789" s="44">
        <v>-17065.718340202598</v>
      </c>
      <c r="Q789" s="45">
        <v>0.92928330592250097</v>
      </c>
      <c r="R789" s="45">
        <v>0.51111111111111096</v>
      </c>
      <c r="S789" s="45">
        <v>0.51111111111111096</v>
      </c>
      <c r="T789" s="44">
        <v>498380.652</v>
      </c>
      <c r="U789" s="44">
        <v>-8722.4782627702407</v>
      </c>
      <c r="V789" s="44">
        <v>-23771.405233137299</v>
      </c>
      <c r="W789">
        <v>0.92938743277027602</v>
      </c>
      <c r="X789" s="45">
        <v>0.51111111111111096</v>
      </c>
      <c r="Y789" s="45">
        <v>0.51111111111111096</v>
      </c>
      <c r="Z789" s="44">
        <v>498380.652</v>
      </c>
      <c r="AA789" s="44">
        <v>-12149.829341381301</v>
      </c>
    </row>
    <row r="790" spans="1:27" x14ac:dyDescent="0.25">
      <c r="A790" s="27">
        <v>47118</v>
      </c>
      <c r="B790" s="27">
        <v>47208</v>
      </c>
      <c r="C790" t="s">
        <v>43</v>
      </c>
      <c r="D790" t="s">
        <v>61</v>
      </c>
      <c r="E790" t="s">
        <v>62</v>
      </c>
      <c r="F790">
        <v>10008</v>
      </c>
      <c r="G790" t="s">
        <v>60</v>
      </c>
      <c r="H790" s="27">
        <v>47066</v>
      </c>
      <c r="I790" s="27">
        <v>47070</v>
      </c>
      <c r="J790" s="27">
        <v>47162</v>
      </c>
      <c r="K790" s="27">
        <v>47162</v>
      </c>
      <c r="L790" s="44">
        <v>1129426.42</v>
      </c>
      <c r="M790" t="s">
        <v>33</v>
      </c>
      <c r="N790" s="50">
        <v>4.7300000000000002E-2</v>
      </c>
      <c r="O790" t="s">
        <v>34</v>
      </c>
      <c r="P790" s="44">
        <v>-21042.665246296699</v>
      </c>
      <c r="Q790" s="45">
        <v>0.93508751249565403</v>
      </c>
      <c r="R790" s="45">
        <v>0.48888888888888898</v>
      </c>
      <c r="S790" s="45">
        <v>0.47826086956521702</v>
      </c>
      <c r="T790" s="44">
        <v>552164.02755555499</v>
      </c>
      <c r="U790" s="44">
        <v>-10063.883378663601</v>
      </c>
      <c r="V790" s="44">
        <v>-28442.1805639751</v>
      </c>
      <c r="W790">
        <v>0.93512373920325398</v>
      </c>
      <c r="X790" s="45">
        <v>0.48888888888888898</v>
      </c>
      <c r="Y790" s="45">
        <v>0.47826086956521702</v>
      </c>
      <c r="Z790" s="44">
        <v>552164.02755555499</v>
      </c>
      <c r="AA790" s="44">
        <v>-13602.782008857699</v>
      </c>
    </row>
    <row r="791" spans="1:27" x14ac:dyDescent="0.25">
      <c r="A791" s="27">
        <v>47118</v>
      </c>
      <c r="B791" s="27">
        <v>47208</v>
      </c>
      <c r="C791" t="s">
        <v>43</v>
      </c>
      <c r="D791" t="s">
        <v>61</v>
      </c>
      <c r="E791" t="s">
        <v>62</v>
      </c>
      <c r="F791">
        <v>10008</v>
      </c>
      <c r="G791" t="s">
        <v>60</v>
      </c>
      <c r="H791" s="27">
        <v>47158</v>
      </c>
      <c r="I791" s="27">
        <v>47162</v>
      </c>
      <c r="J791" s="27">
        <v>47252</v>
      </c>
      <c r="K791" s="27">
        <v>47252</v>
      </c>
      <c r="L791" s="44">
        <v>1056999.6000000001</v>
      </c>
      <c r="M791" t="s">
        <v>33</v>
      </c>
      <c r="N791" s="50">
        <v>4.7300000000000002E-2</v>
      </c>
      <c r="O791" t="s">
        <v>34</v>
      </c>
      <c r="P791" s="44">
        <v>-19476.9500669394</v>
      </c>
      <c r="Q791" s="45">
        <v>0.92928330592250097</v>
      </c>
      <c r="R791" s="45">
        <v>0.51111111111111096</v>
      </c>
      <c r="S791" s="45">
        <v>0.51111111111111096</v>
      </c>
      <c r="T791" s="44">
        <v>540244.24</v>
      </c>
      <c r="U791" s="44">
        <v>-9954.8855897690191</v>
      </c>
      <c r="V791" s="44">
        <v>-26745.9094549363</v>
      </c>
      <c r="W791">
        <v>0.92938743277027602</v>
      </c>
      <c r="X791" s="45">
        <v>0.51111111111111096</v>
      </c>
      <c r="Y791" s="45">
        <v>0.51111111111111096</v>
      </c>
      <c r="Z791" s="44">
        <v>540244.24</v>
      </c>
      <c r="AA791" s="44">
        <v>-13670.1314991897</v>
      </c>
    </row>
    <row r="792" spans="1:27" x14ac:dyDescent="0.25">
      <c r="A792" s="27">
        <v>47208</v>
      </c>
      <c r="B792" s="27">
        <v>47299</v>
      </c>
      <c r="C792" t="s">
        <v>30</v>
      </c>
      <c r="D792" t="s">
        <v>65</v>
      </c>
      <c r="E792" t="s">
        <v>66</v>
      </c>
      <c r="F792">
        <v>5</v>
      </c>
      <c r="G792" t="s">
        <v>80</v>
      </c>
      <c r="H792" s="27">
        <v>47192</v>
      </c>
      <c r="I792" s="27">
        <v>47196</v>
      </c>
      <c r="J792" s="27">
        <v>47287</v>
      </c>
      <c r="K792" s="27">
        <v>47287</v>
      </c>
      <c r="L792" s="44">
        <v>9608762</v>
      </c>
      <c r="M792" t="s">
        <v>33</v>
      </c>
      <c r="N792" s="50">
        <v>0</v>
      </c>
      <c r="O792" t="s">
        <v>34</v>
      </c>
      <c r="P792" s="44">
        <v>64308.211467059198</v>
      </c>
      <c r="Q792" s="45">
        <v>0.92702611447738603</v>
      </c>
      <c r="R792" s="45">
        <v>0.86813186813186805</v>
      </c>
      <c r="S792" s="45">
        <v>0.86813186813186805</v>
      </c>
      <c r="T792" s="44">
        <v>8341672.5054945098</v>
      </c>
      <c r="U792" s="44">
        <v>55828.007757117302</v>
      </c>
      <c r="V792" s="44">
        <v>133041.47148768199</v>
      </c>
      <c r="W792">
        <v>0.92714182400067902</v>
      </c>
      <c r="X792" s="45">
        <v>0.86813186813186805</v>
      </c>
      <c r="Y792" s="45">
        <v>0.86813186813186805</v>
      </c>
      <c r="Z792" s="44">
        <v>8341672.5054945098</v>
      </c>
      <c r="AA792" s="44">
        <v>115497.541181614</v>
      </c>
    </row>
    <row r="793" spans="1:27" x14ac:dyDescent="0.25">
      <c r="A793" s="27">
        <v>47208</v>
      </c>
      <c r="B793" s="27">
        <v>47299</v>
      </c>
      <c r="C793" t="s">
        <v>30</v>
      </c>
      <c r="D793" t="s">
        <v>65</v>
      </c>
      <c r="E793" t="s">
        <v>66</v>
      </c>
      <c r="F793">
        <v>5</v>
      </c>
      <c r="G793" t="s">
        <v>80</v>
      </c>
      <c r="H793" s="27">
        <v>47283</v>
      </c>
      <c r="I793" s="27">
        <v>47287</v>
      </c>
      <c r="J793" s="27">
        <v>47378</v>
      </c>
      <c r="K793" s="27">
        <v>47378</v>
      </c>
      <c r="L793" s="44">
        <v>9439602</v>
      </c>
      <c r="M793" t="s">
        <v>33</v>
      </c>
      <c r="N793" s="50">
        <v>0</v>
      </c>
      <c r="O793" t="s">
        <v>34</v>
      </c>
      <c r="P793" s="44">
        <v>63601.745582363401</v>
      </c>
      <c r="Q793" s="45">
        <v>0.921157416720088</v>
      </c>
      <c r="R793" s="45">
        <v>0.13186813186813201</v>
      </c>
      <c r="S793" s="45">
        <v>0.13186813186813201</v>
      </c>
      <c r="T793" s="44">
        <v>1244782.6813186801</v>
      </c>
      <c r="U793" s="44">
        <v>8387.0433734984708</v>
      </c>
      <c r="V793" s="44">
        <v>134604.28771853601</v>
      </c>
      <c r="W793">
        <v>0.92126139368551796</v>
      </c>
      <c r="X793" s="45">
        <v>0.13186813186813201</v>
      </c>
      <c r="Y793" s="45">
        <v>0.13186813186813201</v>
      </c>
      <c r="Z793" s="44">
        <v>1244782.6813186801</v>
      </c>
      <c r="AA793" s="44">
        <v>17750.015962883899</v>
      </c>
    </row>
    <row r="794" spans="1:27" x14ac:dyDescent="0.25">
      <c r="A794" s="27">
        <v>47208</v>
      </c>
      <c r="B794" s="27">
        <v>47299</v>
      </c>
      <c r="C794" t="s">
        <v>30</v>
      </c>
      <c r="D794" t="s">
        <v>67</v>
      </c>
      <c r="E794" t="s">
        <v>68</v>
      </c>
      <c r="F794">
        <v>4</v>
      </c>
      <c r="G794" t="s">
        <v>81</v>
      </c>
      <c r="H794" s="27">
        <v>47192</v>
      </c>
      <c r="I794" s="27">
        <v>47196</v>
      </c>
      <c r="J794" s="27">
        <v>47287</v>
      </c>
      <c r="K794" s="27">
        <v>47287</v>
      </c>
      <c r="L794" s="44">
        <v>5833891</v>
      </c>
      <c r="M794" t="s">
        <v>33</v>
      </c>
      <c r="N794" s="50">
        <v>0</v>
      </c>
      <c r="O794" t="s">
        <v>34</v>
      </c>
      <c r="P794" s="44">
        <v>39044.269813715197</v>
      </c>
      <c r="Q794" s="45">
        <v>0.92702611447738603</v>
      </c>
      <c r="R794" s="45">
        <v>0.86813186813186805</v>
      </c>
      <c r="S794" s="45">
        <v>0.86813186813186805</v>
      </c>
      <c r="T794" s="44">
        <v>5064586.6923076902</v>
      </c>
      <c r="U794" s="44">
        <v>33895.574893225297</v>
      </c>
      <c r="V794" s="44">
        <v>80775.1761505537</v>
      </c>
      <c r="W794">
        <v>0.92714182400067902</v>
      </c>
      <c r="X794" s="45">
        <v>0.86813186813186805</v>
      </c>
      <c r="Y794" s="45">
        <v>0.86813186813186805</v>
      </c>
      <c r="Z794" s="44">
        <v>5064586.6923076902</v>
      </c>
      <c r="AA794" s="44">
        <v>70123.504570260906</v>
      </c>
    </row>
    <row r="795" spans="1:27" x14ac:dyDescent="0.25">
      <c r="A795" s="27">
        <v>47208</v>
      </c>
      <c r="B795" s="27">
        <v>47299</v>
      </c>
      <c r="C795" t="s">
        <v>30</v>
      </c>
      <c r="D795" t="s">
        <v>67</v>
      </c>
      <c r="E795" t="s">
        <v>68</v>
      </c>
      <c r="F795">
        <v>4</v>
      </c>
      <c r="G795" t="s">
        <v>81</v>
      </c>
      <c r="H795" s="27">
        <v>47283</v>
      </c>
      <c r="I795" s="27">
        <v>47287</v>
      </c>
      <c r="J795" s="27">
        <v>47378</v>
      </c>
      <c r="K795" s="27">
        <v>47378</v>
      </c>
      <c r="L795" s="44">
        <v>5731187</v>
      </c>
      <c r="M795" t="s">
        <v>33</v>
      </c>
      <c r="N795" s="50">
        <v>0</v>
      </c>
      <c r="O795" t="s">
        <v>34</v>
      </c>
      <c r="P795" s="44">
        <v>38615.346013417598</v>
      </c>
      <c r="Q795" s="45">
        <v>0.921157416720088</v>
      </c>
      <c r="R795" s="45">
        <v>0.13186813186813201</v>
      </c>
      <c r="S795" s="45">
        <v>0.13186813186813201</v>
      </c>
      <c r="T795" s="44">
        <v>755760.92307692301</v>
      </c>
      <c r="U795" s="44">
        <v>5092.1335402308896</v>
      </c>
      <c r="V795" s="44">
        <v>81724.0328476492</v>
      </c>
      <c r="W795">
        <v>0.92126139368551796</v>
      </c>
      <c r="X795" s="45">
        <v>0.13186813186813201</v>
      </c>
      <c r="Y795" s="45">
        <v>0.13186813186813201</v>
      </c>
      <c r="Z795" s="44">
        <v>755760.92307692301</v>
      </c>
      <c r="AA795" s="44">
        <v>10776.7955403493</v>
      </c>
    </row>
    <row r="796" spans="1:27" x14ac:dyDescent="0.25">
      <c r="A796" s="27">
        <v>47208</v>
      </c>
      <c r="B796" s="27">
        <v>47299</v>
      </c>
      <c r="C796" t="s">
        <v>43</v>
      </c>
      <c r="D796" t="s">
        <v>44</v>
      </c>
      <c r="E796" t="s">
        <v>45</v>
      </c>
      <c r="F796">
        <v>10001</v>
      </c>
      <c r="G796" t="s">
        <v>46</v>
      </c>
      <c r="H796" s="27">
        <v>47121</v>
      </c>
      <c r="I796" s="27">
        <v>47123</v>
      </c>
      <c r="J796" s="27">
        <v>47213</v>
      </c>
      <c r="K796" s="27">
        <v>47213</v>
      </c>
      <c r="L796" s="44">
        <v>2176850.4783594399</v>
      </c>
      <c r="M796" t="s">
        <v>33</v>
      </c>
      <c r="N796" s="50">
        <v>1.7500000000000002E-2</v>
      </c>
      <c r="O796" t="s">
        <v>34</v>
      </c>
      <c r="P796" s="44">
        <v>-23853.508517653201</v>
      </c>
      <c r="Q796" s="45">
        <v>0.93179846210420103</v>
      </c>
      <c r="R796" s="45">
        <v>5.4945054945054903E-2</v>
      </c>
      <c r="S796" s="45">
        <v>5.5555555555555601E-2</v>
      </c>
      <c r="T796" s="44">
        <v>119607.169140629</v>
      </c>
      <c r="U796" s="44">
        <v>-1325.1949176474</v>
      </c>
      <c r="V796" s="44">
        <v>-38269.781381898501</v>
      </c>
      <c r="W796">
        <v>0.931879726225189</v>
      </c>
      <c r="X796" s="45">
        <v>5.4945054945054903E-2</v>
      </c>
      <c r="Y796" s="45">
        <v>5.5555555555555601E-2</v>
      </c>
      <c r="Z796" s="44">
        <v>119607.169140629</v>
      </c>
      <c r="AA796" s="44">
        <v>-2126.09896566103</v>
      </c>
    </row>
    <row r="797" spans="1:27" x14ac:dyDescent="0.25">
      <c r="A797" s="27">
        <v>47208</v>
      </c>
      <c r="B797" s="27">
        <v>47299</v>
      </c>
      <c r="C797" t="s">
        <v>43</v>
      </c>
      <c r="D797" t="s">
        <v>44</v>
      </c>
      <c r="E797" t="s">
        <v>45</v>
      </c>
      <c r="F797">
        <v>10001</v>
      </c>
      <c r="G797" t="s">
        <v>46</v>
      </c>
      <c r="H797" s="27">
        <v>47211</v>
      </c>
      <c r="I797" s="27">
        <v>47213</v>
      </c>
      <c r="J797" s="27">
        <v>47304</v>
      </c>
      <c r="K797" s="27">
        <v>47304</v>
      </c>
      <c r="L797" s="44">
        <v>2097614.2492022598</v>
      </c>
      <c r="M797" t="s">
        <v>33</v>
      </c>
      <c r="N797" s="50">
        <v>1.7500000000000002E-2</v>
      </c>
      <c r="O797" t="s">
        <v>34</v>
      </c>
      <c r="P797" s="44">
        <v>-23334.1953499173</v>
      </c>
      <c r="Q797" s="45">
        <v>0.925929764346902</v>
      </c>
      <c r="R797" s="45">
        <v>0.94505494505494503</v>
      </c>
      <c r="S797" s="45">
        <v>0.94505494505494503</v>
      </c>
      <c r="T797" s="44">
        <v>1982360.7190263099</v>
      </c>
      <c r="U797" s="44">
        <v>-22052.096704317501</v>
      </c>
      <c r="V797" s="44">
        <v>-38511.310491002099</v>
      </c>
      <c r="W797">
        <v>0.92604795262987105</v>
      </c>
      <c r="X797" s="45">
        <v>0.94505494505494503</v>
      </c>
      <c r="Y797" s="45">
        <v>0.94505494505494503</v>
      </c>
      <c r="Z797" s="44">
        <v>1982360.7190263099</v>
      </c>
      <c r="AA797" s="44">
        <v>-36395.3044200679</v>
      </c>
    </row>
    <row r="798" spans="1:27" x14ac:dyDescent="0.25">
      <c r="A798" s="27">
        <v>47208</v>
      </c>
      <c r="B798" s="27">
        <v>47299</v>
      </c>
      <c r="C798" t="s">
        <v>43</v>
      </c>
      <c r="D798" t="s">
        <v>69</v>
      </c>
      <c r="E798" t="s">
        <v>70</v>
      </c>
      <c r="F798">
        <v>10002</v>
      </c>
      <c r="G798" t="s">
        <v>71</v>
      </c>
      <c r="H798" s="27">
        <v>47204</v>
      </c>
      <c r="I798" s="27">
        <v>47206</v>
      </c>
      <c r="J798" s="27">
        <v>47298</v>
      </c>
      <c r="K798" s="27">
        <v>47298</v>
      </c>
      <c r="L798" s="44">
        <v>15651902.779999999</v>
      </c>
      <c r="M798" t="s">
        <v>33</v>
      </c>
      <c r="N798" s="50">
        <v>0.02</v>
      </c>
      <c r="O798" t="s">
        <v>34</v>
      </c>
      <c r="P798" s="44">
        <v>-185980.61011384401</v>
      </c>
      <c r="Q798" s="45">
        <v>0.92631671145177896</v>
      </c>
      <c r="R798" s="45">
        <v>0.98901098901098905</v>
      </c>
      <c r="S798" s="45">
        <v>0.97826086956521696</v>
      </c>
      <c r="T798" s="44">
        <v>15479903.8483516</v>
      </c>
      <c r="U798" s="44">
        <v>-181937.553372239</v>
      </c>
      <c r="V798" s="44">
        <v>-299979.66532528901</v>
      </c>
      <c r="W798">
        <v>0.926434263520723</v>
      </c>
      <c r="X798" s="45">
        <v>0.98901098901098905</v>
      </c>
      <c r="Y798" s="45">
        <v>0.97826086956521696</v>
      </c>
      <c r="Z798" s="44">
        <v>15479903.8483516</v>
      </c>
      <c r="AA798" s="44">
        <v>-293458.36825300002</v>
      </c>
    </row>
    <row r="799" spans="1:27" x14ac:dyDescent="0.25">
      <c r="A799" s="27">
        <v>47208</v>
      </c>
      <c r="B799" s="27">
        <v>47299</v>
      </c>
      <c r="C799" t="s">
        <v>43</v>
      </c>
      <c r="D799" t="s">
        <v>69</v>
      </c>
      <c r="E799" t="s">
        <v>70</v>
      </c>
      <c r="F799">
        <v>10002</v>
      </c>
      <c r="G799" t="s">
        <v>71</v>
      </c>
      <c r="H799" s="27">
        <v>47296</v>
      </c>
      <c r="I799" s="27">
        <v>47298</v>
      </c>
      <c r="J799" s="27">
        <v>47389</v>
      </c>
      <c r="K799" s="27">
        <v>47389</v>
      </c>
      <c r="L799" s="44">
        <v>15376354.99</v>
      </c>
      <c r="M799" t="s">
        <v>33</v>
      </c>
      <c r="N799" s="50">
        <v>0.02</v>
      </c>
      <c r="O799" t="s">
        <v>34</v>
      </c>
      <c r="P799" s="44">
        <v>-181414.92740207101</v>
      </c>
      <c r="Q799" s="45">
        <v>0.92044801369448004</v>
      </c>
      <c r="R799" s="45">
        <v>1.0989010989011E-2</v>
      </c>
      <c r="S799" s="45">
        <v>1.0989010989011E-2</v>
      </c>
      <c r="T799" s="44">
        <v>168970.933956044</v>
      </c>
      <c r="U799" s="44">
        <v>-1993.57063079199</v>
      </c>
      <c r="V799" s="44">
        <v>-297498.78082589002</v>
      </c>
      <c r="W799">
        <v>0.92054629130137999</v>
      </c>
      <c r="X799" s="45">
        <v>1.0989010989011E-2</v>
      </c>
      <c r="Y799" s="45">
        <v>1.0989010989011E-2</v>
      </c>
      <c r="Z799" s="44">
        <v>168970.933956044</v>
      </c>
      <c r="AA799" s="44">
        <v>-3269.21737171307</v>
      </c>
    </row>
    <row r="800" spans="1:27" x14ac:dyDescent="0.25">
      <c r="A800" s="27">
        <v>47208</v>
      </c>
      <c r="B800" s="27">
        <v>47299</v>
      </c>
      <c r="C800" t="s">
        <v>43</v>
      </c>
      <c r="D800" t="s">
        <v>47</v>
      </c>
      <c r="E800" t="s">
        <v>48</v>
      </c>
      <c r="F800">
        <v>10003</v>
      </c>
      <c r="G800" t="s">
        <v>49</v>
      </c>
      <c r="H800" s="27">
        <v>47156</v>
      </c>
      <c r="I800" s="27">
        <v>47158</v>
      </c>
      <c r="J800" s="27">
        <v>47247</v>
      </c>
      <c r="K800" s="27">
        <v>47247</v>
      </c>
      <c r="L800" s="44">
        <v>3345378.77</v>
      </c>
      <c r="M800" t="s">
        <v>33</v>
      </c>
      <c r="N800" s="50">
        <v>1.8499999999999999E-2</v>
      </c>
      <c r="O800" t="s">
        <v>34</v>
      </c>
      <c r="P800" s="44">
        <v>-37132.0489140153</v>
      </c>
      <c r="Q800" s="45">
        <v>0.92960576184323196</v>
      </c>
      <c r="R800" s="45">
        <v>0.42857142857142899</v>
      </c>
      <c r="S800" s="45">
        <v>0.43820224719101097</v>
      </c>
      <c r="T800" s="44">
        <v>1433733.7585714301</v>
      </c>
      <c r="U800" s="44">
        <v>-16271.3472769281</v>
      </c>
      <c r="V800" s="44">
        <v>-59789.770233196599</v>
      </c>
      <c r="W800">
        <v>0.92970753581389798</v>
      </c>
      <c r="X800" s="45">
        <v>0.42857142857142899</v>
      </c>
      <c r="Y800" s="45">
        <v>0.43820224719101097</v>
      </c>
      <c r="Z800" s="44">
        <v>1433733.7585714301</v>
      </c>
      <c r="AA800" s="44">
        <v>-26200.011675221001</v>
      </c>
    </row>
    <row r="801" spans="1:27" x14ac:dyDescent="0.25">
      <c r="A801" s="27">
        <v>47208</v>
      </c>
      <c r="B801" s="27">
        <v>47299</v>
      </c>
      <c r="C801" t="s">
        <v>43</v>
      </c>
      <c r="D801" t="s">
        <v>47</v>
      </c>
      <c r="E801" t="s">
        <v>48</v>
      </c>
      <c r="F801">
        <v>10003</v>
      </c>
      <c r="G801" t="s">
        <v>49</v>
      </c>
      <c r="H801" s="27">
        <v>47245</v>
      </c>
      <c r="I801" s="27">
        <v>47247</v>
      </c>
      <c r="J801" s="27">
        <v>47339</v>
      </c>
      <c r="K801" s="27">
        <v>47339</v>
      </c>
      <c r="L801" s="44">
        <v>3314658.02</v>
      </c>
      <c r="M801" t="s">
        <v>33</v>
      </c>
      <c r="N801" s="50">
        <v>1.8499999999999999E-2</v>
      </c>
      <c r="O801" t="s">
        <v>34</v>
      </c>
      <c r="P801" s="44">
        <v>-38183.075725731404</v>
      </c>
      <c r="Q801" s="45">
        <v>0.92367257290178695</v>
      </c>
      <c r="R801" s="45">
        <v>0.57142857142857095</v>
      </c>
      <c r="S801" s="45">
        <v>0.565217391304348</v>
      </c>
      <c r="T801" s="44">
        <v>1894090.29714286</v>
      </c>
      <c r="U801" s="44">
        <v>-21581.738453674301</v>
      </c>
      <c r="V801" s="44">
        <v>-62935.957987298098</v>
      </c>
      <c r="W801">
        <v>0.92378919339545196</v>
      </c>
      <c r="X801" s="45">
        <v>0.57142857142857095</v>
      </c>
      <c r="Y801" s="45">
        <v>0.565217391304348</v>
      </c>
      <c r="Z801" s="44">
        <v>1894090.29714286</v>
      </c>
      <c r="AA801" s="44">
        <v>-35572.497992820601</v>
      </c>
    </row>
    <row r="802" spans="1:27" x14ac:dyDescent="0.25">
      <c r="A802" s="27">
        <v>47208</v>
      </c>
      <c r="B802" s="27">
        <v>47299</v>
      </c>
      <c r="C802" t="s">
        <v>43</v>
      </c>
      <c r="D802" t="s">
        <v>50</v>
      </c>
      <c r="E802" t="s">
        <v>51</v>
      </c>
      <c r="F802">
        <v>10004</v>
      </c>
      <c r="G802" t="s">
        <v>52</v>
      </c>
      <c r="H802" s="27">
        <v>47140</v>
      </c>
      <c r="I802" s="27">
        <v>47142</v>
      </c>
      <c r="J802" s="27">
        <v>47232</v>
      </c>
      <c r="K802" s="27">
        <v>47232</v>
      </c>
      <c r="L802" s="44">
        <v>559871.53</v>
      </c>
      <c r="M802" t="s">
        <v>33</v>
      </c>
      <c r="N802" s="50">
        <v>2.3300000000000001E-2</v>
      </c>
      <c r="O802" t="s">
        <v>34</v>
      </c>
      <c r="P802" s="44">
        <v>-6951.9070918914904</v>
      </c>
      <c r="Q802" s="45">
        <v>0.93057312960542404</v>
      </c>
      <c r="R802" s="45">
        <v>0.26373626373626402</v>
      </c>
      <c r="S802" s="45">
        <v>0.266666666666667</v>
      </c>
      <c r="T802" s="44">
        <v>147658.42549450501</v>
      </c>
      <c r="U802" s="44">
        <v>-1853.8418911710601</v>
      </c>
      <c r="V802" s="44">
        <v>-10731.6725535117</v>
      </c>
      <c r="W802">
        <v>0.93066681761474102</v>
      </c>
      <c r="X802" s="45">
        <v>0.26373626373626402</v>
      </c>
      <c r="Y802" s="45">
        <v>0.266666666666667</v>
      </c>
      <c r="Z802" s="44">
        <v>147658.42549450501</v>
      </c>
      <c r="AA802" s="44">
        <v>-2861.7793476031102</v>
      </c>
    </row>
    <row r="803" spans="1:27" x14ac:dyDescent="0.25">
      <c r="A803" s="27">
        <v>47208</v>
      </c>
      <c r="B803" s="27">
        <v>47299</v>
      </c>
      <c r="C803" t="s">
        <v>43</v>
      </c>
      <c r="D803" t="s">
        <v>50</v>
      </c>
      <c r="E803" t="s">
        <v>51</v>
      </c>
      <c r="F803">
        <v>10004</v>
      </c>
      <c r="G803" t="s">
        <v>52</v>
      </c>
      <c r="H803" s="27">
        <v>47228</v>
      </c>
      <c r="I803" s="27">
        <v>47232</v>
      </c>
      <c r="J803" s="27">
        <v>47323</v>
      </c>
      <c r="K803" s="27">
        <v>47323</v>
      </c>
      <c r="L803" s="44">
        <v>518213.41</v>
      </c>
      <c r="M803" t="s">
        <v>33</v>
      </c>
      <c r="N803" s="50">
        <v>2.3300000000000001E-2</v>
      </c>
      <c r="O803" t="s">
        <v>34</v>
      </c>
      <c r="P803" s="44">
        <v>-6529.31166175201</v>
      </c>
      <c r="Q803" s="45">
        <v>0.92470443184812501</v>
      </c>
      <c r="R803" s="45">
        <v>0.73626373626373598</v>
      </c>
      <c r="S803" s="45">
        <v>0.73626373626373598</v>
      </c>
      <c r="T803" s="44">
        <v>381541.741428571</v>
      </c>
      <c r="U803" s="44">
        <v>-4807.2953993119199</v>
      </c>
      <c r="V803" s="44">
        <v>-10323.733131491001</v>
      </c>
      <c r="W803">
        <v>0.92482289659678696</v>
      </c>
      <c r="X803" s="45">
        <v>0.73626373626373598</v>
      </c>
      <c r="Y803" s="45">
        <v>0.73626373626373598</v>
      </c>
      <c r="Z803" s="44">
        <v>381541.741428571</v>
      </c>
      <c r="AA803" s="44">
        <v>-7600.9903275813003</v>
      </c>
    </row>
    <row r="804" spans="1:27" x14ac:dyDescent="0.25">
      <c r="A804" s="27">
        <v>47208</v>
      </c>
      <c r="B804" s="27">
        <v>47299</v>
      </c>
      <c r="C804" t="s">
        <v>43</v>
      </c>
      <c r="D804" t="s">
        <v>53</v>
      </c>
      <c r="E804" t="s">
        <v>54</v>
      </c>
      <c r="F804">
        <v>10005</v>
      </c>
      <c r="G804" t="s">
        <v>52</v>
      </c>
      <c r="H804" s="27">
        <v>47140</v>
      </c>
      <c r="I804" s="27">
        <v>47142</v>
      </c>
      <c r="J804" s="27">
        <v>47232</v>
      </c>
      <c r="K804" s="27">
        <v>47232</v>
      </c>
      <c r="L804" s="44">
        <v>196436.5</v>
      </c>
      <c r="M804" t="s">
        <v>33</v>
      </c>
      <c r="N804" s="50">
        <v>2.0299999999999999E-2</v>
      </c>
      <c r="O804" t="s">
        <v>34</v>
      </c>
      <c r="P804" s="44">
        <v>-2291.8184366406499</v>
      </c>
      <c r="Q804" s="45">
        <v>0.93057312960542404</v>
      </c>
      <c r="R804" s="45">
        <v>0.26373626373626402</v>
      </c>
      <c r="S804" s="45">
        <v>0.266666666666667</v>
      </c>
      <c r="T804" s="44">
        <v>51807.428571428602</v>
      </c>
      <c r="U804" s="44">
        <v>-611.15158310417303</v>
      </c>
      <c r="V804" s="44">
        <v>-3617.9867776197898</v>
      </c>
      <c r="W804">
        <v>0.93066681761474102</v>
      </c>
      <c r="X804" s="45">
        <v>0.26373626373626402</v>
      </c>
      <c r="Y804" s="45">
        <v>0.266666666666667</v>
      </c>
      <c r="Z804" s="44">
        <v>51807.428571428602</v>
      </c>
      <c r="AA804" s="44">
        <v>-964.79647403194303</v>
      </c>
    </row>
    <row r="805" spans="1:27" x14ac:dyDescent="0.25">
      <c r="A805" s="27">
        <v>47208</v>
      </c>
      <c r="B805" s="27">
        <v>47299</v>
      </c>
      <c r="C805" t="s">
        <v>43</v>
      </c>
      <c r="D805" t="s">
        <v>53</v>
      </c>
      <c r="E805" t="s">
        <v>54</v>
      </c>
      <c r="F805">
        <v>10005</v>
      </c>
      <c r="G805" t="s">
        <v>52</v>
      </c>
      <c r="H805" s="27">
        <v>47228</v>
      </c>
      <c r="I805" s="27">
        <v>47232</v>
      </c>
      <c r="J805" s="27">
        <v>47323</v>
      </c>
      <c r="K805" s="27">
        <v>47323</v>
      </c>
      <c r="L805" s="44">
        <v>181883.1</v>
      </c>
      <c r="M805" t="s">
        <v>33</v>
      </c>
      <c r="N805" s="50">
        <v>2.0299999999999999E-2</v>
      </c>
      <c r="O805" t="s">
        <v>34</v>
      </c>
      <c r="P805" s="44">
        <v>-2153.73681206434</v>
      </c>
      <c r="Q805" s="45">
        <v>0.92470443184812501</v>
      </c>
      <c r="R805" s="45">
        <v>0.73626373626373598</v>
      </c>
      <c r="S805" s="45">
        <v>0.73626373626373598</v>
      </c>
      <c r="T805" s="44">
        <v>133913.930769231</v>
      </c>
      <c r="U805" s="44">
        <v>-1585.71831217924</v>
      </c>
      <c r="V805" s="44">
        <v>-3485.5069405577101</v>
      </c>
      <c r="W805">
        <v>0.92482289659678696</v>
      </c>
      <c r="X805" s="45">
        <v>0.73626373626373598</v>
      </c>
      <c r="Y805" s="45">
        <v>0.73626373626373598</v>
      </c>
      <c r="Z805" s="44">
        <v>133913.930769231</v>
      </c>
      <c r="AA805" s="44">
        <v>-2566.2523628282102</v>
      </c>
    </row>
    <row r="806" spans="1:27" x14ac:dyDescent="0.25">
      <c r="A806" s="27">
        <v>47208</v>
      </c>
      <c r="B806" s="27">
        <v>47299</v>
      </c>
      <c r="C806" t="s">
        <v>43</v>
      </c>
      <c r="D806" t="s">
        <v>55</v>
      </c>
      <c r="E806" t="s">
        <v>56</v>
      </c>
      <c r="F806">
        <v>10006</v>
      </c>
      <c r="G806" t="s">
        <v>57</v>
      </c>
      <c r="H806" s="27">
        <v>47175</v>
      </c>
      <c r="I806" s="27">
        <v>47177</v>
      </c>
      <c r="J806" s="27">
        <v>47269</v>
      </c>
      <c r="K806" s="27">
        <v>47269</v>
      </c>
      <c r="L806" s="44">
        <v>1183767.8600000001</v>
      </c>
      <c r="M806" t="s">
        <v>33</v>
      </c>
      <c r="N806" s="50">
        <v>1.6500000000000001E-2</v>
      </c>
      <c r="O806" t="s">
        <v>34</v>
      </c>
      <c r="P806" s="44">
        <v>-12988.2369322911</v>
      </c>
      <c r="Q806" s="45">
        <v>0.92818695579201704</v>
      </c>
      <c r="R806" s="45">
        <v>0.67032967032966995</v>
      </c>
      <c r="S806" s="45">
        <v>0.66304347826086996</v>
      </c>
      <c r="T806" s="44">
        <v>793514.71934065898</v>
      </c>
      <c r="U806" s="44">
        <v>-8611.7657920625807</v>
      </c>
      <c r="V806" s="44">
        <v>-21412.1104798737</v>
      </c>
      <c r="W806">
        <v>0.92829778492416704</v>
      </c>
      <c r="X806" s="45">
        <v>0.67032967032966995</v>
      </c>
      <c r="Y806" s="45">
        <v>0.66304347826086996</v>
      </c>
      <c r="Z806" s="44">
        <v>793514.71934065898</v>
      </c>
      <c r="AA806" s="44">
        <v>-14197.160209481401</v>
      </c>
    </row>
    <row r="807" spans="1:27" x14ac:dyDescent="0.25">
      <c r="A807" s="27">
        <v>47208</v>
      </c>
      <c r="B807" s="27">
        <v>47299</v>
      </c>
      <c r="C807" t="s">
        <v>43</v>
      </c>
      <c r="D807" t="s">
        <v>55</v>
      </c>
      <c r="E807" t="s">
        <v>56</v>
      </c>
      <c r="F807">
        <v>10006</v>
      </c>
      <c r="G807" t="s">
        <v>57</v>
      </c>
      <c r="H807" s="27">
        <v>47267</v>
      </c>
      <c r="I807" s="27">
        <v>47269</v>
      </c>
      <c r="J807" s="27">
        <v>47361</v>
      </c>
      <c r="K807" s="27">
        <v>47361</v>
      </c>
      <c r="L807" s="44">
        <v>1000000</v>
      </c>
      <c r="M807" t="s">
        <v>33</v>
      </c>
      <c r="N807" s="50">
        <v>1.6500000000000001E-2</v>
      </c>
      <c r="O807" t="s">
        <v>34</v>
      </c>
      <c r="P807" s="44">
        <v>-11019.398778631199</v>
      </c>
      <c r="Q807" s="45">
        <v>0.92225376685057203</v>
      </c>
      <c r="R807" s="45">
        <v>0.32967032967033</v>
      </c>
      <c r="S807" s="45">
        <v>0.32608695652173902</v>
      </c>
      <c r="T807" s="44">
        <v>329670.32967032999</v>
      </c>
      <c r="U807" s="44">
        <v>-3593.28221042323</v>
      </c>
      <c r="V807" s="44">
        <v>-18567.636677496401</v>
      </c>
      <c r="W807">
        <v>0.92236469301444801</v>
      </c>
      <c r="X807" s="45">
        <v>0.32967032967033</v>
      </c>
      <c r="Y807" s="45">
        <v>0.32608695652173902</v>
      </c>
      <c r="Z807" s="44">
        <v>329670.32967032999</v>
      </c>
      <c r="AA807" s="44">
        <v>-6054.6641339662201</v>
      </c>
    </row>
    <row r="808" spans="1:27" x14ac:dyDescent="0.25">
      <c r="A808" s="27">
        <v>47208</v>
      </c>
      <c r="B808" s="27">
        <v>47299</v>
      </c>
      <c r="C808" t="s">
        <v>43</v>
      </c>
      <c r="D808" t="s">
        <v>58</v>
      </c>
      <c r="E808" t="s">
        <v>59</v>
      </c>
      <c r="F808">
        <v>10007</v>
      </c>
      <c r="G808" t="s">
        <v>60</v>
      </c>
      <c r="H808" s="27">
        <v>47158</v>
      </c>
      <c r="I808" s="27">
        <v>47162</v>
      </c>
      <c r="J808" s="27">
        <v>47252</v>
      </c>
      <c r="K808" s="27">
        <v>47252</v>
      </c>
      <c r="L808" s="44">
        <v>975092.58</v>
      </c>
      <c r="M808" t="s">
        <v>33</v>
      </c>
      <c r="N808" s="50">
        <v>4.36E-2</v>
      </c>
      <c r="O808" t="s">
        <v>34</v>
      </c>
      <c r="P808" s="44">
        <v>-17065.718340202598</v>
      </c>
      <c r="Q808" s="45">
        <v>0.92928330592250097</v>
      </c>
      <c r="R808" s="45">
        <v>0.48351648351648402</v>
      </c>
      <c r="S808" s="45">
        <v>0.48888888888888898</v>
      </c>
      <c r="T808" s="44">
        <v>471473.335384615</v>
      </c>
      <c r="U808" s="44">
        <v>-8343.2400774323996</v>
      </c>
      <c r="V808" s="44">
        <v>-23771.405233137299</v>
      </c>
      <c r="W808">
        <v>0.92938743277027602</v>
      </c>
      <c r="X808" s="45">
        <v>0.48351648351648402</v>
      </c>
      <c r="Y808" s="45">
        <v>0.48888888888888898</v>
      </c>
      <c r="Z808" s="44">
        <v>471473.335384615</v>
      </c>
      <c r="AA808" s="44">
        <v>-11621.575891756</v>
      </c>
    </row>
    <row r="809" spans="1:27" x14ac:dyDescent="0.25">
      <c r="A809" s="27">
        <v>47208</v>
      </c>
      <c r="B809" s="27">
        <v>47299</v>
      </c>
      <c r="C809" t="s">
        <v>43</v>
      </c>
      <c r="D809" t="s">
        <v>58</v>
      </c>
      <c r="E809" t="s">
        <v>59</v>
      </c>
      <c r="F809">
        <v>10007</v>
      </c>
      <c r="G809" t="s">
        <v>60</v>
      </c>
      <c r="H809" s="27">
        <v>47248</v>
      </c>
      <c r="I809" s="27">
        <v>47252</v>
      </c>
      <c r="J809" s="27">
        <v>47343</v>
      </c>
      <c r="K809" s="27">
        <v>47343</v>
      </c>
      <c r="L809" s="44">
        <v>907965.47</v>
      </c>
      <c r="M809" t="s">
        <v>33</v>
      </c>
      <c r="N809" s="50">
        <v>4.36E-2</v>
      </c>
      <c r="O809" t="s">
        <v>34</v>
      </c>
      <c r="P809" s="44">
        <v>-16108.6265613737</v>
      </c>
      <c r="Q809" s="45">
        <v>0.92341460816520304</v>
      </c>
      <c r="R809" s="45">
        <v>0.51648351648351698</v>
      </c>
      <c r="S809" s="45">
        <v>0.51648351648351698</v>
      </c>
      <c r="T809" s="44">
        <v>468949.19879120903</v>
      </c>
      <c r="U809" s="44">
        <v>-8319.8400921380507</v>
      </c>
      <c r="V809" s="44">
        <v>-22832.8021173493</v>
      </c>
      <c r="W809">
        <v>0.92353046709234399</v>
      </c>
      <c r="X809" s="45">
        <v>0.51648351648351698</v>
      </c>
      <c r="Y809" s="45">
        <v>0.51648351648351698</v>
      </c>
      <c r="Z809" s="44">
        <v>468949.19879120903</v>
      </c>
      <c r="AA809" s="44">
        <v>-11792.765928740801</v>
      </c>
    </row>
    <row r="810" spans="1:27" x14ac:dyDescent="0.25">
      <c r="A810" s="27">
        <v>47208</v>
      </c>
      <c r="B810" s="27">
        <v>47299</v>
      </c>
      <c r="C810" t="s">
        <v>43</v>
      </c>
      <c r="D810" t="s">
        <v>61</v>
      </c>
      <c r="E810" t="s">
        <v>62</v>
      </c>
      <c r="F810">
        <v>10008</v>
      </c>
      <c r="G810" t="s">
        <v>60</v>
      </c>
      <c r="H810" s="27">
        <v>47158</v>
      </c>
      <c r="I810" s="27">
        <v>47162</v>
      </c>
      <c r="J810" s="27">
        <v>47252</v>
      </c>
      <c r="K810" s="27">
        <v>47252</v>
      </c>
      <c r="L810" s="44">
        <v>1056999.6000000001</v>
      </c>
      <c r="M810" t="s">
        <v>33</v>
      </c>
      <c r="N810" s="50">
        <v>4.7300000000000002E-2</v>
      </c>
      <c r="O810" t="s">
        <v>34</v>
      </c>
      <c r="P810" s="44">
        <v>-19476.9500669394</v>
      </c>
      <c r="Q810" s="45">
        <v>0.92928330592250097</v>
      </c>
      <c r="R810" s="45">
        <v>0.48351648351648402</v>
      </c>
      <c r="S810" s="45">
        <v>0.48888888888888898</v>
      </c>
      <c r="T810" s="44">
        <v>511076.72967033001</v>
      </c>
      <c r="U810" s="44">
        <v>-9522.0644771703701</v>
      </c>
      <c r="V810" s="44">
        <v>-26745.9094549363</v>
      </c>
      <c r="W810">
        <v>0.92938743277027602</v>
      </c>
      <c r="X810" s="45">
        <v>0.48351648351648402</v>
      </c>
      <c r="Y810" s="45">
        <v>0.48888888888888898</v>
      </c>
      <c r="Z810" s="44">
        <v>511076.72967033001</v>
      </c>
      <c r="AA810" s="44">
        <v>-13075.7779557466</v>
      </c>
    </row>
    <row r="811" spans="1:27" x14ac:dyDescent="0.25">
      <c r="A811" s="27">
        <v>47208</v>
      </c>
      <c r="B811" s="27">
        <v>47299</v>
      </c>
      <c r="C811" t="s">
        <v>43</v>
      </c>
      <c r="D811" t="s">
        <v>61</v>
      </c>
      <c r="E811" t="s">
        <v>62</v>
      </c>
      <c r="F811">
        <v>10008</v>
      </c>
      <c r="G811" t="s">
        <v>60</v>
      </c>
      <c r="H811" s="27">
        <v>47248</v>
      </c>
      <c r="I811" s="27">
        <v>47252</v>
      </c>
      <c r="J811" s="27">
        <v>47343</v>
      </c>
      <c r="K811" s="27">
        <v>47343</v>
      </c>
      <c r="L811" s="44">
        <v>984172.79</v>
      </c>
      <c r="M811" t="s">
        <v>33</v>
      </c>
      <c r="N811" s="50">
        <v>4.7300000000000002E-2</v>
      </c>
      <c r="O811" t="s">
        <v>34</v>
      </c>
      <c r="P811" s="44">
        <v>-18381.130074779099</v>
      </c>
      <c r="Q811" s="45">
        <v>0.92341460816520304</v>
      </c>
      <c r="R811" s="45">
        <v>0.51648351648351698</v>
      </c>
      <c r="S811" s="45">
        <v>0.51648351648351698</v>
      </c>
      <c r="T811" s="44">
        <v>508309.02340659301</v>
      </c>
      <c r="U811" s="44">
        <v>-9493.5506979628099</v>
      </c>
      <c r="V811" s="44">
        <v>-25669.678853373302</v>
      </c>
      <c r="W811">
        <v>0.92353046709234399</v>
      </c>
      <c r="X811" s="45">
        <v>0.51648351648351698</v>
      </c>
      <c r="Y811" s="45">
        <v>0.51648351648351698</v>
      </c>
      <c r="Z811" s="44">
        <v>508309.02340659301</v>
      </c>
      <c r="AA811" s="44">
        <v>-13257.966001192801</v>
      </c>
    </row>
    <row r="812" spans="1:27" x14ac:dyDescent="0.25">
      <c r="A812" s="27">
        <v>47299</v>
      </c>
      <c r="B812" s="27">
        <v>47391</v>
      </c>
      <c r="C812" t="s">
        <v>30</v>
      </c>
      <c r="D812" t="s">
        <v>65</v>
      </c>
      <c r="E812" t="s">
        <v>66</v>
      </c>
      <c r="F812">
        <v>5</v>
      </c>
      <c r="G812" t="s">
        <v>80</v>
      </c>
      <c r="H812" s="27">
        <v>47283</v>
      </c>
      <c r="I812" s="27">
        <v>47287</v>
      </c>
      <c r="J812" s="27">
        <v>47378</v>
      </c>
      <c r="K812" s="27">
        <v>47378</v>
      </c>
      <c r="L812" s="44">
        <v>9439602</v>
      </c>
      <c r="M812" t="s">
        <v>33</v>
      </c>
      <c r="N812" s="50">
        <v>0</v>
      </c>
      <c r="O812" t="s">
        <v>34</v>
      </c>
      <c r="P812" s="44">
        <v>63601.745582363401</v>
      </c>
      <c r="Q812" s="45">
        <v>0.921157416720088</v>
      </c>
      <c r="R812" s="45">
        <v>0.85869565217391297</v>
      </c>
      <c r="S812" s="45">
        <v>0.86813186813186805</v>
      </c>
      <c r="T812" s="44">
        <v>8105745.1956521701</v>
      </c>
      <c r="U812" s="44">
        <v>55214.702208864997</v>
      </c>
      <c r="V812" s="44">
        <v>134604.28771853601</v>
      </c>
      <c r="W812">
        <v>0.92126139368551796</v>
      </c>
      <c r="X812" s="45">
        <v>0.85869565217391297</v>
      </c>
      <c r="Y812" s="45">
        <v>0.86813186813186805</v>
      </c>
      <c r="Z812" s="44">
        <v>8105745.1956521701</v>
      </c>
      <c r="AA812" s="44">
        <v>116854.27175565199</v>
      </c>
    </row>
    <row r="813" spans="1:27" x14ac:dyDescent="0.25">
      <c r="A813" s="27">
        <v>47299</v>
      </c>
      <c r="B813" s="27">
        <v>47391</v>
      </c>
      <c r="C813" t="s">
        <v>30</v>
      </c>
      <c r="D813" t="s">
        <v>65</v>
      </c>
      <c r="E813" t="s">
        <v>66</v>
      </c>
      <c r="F813">
        <v>5</v>
      </c>
      <c r="G813" t="s">
        <v>80</v>
      </c>
      <c r="H813" s="27">
        <v>47374</v>
      </c>
      <c r="I813" s="27">
        <v>47378</v>
      </c>
      <c r="J813" s="27">
        <v>47469</v>
      </c>
      <c r="K813" s="27">
        <v>47469</v>
      </c>
      <c r="L813" s="44">
        <v>9268285</v>
      </c>
      <c r="M813" t="s">
        <v>33</v>
      </c>
      <c r="N813" s="50">
        <v>0</v>
      </c>
      <c r="O813" t="s">
        <v>34</v>
      </c>
      <c r="P813" s="44">
        <v>62866.376917095702</v>
      </c>
      <c r="Q813" s="45">
        <v>0.91528871896278896</v>
      </c>
      <c r="R813" s="45">
        <v>0.141304347826087</v>
      </c>
      <c r="S813" s="45">
        <v>0.14285714285714299</v>
      </c>
      <c r="T813" s="44">
        <v>1309648.9673913</v>
      </c>
      <c r="U813" s="44">
        <v>8980.9109881565291</v>
      </c>
      <c r="V813" s="44">
        <v>133917.30675590399</v>
      </c>
      <c r="W813">
        <v>0.91531616419372996</v>
      </c>
      <c r="X813" s="45">
        <v>0.141304347826087</v>
      </c>
      <c r="Y813" s="45">
        <v>0.14285714285714299</v>
      </c>
      <c r="Z813" s="44">
        <v>1309648.9673913</v>
      </c>
      <c r="AA813" s="44">
        <v>19131.043822272</v>
      </c>
    </row>
    <row r="814" spans="1:27" x14ac:dyDescent="0.25">
      <c r="A814" s="27">
        <v>47299</v>
      </c>
      <c r="B814" s="27">
        <v>47391</v>
      </c>
      <c r="C814" t="s">
        <v>30</v>
      </c>
      <c r="D814" t="s">
        <v>67</v>
      </c>
      <c r="E814" t="s">
        <v>68</v>
      </c>
      <c r="F814">
        <v>4</v>
      </c>
      <c r="G814" t="s">
        <v>81</v>
      </c>
      <c r="H814" s="27">
        <v>47283</v>
      </c>
      <c r="I814" s="27">
        <v>47287</v>
      </c>
      <c r="J814" s="27">
        <v>47378</v>
      </c>
      <c r="K814" s="27">
        <v>47378</v>
      </c>
      <c r="L814" s="44">
        <v>5731187</v>
      </c>
      <c r="M814" t="s">
        <v>33</v>
      </c>
      <c r="N814" s="50">
        <v>0</v>
      </c>
      <c r="O814" t="s">
        <v>34</v>
      </c>
      <c r="P814" s="44">
        <v>38615.346013417598</v>
      </c>
      <c r="Q814" s="45">
        <v>0.921157416720088</v>
      </c>
      <c r="R814" s="45">
        <v>0.85869565217391297</v>
      </c>
      <c r="S814" s="45">
        <v>0.86813186813186805</v>
      </c>
      <c r="T814" s="44">
        <v>4921345.3586956495</v>
      </c>
      <c r="U814" s="44">
        <v>33523.212473186701</v>
      </c>
      <c r="V814" s="44">
        <v>81724.0328476492</v>
      </c>
      <c r="W814">
        <v>0.92126139368551796</v>
      </c>
      <c r="X814" s="45">
        <v>0.85869565217391297</v>
      </c>
      <c r="Y814" s="45">
        <v>0.86813186813186805</v>
      </c>
      <c r="Z814" s="44">
        <v>4921345.3586956495</v>
      </c>
      <c r="AA814" s="44">
        <v>70947.237307299802</v>
      </c>
    </row>
    <row r="815" spans="1:27" x14ac:dyDescent="0.25">
      <c r="A815" s="27">
        <v>47299</v>
      </c>
      <c r="B815" s="27">
        <v>47391</v>
      </c>
      <c r="C815" t="s">
        <v>30</v>
      </c>
      <c r="D815" t="s">
        <v>67</v>
      </c>
      <c r="E815" t="s">
        <v>68</v>
      </c>
      <c r="F815">
        <v>4</v>
      </c>
      <c r="G815" t="s">
        <v>81</v>
      </c>
      <c r="H815" s="27">
        <v>47374</v>
      </c>
      <c r="I815" s="27">
        <v>47378</v>
      </c>
      <c r="J815" s="27">
        <v>47469</v>
      </c>
      <c r="K815" s="27">
        <v>47469</v>
      </c>
      <c r="L815" s="44">
        <v>5627173</v>
      </c>
      <c r="M815" t="s">
        <v>33</v>
      </c>
      <c r="N815" s="50">
        <v>0</v>
      </c>
      <c r="O815" t="s">
        <v>34</v>
      </c>
      <c r="P815" s="44">
        <v>38168.871457416797</v>
      </c>
      <c r="Q815" s="45">
        <v>0.91528871896278896</v>
      </c>
      <c r="R815" s="45">
        <v>0.141304347826087</v>
      </c>
      <c r="S815" s="45">
        <v>0.14285714285714299</v>
      </c>
      <c r="T815" s="44">
        <v>795144.01086956495</v>
      </c>
      <c r="U815" s="44">
        <v>5452.6959224881102</v>
      </c>
      <c r="V815" s="44">
        <v>81306.935728620607</v>
      </c>
      <c r="W815">
        <v>0.91531616419372996</v>
      </c>
      <c r="X815" s="45">
        <v>0.141304347826087</v>
      </c>
      <c r="Y815" s="45">
        <v>0.14285714285714299</v>
      </c>
      <c r="Z815" s="44">
        <v>795144.01086956495</v>
      </c>
      <c r="AA815" s="44">
        <v>11615.2765326601</v>
      </c>
    </row>
    <row r="816" spans="1:27" x14ac:dyDescent="0.25">
      <c r="A816" s="27">
        <v>47299</v>
      </c>
      <c r="B816" s="27">
        <v>47391</v>
      </c>
      <c r="C816" t="s">
        <v>43</v>
      </c>
      <c r="D816" t="s">
        <v>44</v>
      </c>
      <c r="E816" t="s">
        <v>45</v>
      </c>
      <c r="F816">
        <v>10001</v>
      </c>
      <c r="G816" t="s">
        <v>46</v>
      </c>
      <c r="H816" s="27">
        <v>47211</v>
      </c>
      <c r="I816" s="27">
        <v>47213</v>
      </c>
      <c r="J816" s="27">
        <v>47304</v>
      </c>
      <c r="K816" s="27">
        <v>47304</v>
      </c>
      <c r="L816" s="44">
        <v>2097614.2492022598</v>
      </c>
      <c r="M816" t="s">
        <v>33</v>
      </c>
      <c r="N816" s="50">
        <v>1.7500000000000002E-2</v>
      </c>
      <c r="O816" t="s">
        <v>34</v>
      </c>
      <c r="P816" s="44">
        <v>-23334.1953499173</v>
      </c>
      <c r="Q816" s="45">
        <v>0.925929764346902</v>
      </c>
      <c r="R816" s="45">
        <v>5.4347826086956499E-2</v>
      </c>
      <c r="S816" s="45">
        <v>5.4945054945054903E-2</v>
      </c>
      <c r="T816" s="44">
        <v>114000.774413166</v>
      </c>
      <c r="U816" s="44">
        <v>-1282.09864559985</v>
      </c>
      <c r="V816" s="44">
        <v>-38511.310491002099</v>
      </c>
      <c r="W816">
        <v>0.92604795262987105</v>
      </c>
      <c r="X816" s="45">
        <v>5.4347826086956499E-2</v>
      </c>
      <c r="Y816" s="45">
        <v>5.4945054945054903E-2</v>
      </c>
      <c r="Z816" s="44">
        <v>114000.774413166</v>
      </c>
      <c r="AA816" s="44">
        <v>-2116.0060709341801</v>
      </c>
    </row>
    <row r="817" spans="1:27" x14ac:dyDescent="0.25">
      <c r="A817" s="27">
        <v>47299</v>
      </c>
      <c r="B817" s="27">
        <v>47391</v>
      </c>
      <c r="C817" t="s">
        <v>43</v>
      </c>
      <c r="D817" t="s">
        <v>44</v>
      </c>
      <c r="E817" t="s">
        <v>45</v>
      </c>
      <c r="F817">
        <v>10001</v>
      </c>
      <c r="G817" t="s">
        <v>46</v>
      </c>
      <c r="H817" s="27">
        <v>47302</v>
      </c>
      <c r="I817" s="27">
        <v>47304</v>
      </c>
      <c r="J817" s="27">
        <v>47396</v>
      </c>
      <c r="K817" s="27">
        <v>47396</v>
      </c>
      <c r="L817" s="44">
        <v>2018031.3615425201</v>
      </c>
      <c r="M817" t="s">
        <v>33</v>
      </c>
      <c r="N817" s="50">
        <v>1.7500000000000002E-2</v>
      </c>
      <c r="O817" t="s">
        <v>34</v>
      </c>
      <c r="P817" s="44">
        <v>-22788.831968019102</v>
      </c>
      <c r="Q817" s="45">
        <v>0.91999657540545698</v>
      </c>
      <c r="R817" s="45">
        <v>0.94565217391304301</v>
      </c>
      <c r="S817" s="45">
        <v>0.94565217391304301</v>
      </c>
      <c r="T817" s="44">
        <v>1908355.74406738</v>
      </c>
      <c r="U817" s="44">
        <v>-21550.3084914963</v>
      </c>
      <c r="V817" s="44">
        <v>-38225.534465259399</v>
      </c>
      <c r="W817">
        <v>0.92009072874467202</v>
      </c>
      <c r="X817" s="45">
        <v>0.94565217391304301</v>
      </c>
      <c r="Y817" s="45">
        <v>0.94565217391304301</v>
      </c>
      <c r="Z817" s="44">
        <v>1908355.74406738</v>
      </c>
      <c r="AA817" s="44">
        <v>-36148.059766060498</v>
      </c>
    </row>
    <row r="818" spans="1:27" x14ac:dyDescent="0.25">
      <c r="A818" s="27">
        <v>47299</v>
      </c>
      <c r="B818" s="27">
        <v>47391</v>
      </c>
      <c r="C818" t="s">
        <v>43</v>
      </c>
      <c r="D818" t="s">
        <v>69</v>
      </c>
      <c r="E818" t="s">
        <v>70</v>
      </c>
      <c r="F818">
        <v>10002</v>
      </c>
      <c r="G818" t="s">
        <v>71</v>
      </c>
      <c r="H818" s="27">
        <v>47296</v>
      </c>
      <c r="I818" s="27">
        <v>47298</v>
      </c>
      <c r="J818" s="27">
        <v>47389</v>
      </c>
      <c r="K818" s="27">
        <v>47389</v>
      </c>
      <c r="L818" s="44">
        <v>15376354.99</v>
      </c>
      <c r="M818" t="s">
        <v>33</v>
      </c>
      <c r="N818" s="50">
        <v>0.02</v>
      </c>
      <c r="O818" t="s">
        <v>34</v>
      </c>
      <c r="P818" s="44">
        <v>-181414.92740207101</v>
      </c>
      <c r="Q818" s="45">
        <v>0.92044801369448004</v>
      </c>
      <c r="R818" s="45">
        <v>0.97826086956521696</v>
      </c>
      <c r="S818" s="45">
        <v>0.98901098901098905</v>
      </c>
      <c r="T818" s="44">
        <v>15042086.4032609</v>
      </c>
      <c r="U818" s="44">
        <v>-179421.35677127901</v>
      </c>
      <c r="V818" s="44">
        <v>-297498.78082589002</v>
      </c>
      <c r="W818">
        <v>0.92054629130137999</v>
      </c>
      <c r="X818" s="45">
        <v>0.97826086956521696</v>
      </c>
      <c r="Y818" s="45">
        <v>0.98901098901098905</v>
      </c>
      <c r="Z818" s="44">
        <v>15042086.4032609</v>
      </c>
      <c r="AA818" s="44">
        <v>-294229.56345417601</v>
      </c>
    </row>
    <row r="819" spans="1:27" x14ac:dyDescent="0.25">
      <c r="A819" s="27">
        <v>47299</v>
      </c>
      <c r="B819" s="27">
        <v>47391</v>
      </c>
      <c r="C819" t="s">
        <v>43</v>
      </c>
      <c r="D819" t="s">
        <v>69</v>
      </c>
      <c r="E819" t="s">
        <v>70</v>
      </c>
      <c r="F819">
        <v>10002</v>
      </c>
      <c r="G819" t="s">
        <v>71</v>
      </c>
      <c r="H819" s="27">
        <v>47387</v>
      </c>
      <c r="I819" s="27">
        <v>47389</v>
      </c>
      <c r="J819" s="27">
        <v>47483</v>
      </c>
      <c r="K819" s="27">
        <v>47483</v>
      </c>
      <c r="L819" s="44">
        <v>15097293.970000001</v>
      </c>
      <c r="M819" t="s">
        <v>33</v>
      </c>
      <c r="N819" s="50">
        <v>0.02</v>
      </c>
      <c r="O819" t="s">
        <v>34</v>
      </c>
      <c r="P819" s="44">
        <v>-184708.485107096</v>
      </c>
      <c r="Q819" s="45">
        <v>0.91438584238474296</v>
      </c>
      <c r="R819" s="45">
        <v>2.1739130434782601E-2</v>
      </c>
      <c r="S819" s="45">
        <v>2.1276595744680899E-2</v>
      </c>
      <c r="T819" s="44">
        <v>328202.04282608698</v>
      </c>
      <c r="U819" s="44">
        <v>-3929.9677682360698</v>
      </c>
      <c r="V819" s="44">
        <v>-304290.31152764102</v>
      </c>
      <c r="W819">
        <v>0.914395413143961</v>
      </c>
      <c r="X819" s="45">
        <v>2.1739130434782601E-2</v>
      </c>
      <c r="Y819" s="45">
        <v>2.1276595744680899E-2</v>
      </c>
      <c r="Z819" s="44">
        <v>328202.04282608698</v>
      </c>
      <c r="AA819" s="44">
        <v>-6474.2619473966097</v>
      </c>
    </row>
    <row r="820" spans="1:27" x14ac:dyDescent="0.25">
      <c r="A820" s="27">
        <v>47299</v>
      </c>
      <c r="B820" s="27">
        <v>47391</v>
      </c>
      <c r="C820" t="s">
        <v>43</v>
      </c>
      <c r="D820" t="s">
        <v>47</v>
      </c>
      <c r="E820" t="s">
        <v>48</v>
      </c>
      <c r="F820">
        <v>10003</v>
      </c>
      <c r="G820" t="s">
        <v>49</v>
      </c>
      <c r="H820" s="27">
        <v>47245</v>
      </c>
      <c r="I820" s="27">
        <v>47247</v>
      </c>
      <c r="J820" s="27">
        <v>47339</v>
      </c>
      <c r="K820" s="27">
        <v>47339</v>
      </c>
      <c r="L820" s="44">
        <v>3314658.02</v>
      </c>
      <c r="M820" t="s">
        <v>33</v>
      </c>
      <c r="N820" s="50">
        <v>1.8499999999999999E-2</v>
      </c>
      <c r="O820" t="s">
        <v>34</v>
      </c>
      <c r="P820" s="44">
        <v>-38183.075725731404</v>
      </c>
      <c r="Q820" s="45">
        <v>0.92367257290178695</v>
      </c>
      <c r="R820" s="45">
        <v>0.434782608695652</v>
      </c>
      <c r="S820" s="45">
        <v>0.434782608695652</v>
      </c>
      <c r="T820" s="44">
        <v>1441155.66086957</v>
      </c>
      <c r="U820" s="44">
        <v>-16601.337272057099</v>
      </c>
      <c r="V820" s="44">
        <v>-62935.957987298098</v>
      </c>
      <c r="W820">
        <v>0.92378919339545196</v>
      </c>
      <c r="X820" s="45">
        <v>0.434782608695652</v>
      </c>
      <c r="Y820" s="45">
        <v>0.434782608695652</v>
      </c>
      <c r="Z820" s="44">
        <v>1441155.66086957</v>
      </c>
      <c r="AA820" s="44">
        <v>-27363.459994477402</v>
      </c>
    </row>
    <row r="821" spans="1:27" x14ac:dyDescent="0.25">
      <c r="A821" s="27">
        <v>47299</v>
      </c>
      <c r="B821" s="27">
        <v>47391</v>
      </c>
      <c r="C821" t="s">
        <v>43</v>
      </c>
      <c r="D821" t="s">
        <v>47</v>
      </c>
      <c r="E821" t="s">
        <v>48</v>
      </c>
      <c r="F821">
        <v>10003</v>
      </c>
      <c r="G821" t="s">
        <v>49</v>
      </c>
      <c r="H821" s="27">
        <v>47337</v>
      </c>
      <c r="I821" s="27">
        <v>47339</v>
      </c>
      <c r="J821" s="27">
        <v>47431</v>
      </c>
      <c r="K821" s="27">
        <v>47431</v>
      </c>
      <c r="L821" s="44">
        <v>3190716.5</v>
      </c>
      <c r="M821" t="s">
        <v>33</v>
      </c>
      <c r="N821" s="50">
        <v>1.8499999999999999E-2</v>
      </c>
      <c r="O821" t="s">
        <v>34</v>
      </c>
      <c r="P821" s="44">
        <v>-36903.520650554099</v>
      </c>
      <c r="Q821" s="45">
        <v>0.91773938396034205</v>
      </c>
      <c r="R821" s="45">
        <v>0.565217391304348</v>
      </c>
      <c r="S821" s="45">
        <v>0.565217391304348</v>
      </c>
      <c r="T821" s="44">
        <v>1803448.45652174</v>
      </c>
      <c r="U821" s="44">
        <v>-20858.5116720523</v>
      </c>
      <c r="V821" s="44">
        <v>-61525.510952911798</v>
      </c>
      <c r="W821">
        <v>0.91780701856458202</v>
      </c>
      <c r="X821" s="45">
        <v>0.565217391304348</v>
      </c>
      <c r="Y821" s="45">
        <v>0.565217391304348</v>
      </c>
      <c r="Z821" s="44">
        <v>1803448.45652174</v>
      </c>
      <c r="AA821" s="44">
        <v>-34775.288799471899</v>
      </c>
    </row>
    <row r="822" spans="1:27" x14ac:dyDescent="0.25">
      <c r="A822" s="27">
        <v>47299</v>
      </c>
      <c r="B822" s="27">
        <v>47391</v>
      </c>
      <c r="C822" t="s">
        <v>43</v>
      </c>
      <c r="D822" t="s">
        <v>50</v>
      </c>
      <c r="E822" t="s">
        <v>51</v>
      </c>
      <c r="F822">
        <v>10004</v>
      </c>
      <c r="G822" t="s">
        <v>52</v>
      </c>
      <c r="H822" s="27">
        <v>47228</v>
      </c>
      <c r="I822" s="27">
        <v>47232</v>
      </c>
      <c r="J822" s="27">
        <v>47323</v>
      </c>
      <c r="K822" s="27">
        <v>47323</v>
      </c>
      <c r="L822" s="44">
        <v>518213.41</v>
      </c>
      <c r="M822" t="s">
        <v>33</v>
      </c>
      <c r="N822" s="50">
        <v>2.3300000000000001E-2</v>
      </c>
      <c r="O822" t="s">
        <v>34</v>
      </c>
      <c r="P822" s="44">
        <v>-6529.31166175201</v>
      </c>
      <c r="Q822" s="45">
        <v>0.92470443184812501</v>
      </c>
      <c r="R822" s="45">
        <v>0.26086956521739102</v>
      </c>
      <c r="S822" s="45">
        <v>0.26373626373626402</v>
      </c>
      <c r="T822" s="44">
        <v>135186.10695652201</v>
      </c>
      <c r="U822" s="44">
        <v>-1722.01626244009</v>
      </c>
      <c r="V822" s="44">
        <v>-10323.733131491001</v>
      </c>
      <c r="W822">
        <v>0.92482289659678696</v>
      </c>
      <c r="X822" s="45">
        <v>0.26086956521739102</v>
      </c>
      <c r="Y822" s="45">
        <v>0.26373626373626402</v>
      </c>
      <c r="Z822" s="44">
        <v>135186.10695652201</v>
      </c>
      <c r="AA822" s="44">
        <v>-2722.7428039097199</v>
      </c>
    </row>
    <row r="823" spans="1:27" x14ac:dyDescent="0.25">
      <c r="A823" s="27">
        <v>47299</v>
      </c>
      <c r="B823" s="27">
        <v>47391</v>
      </c>
      <c r="C823" t="s">
        <v>43</v>
      </c>
      <c r="D823" t="s">
        <v>50</v>
      </c>
      <c r="E823" t="s">
        <v>51</v>
      </c>
      <c r="F823">
        <v>10004</v>
      </c>
      <c r="G823" t="s">
        <v>52</v>
      </c>
      <c r="H823" s="27">
        <v>47319</v>
      </c>
      <c r="I823" s="27">
        <v>47323</v>
      </c>
      <c r="J823" s="27">
        <v>47415</v>
      </c>
      <c r="K823" s="27">
        <v>47415</v>
      </c>
      <c r="L823" s="44">
        <v>476341.63</v>
      </c>
      <c r="M823" t="s">
        <v>33</v>
      </c>
      <c r="N823" s="50">
        <v>2.3300000000000001E-2</v>
      </c>
      <c r="O823" t="s">
        <v>34</v>
      </c>
      <c r="P823" s="44">
        <v>-6089.7648621476901</v>
      </c>
      <c r="Q823" s="45">
        <v>0.918771242906681</v>
      </c>
      <c r="R823" s="45">
        <v>0.73913043478260898</v>
      </c>
      <c r="S823" s="45">
        <v>0.73913043478260898</v>
      </c>
      <c r="T823" s="44">
        <v>352078.59608695703</v>
      </c>
      <c r="U823" s="44">
        <v>-4501.1305502830701</v>
      </c>
      <c r="V823" s="44">
        <v>-9752.9270005976396</v>
      </c>
      <c r="W823">
        <v>0.91885222953166701</v>
      </c>
      <c r="X823" s="45">
        <v>0.73913043478260898</v>
      </c>
      <c r="Y823" s="45">
        <v>0.73913043478260898</v>
      </c>
      <c r="Z823" s="44">
        <v>352078.59608695703</v>
      </c>
      <c r="AA823" s="44">
        <v>-7208.6851743547804</v>
      </c>
    </row>
    <row r="824" spans="1:27" x14ac:dyDescent="0.25">
      <c r="A824" s="27">
        <v>47299</v>
      </c>
      <c r="B824" s="27">
        <v>47391</v>
      </c>
      <c r="C824" t="s">
        <v>43</v>
      </c>
      <c r="D824" t="s">
        <v>53</v>
      </c>
      <c r="E824" t="s">
        <v>54</v>
      </c>
      <c r="F824">
        <v>10005</v>
      </c>
      <c r="G824" t="s">
        <v>52</v>
      </c>
      <c r="H824" s="27">
        <v>47228</v>
      </c>
      <c r="I824" s="27">
        <v>47232</v>
      </c>
      <c r="J824" s="27">
        <v>47323</v>
      </c>
      <c r="K824" s="27">
        <v>47323</v>
      </c>
      <c r="L824" s="44">
        <v>181883.1</v>
      </c>
      <c r="M824" t="s">
        <v>33</v>
      </c>
      <c r="N824" s="50">
        <v>2.0299999999999999E-2</v>
      </c>
      <c r="O824" t="s">
        <v>34</v>
      </c>
      <c r="P824" s="44">
        <v>-2153.73681206434</v>
      </c>
      <c r="Q824" s="45">
        <v>0.92470443184812501</v>
      </c>
      <c r="R824" s="45">
        <v>0.26086956521739102</v>
      </c>
      <c r="S824" s="45">
        <v>0.26373626373626402</v>
      </c>
      <c r="T824" s="44">
        <v>47447.765217391301</v>
      </c>
      <c r="U824" s="44">
        <v>-568.01849988510196</v>
      </c>
      <c r="V824" s="44">
        <v>-3485.5069405577101</v>
      </c>
      <c r="W824">
        <v>0.92482289659678696</v>
      </c>
      <c r="X824" s="45">
        <v>0.26086956521739102</v>
      </c>
      <c r="Y824" s="45">
        <v>0.26373626373626402</v>
      </c>
      <c r="Z824" s="44">
        <v>47447.765217391301</v>
      </c>
      <c r="AA824" s="44">
        <v>-919.25457772950699</v>
      </c>
    </row>
    <row r="825" spans="1:27" x14ac:dyDescent="0.25">
      <c r="A825" s="27">
        <v>47299</v>
      </c>
      <c r="B825" s="27">
        <v>47391</v>
      </c>
      <c r="C825" t="s">
        <v>43</v>
      </c>
      <c r="D825" t="s">
        <v>53</v>
      </c>
      <c r="E825" t="s">
        <v>54</v>
      </c>
      <c r="F825">
        <v>10005</v>
      </c>
      <c r="G825" t="s">
        <v>52</v>
      </c>
      <c r="H825" s="27">
        <v>47319</v>
      </c>
      <c r="I825" s="27">
        <v>47323</v>
      </c>
      <c r="J825" s="27">
        <v>47415</v>
      </c>
      <c r="K825" s="27">
        <v>47415</v>
      </c>
      <c r="L825" s="44">
        <v>167244.68</v>
      </c>
      <c r="M825" t="s">
        <v>33</v>
      </c>
      <c r="N825" s="50">
        <v>2.0299999999999999E-2</v>
      </c>
      <c r="O825" t="s">
        <v>34</v>
      </c>
      <c r="P825" s="44">
        <v>-2009.9100155850599</v>
      </c>
      <c r="Q825" s="45">
        <v>0.918771242906681</v>
      </c>
      <c r="R825" s="45">
        <v>0.73913043478260898</v>
      </c>
      <c r="S825" s="45">
        <v>0.73913043478260898</v>
      </c>
      <c r="T825" s="44">
        <v>123615.633043478</v>
      </c>
      <c r="U825" s="44">
        <v>-1485.5856636932999</v>
      </c>
      <c r="V825" s="44">
        <v>-3296.0549608277802</v>
      </c>
      <c r="W825">
        <v>0.91885222953166701</v>
      </c>
      <c r="X825" s="45">
        <v>0.73913043478260898</v>
      </c>
      <c r="Y825" s="45">
        <v>0.73913043478260898</v>
      </c>
      <c r="Z825" s="44">
        <v>123615.633043478</v>
      </c>
      <c r="AA825" s="44">
        <v>-2436.2145362640099</v>
      </c>
    </row>
    <row r="826" spans="1:27" x14ac:dyDescent="0.25">
      <c r="A826" s="27">
        <v>47299</v>
      </c>
      <c r="B826" s="27">
        <v>47391</v>
      </c>
      <c r="C826" t="s">
        <v>43</v>
      </c>
      <c r="D826" t="s">
        <v>55</v>
      </c>
      <c r="E826" t="s">
        <v>56</v>
      </c>
      <c r="F826">
        <v>10006</v>
      </c>
      <c r="G826" t="s">
        <v>57</v>
      </c>
      <c r="H826" s="27">
        <v>47267</v>
      </c>
      <c r="I826" s="27">
        <v>47269</v>
      </c>
      <c r="J826" s="27">
        <v>47361</v>
      </c>
      <c r="K826" s="27">
        <v>47361</v>
      </c>
      <c r="L826" s="44">
        <v>1000000</v>
      </c>
      <c r="M826" t="s">
        <v>33</v>
      </c>
      <c r="N826" s="50">
        <v>1.6500000000000001E-2</v>
      </c>
      <c r="O826" t="s">
        <v>34</v>
      </c>
      <c r="P826" s="44">
        <v>-11019.398778631199</v>
      </c>
      <c r="Q826" s="45">
        <v>0.92225376685057203</v>
      </c>
      <c r="R826" s="45">
        <v>0.67391304347826098</v>
      </c>
      <c r="S826" s="45">
        <v>0.67391304347826098</v>
      </c>
      <c r="T826" s="44">
        <v>673913.04347826098</v>
      </c>
      <c r="U826" s="44">
        <v>-7426.11656820802</v>
      </c>
      <c r="V826" s="44">
        <v>-18567.636677496401</v>
      </c>
      <c r="W826">
        <v>0.92236469301444801</v>
      </c>
      <c r="X826" s="45">
        <v>0.67391304347826098</v>
      </c>
      <c r="Y826" s="45">
        <v>0.67391304347826098</v>
      </c>
      <c r="Z826" s="44">
        <v>673913.04347826098</v>
      </c>
      <c r="AA826" s="44">
        <v>-12512.972543530201</v>
      </c>
    </row>
    <row r="827" spans="1:27" x14ac:dyDescent="0.25">
      <c r="A827" s="27">
        <v>47299</v>
      </c>
      <c r="B827" s="27">
        <v>47391</v>
      </c>
      <c r="C827" t="s">
        <v>43</v>
      </c>
      <c r="D827" t="s">
        <v>58</v>
      </c>
      <c r="E827" t="s">
        <v>59</v>
      </c>
      <c r="F827">
        <v>10007</v>
      </c>
      <c r="G827" t="s">
        <v>60</v>
      </c>
      <c r="H827" s="27">
        <v>47248</v>
      </c>
      <c r="I827" s="27">
        <v>47252</v>
      </c>
      <c r="J827" s="27">
        <v>47343</v>
      </c>
      <c r="K827" s="27">
        <v>47343</v>
      </c>
      <c r="L827" s="44">
        <v>907965.47</v>
      </c>
      <c r="M827" t="s">
        <v>33</v>
      </c>
      <c r="N827" s="50">
        <v>4.36E-2</v>
      </c>
      <c r="O827" t="s">
        <v>34</v>
      </c>
      <c r="P827" s="44">
        <v>-16108.6265613737</v>
      </c>
      <c r="Q827" s="45">
        <v>0.92341460816520304</v>
      </c>
      <c r="R827" s="45">
        <v>0.47826086956521702</v>
      </c>
      <c r="S827" s="45">
        <v>0.48351648351648402</v>
      </c>
      <c r="T827" s="44">
        <v>434244.35521739098</v>
      </c>
      <c r="U827" s="44">
        <v>-7788.7864692356197</v>
      </c>
      <c r="V827" s="44">
        <v>-22832.8021173493</v>
      </c>
      <c r="W827">
        <v>0.92353046709234399</v>
      </c>
      <c r="X827" s="45">
        <v>0.47826086956521702</v>
      </c>
      <c r="Y827" s="45">
        <v>0.48351648351648402</v>
      </c>
      <c r="Z827" s="44">
        <v>434244.35521739098</v>
      </c>
      <c r="AA827" s="44">
        <v>-11040.036188608399</v>
      </c>
    </row>
    <row r="828" spans="1:27" x14ac:dyDescent="0.25">
      <c r="A828" s="27">
        <v>47299</v>
      </c>
      <c r="B828" s="27">
        <v>47391</v>
      </c>
      <c r="C828" t="s">
        <v>43</v>
      </c>
      <c r="D828" t="s">
        <v>58</v>
      </c>
      <c r="E828" t="s">
        <v>59</v>
      </c>
      <c r="F828">
        <v>10007</v>
      </c>
      <c r="G828" t="s">
        <v>60</v>
      </c>
      <c r="H828" s="27">
        <v>47339</v>
      </c>
      <c r="I828" s="27">
        <v>47343</v>
      </c>
      <c r="J828" s="27">
        <v>47435</v>
      </c>
      <c r="K828" s="27">
        <v>47435</v>
      </c>
      <c r="L828" s="44">
        <v>840459.11</v>
      </c>
      <c r="M828" t="s">
        <v>33</v>
      </c>
      <c r="N828" s="50">
        <v>4.36E-2</v>
      </c>
      <c r="O828" t="s">
        <v>34</v>
      </c>
      <c r="P828" s="44">
        <v>-15113.456827096999</v>
      </c>
      <c r="Q828" s="45">
        <v>0.91748141922375803</v>
      </c>
      <c r="R828" s="45">
        <v>0.52173913043478304</v>
      </c>
      <c r="S828" s="45">
        <v>0.52173913043478304</v>
      </c>
      <c r="T828" s="44">
        <v>438500.40521739097</v>
      </c>
      <c r="U828" s="44">
        <v>-7885.2818228332299</v>
      </c>
      <c r="V828" s="44">
        <v>-21603.712426196202</v>
      </c>
      <c r="W828">
        <v>0.91754538857815204</v>
      </c>
      <c r="X828" s="45">
        <v>0.52173913043478304</v>
      </c>
      <c r="Y828" s="45">
        <v>0.52173913043478304</v>
      </c>
      <c r="Z828" s="44">
        <v>438500.40521739097</v>
      </c>
      <c r="AA828" s="44">
        <v>-11271.502135406699</v>
      </c>
    </row>
    <row r="829" spans="1:27" x14ac:dyDescent="0.25">
      <c r="A829" s="27">
        <v>47299</v>
      </c>
      <c r="B829" s="27">
        <v>47391</v>
      </c>
      <c r="C829" t="s">
        <v>43</v>
      </c>
      <c r="D829" t="s">
        <v>61</v>
      </c>
      <c r="E829" t="s">
        <v>62</v>
      </c>
      <c r="F829">
        <v>10008</v>
      </c>
      <c r="G829" t="s">
        <v>60</v>
      </c>
      <c r="H829" s="27">
        <v>47248</v>
      </c>
      <c r="I829" s="27">
        <v>47252</v>
      </c>
      <c r="J829" s="27">
        <v>47343</v>
      </c>
      <c r="K829" s="27">
        <v>47343</v>
      </c>
      <c r="L829" s="44">
        <v>984172.79</v>
      </c>
      <c r="M829" t="s">
        <v>33</v>
      </c>
      <c r="N829" s="50">
        <v>4.7300000000000002E-2</v>
      </c>
      <c r="O829" t="s">
        <v>34</v>
      </c>
      <c r="P829" s="44">
        <v>-18381.130074779099</v>
      </c>
      <c r="Q829" s="45">
        <v>0.92341460816520304</v>
      </c>
      <c r="R829" s="45">
        <v>0.47826086956521702</v>
      </c>
      <c r="S829" s="45">
        <v>0.48351648351648402</v>
      </c>
      <c r="T829" s="44">
        <v>470691.33434782602</v>
      </c>
      <c r="U829" s="44">
        <v>-8887.5793768162494</v>
      </c>
      <c r="V829" s="44">
        <v>-25669.678853373302</v>
      </c>
      <c r="W829">
        <v>0.92353046709234399</v>
      </c>
      <c r="X829" s="45">
        <v>0.47826086956521702</v>
      </c>
      <c r="Y829" s="45">
        <v>0.48351648351648402</v>
      </c>
      <c r="Z829" s="44">
        <v>470691.33434782602</v>
      </c>
      <c r="AA829" s="44">
        <v>-12411.712852180501</v>
      </c>
    </row>
    <row r="830" spans="1:27" x14ac:dyDescent="0.25">
      <c r="A830" s="27">
        <v>47299</v>
      </c>
      <c r="B830" s="27">
        <v>47391</v>
      </c>
      <c r="C830" t="s">
        <v>43</v>
      </c>
      <c r="D830" t="s">
        <v>61</v>
      </c>
      <c r="E830" t="s">
        <v>62</v>
      </c>
      <c r="F830">
        <v>10008</v>
      </c>
      <c r="G830" t="s">
        <v>60</v>
      </c>
      <c r="H830" s="27">
        <v>47339</v>
      </c>
      <c r="I830" s="27">
        <v>47343</v>
      </c>
      <c r="J830" s="27">
        <v>47435</v>
      </c>
      <c r="K830" s="27">
        <v>47435</v>
      </c>
      <c r="L830" s="44">
        <v>910943.77</v>
      </c>
      <c r="M830" t="s">
        <v>33</v>
      </c>
      <c r="N830" s="50">
        <v>4.7300000000000002E-2</v>
      </c>
      <c r="O830" t="s">
        <v>34</v>
      </c>
      <c r="P830" s="44">
        <v>-17242.286855550399</v>
      </c>
      <c r="Q830" s="45">
        <v>0.91748141922375803</v>
      </c>
      <c r="R830" s="45">
        <v>0.52173913043478304</v>
      </c>
      <c r="S830" s="45">
        <v>0.52173913043478304</v>
      </c>
      <c r="T830" s="44">
        <v>475275.01043478301</v>
      </c>
      <c r="U830" s="44">
        <v>-8995.9757507219292</v>
      </c>
      <c r="V830" s="44">
        <v>-24276.844317491599</v>
      </c>
      <c r="W830">
        <v>0.91754538857815204</v>
      </c>
      <c r="X830" s="45">
        <v>0.52173913043478304</v>
      </c>
      <c r="Y830" s="45">
        <v>0.52173913043478304</v>
      </c>
      <c r="Z830" s="44">
        <v>475275.01043478301</v>
      </c>
      <c r="AA830" s="44">
        <v>-12666.179643908699</v>
      </c>
    </row>
    <row r="831" spans="1:27" x14ac:dyDescent="0.25">
      <c r="A831" s="27">
        <v>47391</v>
      </c>
      <c r="B831" s="27">
        <v>47483</v>
      </c>
      <c r="C831" t="s">
        <v>30</v>
      </c>
      <c r="D831" t="s">
        <v>65</v>
      </c>
      <c r="E831" t="s">
        <v>66</v>
      </c>
      <c r="F831">
        <v>5</v>
      </c>
      <c r="G831" t="s">
        <v>80</v>
      </c>
      <c r="H831" s="27">
        <v>47374</v>
      </c>
      <c r="I831" s="27">
        <v>47378</v>
      </c>
      <c r="J831" s="27">
        <v>47469</v>
      </c>
      <c r="K831" s="27">
        <v>47469</v>
      </c>
      <c r="L831" s="44">
        <v>9268285</v>
      </c>
      <c r="M831" t="s">
        <v>33</v>
      </c>
      <c r="N831" s="50">
        <v>0</v>
      </c>
      <c r="O831" t="s">
        <v>34</v>
      </c>
      <c r="P831" s="44">
        <v>62866.376917095702</v>
      </c>
      <c r="Q831" s="45">
        <v>0.91528871896278896</v>
      </c>
      <c r="R831" s="45">
        <v>0.84782608695652195</v>
      </c>
      <c r="S831" s="45">
        <v>0.85714285714285698</v>
      </c>
      <c r="T831" s="44">
        <v>7857893.8043478299</v>
      </c>
      <c r="U831" s="44">
        <v>53885.465928939098</v>
      </c>
      <c r="V831" s="44">
        <v>133917.30675590399</v>
      </c>
      <c r="W831">
        <v>0.91531616419372996</v>
      </c>
      <c r="X831" s="45">
        <v>0.84782608695652195</v>
      </c>
      <c r="Y831" s="45">
        <v>0.85714285714285698</v>
      </c>
      <c r="Z831" s="44">
        <v>7857893.8043478299</v>
      </c>
      <c r="AA831" s="44">
        <v>114786.262933632</v>
      </c>
    </row>
    <row r="832" spans="1:27" x14ac:dyDescent="0.25">
      <c r="A832" s="27">
        <v>47391</v>
      </c>
      <c r="B832" s="27">
        <v>47483</v>
      </c>
      <c r="C832" t="s">
        <v>30</v>
      </c>
      <c r="D832" t="s">
        <v>65</v>
      </c>
      <c r="E832" t="s">
        <v>66</v>
      </c>
      <c r="F832">
        <v>5</v>
      </c>
      <c r="G832" t="s">
        <v>80</v>
      </c>
      <c r="H832" s="27">
        <v>47465</v>
      </c>
      <c r="I832" s="27">
        <v>47469</v>
      </c>
      <c r="J832" s="27">
        <v>47560</v>
      </c>
      <c r="K832" s="27">
        <v>47560</v>
      </c>
      <c r="L832" s="44">
        <v>9094784</v>
      </c>
      <c r="M832" t="s">
        <v>33</v>
      </c>
      <c r="N832" s="50">
        <v>0</v>
      </c>
      <c r="O832" t="s">
        <v>34</v>
      </c>
      <c r="P832" s="44">
        <v>63378.838016337897</v>
      </c>
      <c r="Q832" s="45">
        <v>0.90924015058512997</v>
      </c>
      <c r="R832" s="45">
        <v>0.15217391304347799</v>
      </c>
      <c r="S832" s="45">
        <v>0.15384615384615399</v>
      </c>
      <c r="T832" s="44">
        <v>1383988.8695652201</v>
      </c>
      <c r="U832" s="44">
        <v>9750.5904640519893</v>
      </c>
      <c r="V832" s="44">
        <v>131220.856655838</v>
      </c>
      <c r="W832">
        <v>0.90930198444517496</v>
      </c>
      <c r="X832" s="45">
        <v>0.15217391304347799</v>
      </c>
      <c r="Y832" s="45">
        <v>0.15384615384615399</v>
      </c>
      <c r="Z832" s="44">
        <v>1383988.8695652201</v>
      </c>
      <c r="AA832" s="44">
        <v>20187.8241008982</v>
      </c>
    </row>
    <row r="833" spans="1:27" x14ac:dyDescent="0.25">
      <c r="A833" s="27">
        <v>47391</v>
      </c>
      <c r="B833" s="27">
        <v>47483</v>
      </c>
      <c r="C833" t="s">
        <v>30</v>
      </c>
      <c r="D833" t="s">
        <v>67</v>
      </c>
      <c r="E833" t="s">
        <v>68</v>
      </c>
      <c r="F833">
        <v>4</v>
      </c>
      <c r="G833" t="s">
        <v>81</v>
      </c>
      <c r="H833" s="27">
        <v>47374</v>
      </c>
      <c r="I833" s="27">
        <v>47378</v>
      </c>
      <c r="J833" s="27">
        <v>47469</v>
      </c>
      <c r="K833" s="27">
        <v>47469</v>
      </c>
      <c r="L833" s="44">
        <v>5627173</v>
      </c>
      <c r="M833" t="s">
        <v>33</v>
      </c>
      <c r="N833" s="50">
        <v>0</v>
      </c>
      <c r="O833" t="s">
        <v>34</v>
      </c>
      <c r="P833" s="44">
        <v>38168.871457416797</v>
      </c>
      <c r="Q833" s="45">
        <v>0.91528871896278896</v>
      </c>
      <c r="R833" s="45">
        <v>0.84782608695652195</v>
      </c>
      <c r="S833" s="45">
        <v>0.85714285714285698</v>
      </c>
      <c r="T833" s="44">
        <v>4770864.0652173897</v>
      </c>
      <c r="U833" s="44">
        <v>32716.175534928701</v>
      </c>
      <c r="V833" s="44">
        <v>81306.935728620607</v>
      </c>
      <c r="W833">
        <v>0.91531616419372996</v>
      </c>
      <c r="X833" s="45">
        <v>0.84782608695652195</v>
      </c>
      <c r="Y833" s="45">
        <v>0.85714285714285698</v>
      </c>
      <c r="Z833" s="44">
        <v>4770864.0652173897</v>
      </c>
      <c r="AA833" s="44">
        <v>69691.659195960499</v>
      </c>
    </row>
    <row r="834" spans="1:27" x14ac:dyDescent="0.25">
      <c r="A834" s="27">
        <v>47391</v>
      </c>
      <c r="B834" s="27">
        <v>47483</v>
      </c>
      <c r="C834" t="s">
        <v>30</v>
      </c>
      <c r="D834" t="s">
        <v>67</v>
      </c>
      <c r="E834" t="s">
        <v>68</v>
      </c>
      <c r="F834">
        <v>4</v>
      </c>
      <c r="G834" t="s">
        <v>81</v>
      </c>
      <c r="H834" s="27">
        <v>47465</v>
      </c>
      <c r="I834" s="27">
        <v>47469</v>
      </c>
      <c r="J834" s="27">
        <v>47560</v>
      </c>
      <c r="K834" s="27">
        <v>47560</v>
      </c>
      <c r="L834" s="44">
        <v>5521833</v>
      </c>
      <c r="M834" t="s">
        <v>33</v>
      </c>
      <c r="N834" s="50">
        <v>0</v>
      </c>
      <c r="O834" t="s">
        <v>34</v>
      </c>
      <c r="P834" s="44">
        <v>38480.007800104897</v>
      </c>
      <c r="Q834" s="45">
        <v>0.90924015058512997</v>
      </c>
      <c r="R834" s="45">
        <v>0.15217391304347799</v>
      </c>
      <c r="S834" s="45">
        <v>0.15384615384615399</v>
      </c>
      <c r="T834" s="44">
        <v>840278.93478260899</v>
      </c>
      <c r="U834" s="44">
        <v>5920.0012000161396</v>
      </c>
      <c r="V834" s="44">
        <v>79669.803765595396</v>
      </c>
      <c r="W834">
        <v>0.90930198444517496</v>
      </c>
      <c r="X834" s="45">
        <v>0.15217391304347799</v>
      </c>
      <c r="Y834" s="45">
        <v>0.15384615384615399</v>
      </c>
      <c r="Z834" s="44">
        <v>840278.93478260899</v>
      </c>
      <c r="AA834" s="44">
        <v>12256.892887014699</v>
      </c>
    </row>
    <row r="835" spans="1:27" x14ac:dyDescent="0.25">
      <c r="A835" s="27">
        <v>47391</v>
      </c>
      <c r="B835" s="27">
        <v>47483</v>
      </c>
      <c r="C835" t="s">
        <v>43</v>
      </c>
      <c r="D835" t="s">
        <v>44</v>
      </c>
      <c r="E835" t="s">
        <v>45</v>
      </c>
      <c r="F835">
        <v>10001</v>
      </c>
      <c r="G835" t="s">
        <v>46</v>
      </c>
      <c r="H835" s="27">
        <v>47302</v>
      </c>
      <c r="I835" s="27">
        <v>47304</v>
      </c>
      <c r="J835" s="27">
        <v>47396</v>
      </c>
      <c r="K835" s="27">
        <v>47396</v>
      </c>
      <c r="L835" s="44">
        <v>2018031.3615425201</v>
      </c>
      <c r="M835" t="s">
        <v>33</v>
      </c>
      <c r="N835" s="50">
        <v>1.7500000000000002E-2</v>
      </c>
      <c r="O835" t="s">
        <v>34</v>
      </c>
      <c r="P835" s="44">
        <v>-22788.831968019102</v>
      </c>
      <c r="Q835" s="45">
        <v>0.91999657540545698</v>
      </c>
      <c r="R835" s="45">
        <v>5.4347826086956499E-2</v>
      </c>
      <c r="S835" s="45">
        <v>5.4347826086956499E-2</v>
      </c>
      <c r="T835" s="44">
        <v>109675.617475137</v>
      </c>
      <c r="U835" s="44">
        <v>-1238.5234765227799</v>
      </c>
      <c r="V835" s="44">
        <v>-38225.534465259399</v>
      </c>
      <c r="W835">
        <v>0.92009072874467202</v>
      </c>
      <c r="X835" s="45">
        <v>5.4347826086956499E-2</v>
      </c>
      <c r="Y835" s="45">
        <v>5.4347826086956499E-2</v>
      </c>
      <c r="Z835" s="44">
        <v>109675.617475137</v>
      </c>
      <c r="AA835" s="44">
        <v>-2077.47469919888</v>
      </c>
    </row>
    <row r="836" spans="1:27" x14ac:dyDescent="0.25">
      <c r="A836" s="27">
        <v>47391</v>
      </c>
      <c r="B836" s="27">
        <v>47483</v>
      </c>
      <c r="C836" t="s">
        <v>43</v>
      </c>
      <c r="D836" t="s">
        <v>44</v>
      </c>
      <c r="E836" t="s">
        <v>45</v>
      </c>
      <c r="F836">
        <v>10001</v>
      </c>
      <c r="G836" t="s">
        <v>46</v>
      </c>
      <c r="H836" s="27">
        <v>47394</v>
      </c>
      <c r="I836" s="27">
        <v>47396</v>
      </c>
      <c r="J836" s="27">
        <v>47490</v>
      </c>
      <c r="K836" s="27">
        <v>47490</v>
      </c>
      <c r="L836" s="44">
        <v>1938100.2987492699</v>
      </c>
      <c r="M836" t="s">
        <v>33</v>
      </c>
      <c r="N836" s="50">
        <v>1.7500000000000002E-2</v>
      </c>
      <c r="O836" t="s">
        <v>34</v>
      </c>
      <c r="P836" s="44">
        <v>-22456.7677453947</v>
      </c>
      <c r="Q836" s="45">
        <v>0.91393440409572002</v>
      </c>
      <c r="R836" s="45">
        <v>0.94565217391304301</v>
      </c>
      <c r="S836" s="45">
        <v>0.92553191489361697</v>
      </c>
      <c r="T836" s="44">
        <v>1832768.76077377</v>
      </c>
      <c r="U836" s="44">
        <v>-20784.455253716402</v>
      </c>
      <c r="V836" s="44">
        <v>-37810.1882237155</v>
      </c>
      <c r="W836">
        <v>0.91393440764306</v>
      </c>
      <c r="X836" s="45">
        <v>0.94565217391304301</v>
      </c>
      <c r="Y836" s="45">
        <v>0.92553191489361697</v>
      </c>
      <c r="Z836" s="44">
        <v>1832768.76077377</v>
      </c>
      <c r="AA836" s="44">
        <v>-34994.535909183498</v>
      </c>
    </row>
    <row r="837" spans="1:27" x14ac:dyDescent="0.25">
      <c r="A837" s="27">
        <v>47391</v>
      </c>
      <c r="B837" s="27">
        <v>47483</v>
      </c>
      <c r="C837" t="s">
        <v>43</v>
      </c>
      <c r="D837" t="s">
        <v>69</v>
      </c>
      <c r="E837" t="s">
        <v>70</v>
      </c>
      <c r="F837">
        <v>10002</v>
      </c>
      <c r="G837" t="s">
        <v>71</v>
      </c>
      <c r="H837" s="27">
        <v>47387</v>
      </c>
      <c r="I837" s="27">
        <v>47389</v>
      </c>
      <c r="J837" s="27">
        <v>47483</v>
      </c>
      <c r="K837" s="27">
        <v>47483</v>
      </c>
      <c r="L837" s="44">
        <v>15097293.970000001</v>
      </c>
      <c r="M837" t="s">
        <v>33</v>
      </c>
      <c r="N837" s="50">
        <v>0.02</v>
      </c>
      <c r="O837" t="s">
        <v>34</v>
      </c>
      <c r="P837" s="44">
        <v>-184708.485107096</v>
      </c>
      <c r="Q837" s="45">
        <v>0.91438584238474296</v>
      </c>
      <c r="R837" s="45">
        <v>1</v>
      </c>
      <c r="S837" s="45">
        <v>0.97872340425531901</v>
      </c>
      <c r="T837" s="44">
        <v>15097293.970000001</v>
      </c>
      <c r="U837" s="44">
        <v>-180778.517338859</v>
      </c>
      <c r="V837" s="44">
        <v>-304290.31152764102</v>
      </c>
      <c r="W837">
        <v>0.914395413143961</v>
      </c>
      <c r="X837" s="45">
        <v>1</v>
      </c>
      <c r="Y837" s="45">
        <v>0.97872340425531901</v>
      </c>
      <c r="Z837" s="44">
        <v>15097293.970000001</v>
      </c>
      <c r="AA837" s="44">
        <v>-297816.049580244</v>
      </c>
    </row>
    <row r="838" spans="1:27" x14ac:dyDescent="0.25">
      <c r="A838" s="27">
        <v>47391</v>
      </c>
      <c r="B838" s="27">
        <v>47483</v>
      </c>
      <c r="C838" t="s">
        <v>43</v>
      </c>
      <c r="D838" t="s">
        <v>69</v>
      </c>
      <c r="E838" t="s">
        <v>70</v>
      </c>
      <c r="F838">
        <v>10002</v>
      </c>
      <c r="G838" t="s">
        <v>71</v>
      </c>
      <c r="H838" s="27">
        <v>47479</v>
      </c>
      <c r="I838" s="27">
        <v>47483</v>
      </c>
      <c r="J838" s="27">
        <v>47571</v>
      </c>
      <c r="K838" s="27">
        <v>47571</v>
      </c>
      <c r="L838" s="44">
        <v>14814674.92</v>
      </c>
      <c r="M838" t="s">
        <v>33</v>
      </c>
      <c r="N838" s="50">
        <v>0.02</v>
      </c>
      <c r="O838" t="s">
        <v>34</v>
      </c>
      <c r="P838" s="44">
        <v>-172737.876982321</v>
      </c>
      <c r="Q838" s="45">
        <v>0.90850207253308801</v>
      </c>
      <c r="R838" s="45">
        <v>0</v>
      </c>
      <c r="S838" s="45">
        <v>0</v>
      </c>
      <c r="T838" s="44">
        <v>0</v>
      </c>
      <c r="U838" s="44">
        <v>0</v>
      </c>
      <c r="V838" s="44">
        <v>-278928.76578405203</v>
      </c>
      <c r="W838">
        <v>0.90857055250587404</v>
      </c>
      <c r="X838" s="45">
        <v>0</v>
      </c>
      <c r="Y838" s="45">
        <v>0</v>
      </c>
      <c r="Z838" s="44">
        <v>0</v>
      </c>
      <c r="AA838" s="44">
        <v>0</v>
      </c>
    </row>
    <row r="839" spans="1:27" x14ac:dyDescent="0.25">
      <c r="A839" s="27">
        <v>47391</v>
      </c>
      <c r="B839" s="27">
        <v>47483</v>
      </c>
      <c r="C839" t="s">
        <v>43</v>
      </c>
      <c r="D839" t="s">
        <v>47</v>
      </c>
      <c r="E839" t="s">
        <v>48</v>
      </c>
      <c r="F839">
        <v>10003</v>
      </c>
      <c r="G839" t="s">
        <v>49</v>
      </c>
      <c r="H839" s="27">
        <v>47337</v>
      </c>
      <c r="I839" s="27">
        <v>47339</v>
      </c>
      <c r="J839" s="27">
        <v>47431</v>
      </c>
      <c r="K839" s="27">
        <v>47431</v>
      </c>
      <c r="L839" s="44">
        <v>3190716.5</v>
      </c>
      <c r="M839" t="s">
        <v>33</v>
      </c>
      <c r="N839" s="50">
        <v>1.8499999999999999E-2</v>
      </c>
      <c r="O839" t="s">
        <v>34</v>
      </c>
      <c r="P839" s="44">
        <v>-36903.520650554099</v>
      </c>
      <c r="Q839" s="45">
        <v>0.91773938396034205</v>
      </c>
      <c r="R839" s="45">
        <v>0.434782608695652</v>
      </c>
      <c r="S839" s="45">
        <v>0.434782608695652</v>
      </c>
      <c r="T839" s="44">
        <v>1387268.04347826</v>
      </c>
      <c r="U839" s="44">
        <v>-16045.008978501801</v>
      </c>
      <c r="V839" s="44">
        <v>-61525.510952911798</v>
      </c>
      <c r="W839">
        <v>0.91780701856458202</v>
      </c>
      <c r="X839" s="45">
        <v>0.434782608695652</v>
      </c>
      <c r="Y839" s="45">
        <v>0.434782608695652</v>
      </c>
      <c r="Z839" s="44">
        <v>1387268.04347826</v>
      </c>
      <c r="AA839" s="44">
        <v>-26750.2221534399</v>
      </c>
    </row>
    <row r="840" spans="1:27" x14ac:dyDescent="0.25">
      <c r="A840" s="27">
        <v>47391</v>
      </c>
      <c r="B840" s="27">
        <v>47483</v>
      </c>
      <c r="C840" t="s">
        <v>43</v>
      </c>
      <c r="D840" t="s">
        <v>47</v>
      </c>
      <c r="E840" t="s">
        <v>48</v>
      </c>
      <c r="F840">
        <v>10003</v>
      </c>
      <c r="G840" t="s">
        <v>49</v>
      </c>
      <c r="H840" s="27">
        <v>47429</v>
      </c>
      <c r="I840" s="27">
        <v>47431</v>
      </c>
      <c r="J840" s="27">
        <v>47525</v>
      </c>
      <c r="K840" s="27">
        <v>47525</v>
      </c>
      <c r="L840" s="44">
        <v>2996382.34</v>
      </c>
      <c r="M840" t="s">
        <v>33</v>
      </c>
      <c r="N840" s="50">
        <v>1.8499999999999999E-2</v>
      </c>
      <c r="O840" t="s">
        <v>34</v>
      </c>
      <c r="P840" s="44">
        <v>-35764.919140290702</v>
      </c>
      <c r="Q840" s="45">
        <v>0.91158858075071802</v>
      </c>
      <c r="R840" s="45">
        <v>0.565217391304348</v>
      </c>
      <c r="S840" s="45">
        <v>0.55319148936170204</v>
      </c>
      <c r="T840" s="44">
        <v>1693607.4095652199</v>
      </c>
      <c r="U840" s="44">
        <v>-19784.8488861183</v>
      </c>
      <c r="V840" s="44">
        <v>-59222.210507227901</v>
      </c>
      <c r="W840">
        <v>0.91162313920327298</v>
      </c>
      <c r="X840" s="45">
        <v>0.565217391304348</v>
      </c>
      <c r="Y840" s="45">
        <v>0.55319148936170204</v>
      </c>
      <c r="Z840" s="44">
        <v>1693607.4095652199</v>
      </c>
      <c r="AA840" s="44">
        <v>-32761.2228337856</v>
      </c>
    </row>
    <row r="841" spans="1:27" x14ac:dyDescent="0.25">
      <c r="A841" s="27">
        <v>47391</v>
      </c>
      <c r="B841" s="27">
        <v>47483</v>
      </c>
      <c r="C841" t="s">
        <v>43</v>
      </c>
      <c r="D841" t="s">
        <v>50</v>
      </c>
      <c r="E841" t="s">
        <v>51</v>
      </c>
      <c r="F841">
        <v>10004</v>
      </c>
      <c r="G841" t="s">
        <v>52</v>
      </c>
      <c r="H841" s="27">
        <v>47319</v>
      </c>
      <c r="I841" s="27">
        <v>47323</v>
      </c>
      <c r="J841" s="27">
        <v>47415</v>
      </c>
      <c r="K841" s="27">
        <v>47415</v>
      </c>
      <c r="L841" s="44">
        <v>476341.63</v>
      </c>
      <c r="M841" t="s">
        <v>33</v>
      </c>
      <c r="N841" s="50">
        <v>2.3300000000000001E-2</v>
      </c>
      <c r="O841" t="s">
        <v>34</v>
      </c>
      <c r="P841" s="44">
        <v>-6089.7648621476901</v>
      </c>
      <c r="Q841" s="45">
        <v>0.918771242906681</v>
      </c>
      <c r="R841" s="45">
        <v>0.26086956521739102</v>
      </c>
      <c r="S841" s="45">
        <v>0.26086956521739102</v>
      </c>
      <c r="T841" s="44">
        <v>124263.03391304299</v>
      </c>
      <c r="U841" s="44">
        <v>-1588.63431186461</v>
      </c>
      <c r="V841" s="44">
        <v>-9752.9270005976396</v>
      </c>
      <c r="W841">
        <v>0.91885222953166701</v>
      </c>
      <c r="X841" s="45">
        <v>0.26086956521739102</v>
      </c>
      <c r="Y841" s="45">
        <v>0.26086956521739102</v>
      </c>
      <c r="Z841" s="44">
        <v>124263.03391304299</v>
      </c>
      <c r="AA841" s="44">
        <v>-2544.24182624286</v>
      </c>
    </row>
    <row r="842" spans="1:27" x14ac:dyDescent="0.25">
      <c r="A842" s="27">
        <v>47391</v>
      </c>
      <c r="B842" s="27">
        <v>47483</v>
      </c>
      <c r="C842" t="s">
        <v>43</v>
      </c>
      <c r="D842" t="s">
        <v>50</v>
      </c>
      <c r="E842" t="s">
        <v>51</v>
      </c>
      <c r="F842">
        <v>10004</v>
      </c>
      <c r="G842" t="s">
        <v>52</v>
      </c>
      <c r="H842" s="27">
        <v>47413</v>
      </c>
      <c r="I842" s="27">
        <v>47415</v>
      </c>
      <c r="J842" s="27">
        <v>47507</v>
      </c>
      <c r="K842" s="27">
        <v>47507</v>
      </c>
      <c r="L842" s="44">
        <v>434236.7</v>
      </c>
      <c r="M842" t="s">
        <v>33</v>
      </c>
      <c r="N842" s="50">
        <v>2.3300000000000001E-2</v>
      </c>
      <c r="O842" t="s">
        <v>34</v>
      </c>
      <c r="P842" s="44">
        <v>-5586.5165928084798</v>
      </c>
      <c r="Q842" s="45">
        <v>0.91279634483587702</v>
      </c>
      <c r="R842" s="45">
        <v>0.73913043478260898</v>
      </c>
      <c r="S842" s="45">
        <v>0.73913043478260898</v>
      </c>
      <c r="T842" s="44">
        <v>320957.560869565</v>
      </c>
      <c r="U842" s="44">
        <v>-4129.1644381627902</v>
      </c>
      <c r="V842" s="44">
        <v>-8934.3490801091502</v>
      </c>
      <c r="W842">
        <v>0.91281307209332097</v>
      </c>
      <c r="X842" s="45">
        <v>0.73913043478260898</v>
      </c>
      <c r="Y842" s="45">
        <v>0.73913043478260898</v>
      </c>
      <c r="Z842" s="44">
        <v>320957.560869565</v>
      </c>
      <c r="AA842" s="44">
        <v>-6603.6493200806799</v>
      </c>
    </row>
    <row r="843" spans="1:27" x14ac:dyDescent="0.25">
      <c r="A843" s="27">
        <v>47391</v>
      </c>
      <c r="B843" s="27">
        <v>47483</v>
      </c>
      <c r="C843" t="s">
        <v>43</v>
      </c>
      <c r="D843" t="s">
        <v>53</v>
      </c>
      <c r="E843" t="s">
        <v>54</v>
      </c>
      <c r="F843">
        <v>10005</v>
      </c>
      <c r="G843" t="s">
        <v>52</v>
      </c>
      <c r="H843" s="27">
        <v>47319</v>
      </c>
      <c r="I843" s="27">
        <v>47323</v>
      </c>
      <c r="J843" s="27">
        <v>47415</v>
      </c>
      <c r="K843" s="27">
        <v>47415</v>
      </c>
      <c r="L843" s="44">
        <v>167244.68</v>
      </c>
      <c r="M843" t="s">
        <v>33</v>
      </c>
      <c r="N843" s="50">
        <v>2.0299999999999999E-2</v>
      </c>
      <c r="O843" t="s">
        <v>34</v>
      </c>
      <c r="P843" s="44">
        <v>-2009.9100155850599</v>
      </c>
      <c r="Q843" s="45">
        <v>0.918771242906681</v>
      </c>
      <c r="R843" s="45">
        <v>0.26086956521739102</v>
      </c>
      <c r="S843" s="45">
        <v>0.26086956521739102</v>
      </c>
      <c r="T843" s="44">
        <v>43629.046956521699</v>
      </c>
      <c r="U843" s="44">
        <v>-524.32435189175396</v>
      </c>
      <c r="V843" s="44">
        <v>-3296.0549608277802</v>
      </c>
      <c r="W843">
        <v>0.91885222953166701</v>
      </c>
      <c r="X843" s="45">
        <v>0.26086956521739102</v>
      </c>
      <c r="Y843" s="45">
        <v>0.26086956521739102</v>
      </c>
      <c r="Z843" s="44">
        <v>43629.046956521699</v>
      </c>
      <c r="AA843" s="44">
        <v>-859.84042456376903</v>
      </c>
    </row>
    <row r="844" spans="1:27" x14ac:dyDescent="0.25">
      <c r="A844" s="27">
        <v>47391</v>
      </c>
      <c r="B844" s="27">
        <v>47483</v>
      </c>
      <c r="C844" t="s">
        <v>43</v>
      </c>
      <c r="D844" t="s">
        <v>53</v>
      </c>
      <c r="E844" t="s">
        <v>54</v>
      </c>
      <c r="F844">
        <v>10005</v>
      </c>
      <c r="G844" t="s">
        <v>52</v>
      </c>
      <c r="H844" s="27">
        <v>47413</v>
      </c>
      <c r="I844" s="27">
        <v>47415</v>
      </c>
      <c r="J844" s="27">
        <v>47507</v>
      </c>
      <c r="K844" s="27">
        <v>47507</v>
      </c>
      <c r="L844" s="44">
        <v>152514.35</v>
      </c>
      <c r="M844" t="s">
        <v>33</v>
      </c>
      <c r="N844" s="50">
        <v>2.0299999999999999E-2</v>
      </c>
      <c r="O844" t="s">
        <v>34</v>
      </c>
      <c r="P844" s="44">
        <v>-1845.1910261860401</v>
      </c>
      <c r="Q844" s="45">
        <v>0.91279634483587702</v>
      </c>
      <c r="R844" s="45">
        <v>0.73913043478260898</v>
      </c>
      <c r="S844" s="45">
        <v>0.73913043478260898</v>
      </c>
      <c r="T844" s="44">
        <v>112727.997826087</v>
      </c>
      <c r="U844" s="44">
        <v>-1363.8368454418501</v>
      </c>
      <c r="V844" s="44">
        <v>-3021.0301381485801</v>
      </c>
      <c r="W844">
        <v>0.91281307209332097</v>
      </c>
      <c r="X844" s="45">
        <v>0.73913043478260898</v>
      </c>
      <c r="Y844" s="45">
        <v>0.73913043478260898</v>
      </c>
      <c r="Z844" s="44">
        <v>112727.997826087</v>
      </c>
      <c r="AA844" s="44">
        <v>-2232.9353195011299</v>
      </c>
    </row>
    <row r="845" spans="1:27" x14ac:dyDescent="0.25">
      <c r="A845" s="27">
        <v>47391</v>
      </c>
      <c r="B845" s="27">
        <v>47483</v>
      </c>
      <c r="C845" t="s">
        <v>43</v>
      </c>
      <c r="D845" t="s">
        <v>58</v>
      </c>
      <c r="E845" t="s">
        <v>59</v>
      </c>
      <c r="F845">
        <v>10007</v>
      </c>
      <c r="G845" t="s">
        <v>60</v>
      </c>
      <c r="H845" s="27">
        <v>47339</v>
      </c>
      <c r="I845" s="27">
        <v>47343</v>
      </c>
      <c r="J845" s="27">
        <v>47435</v>
      </c>
      <c r="K845" s="27">
        <v>47435</v>
      </c>
      <c r="L845" s="44">
        <v>840459.11</v>
      </c>
      <c r="M845" t="s">
        <v>33</v>
      </c>
      <c r="N845" s="50">
        <v>4.36E-2</v>
      </c>
      <c r="O845" t="s">
        <v>34</v>
      </c>
      <c r="P845" s="44">
        <v>-15113.456827096999</v>
      </c>
      <c r="Q845" s="45">
        <v>0.91748141922375803</v>
      </c>
      <c r="R845" s="45">
        <v>0.47826086956521702</v>
      </c>
      <c r="S845" s="45">
        <v>0.47826086956521702</v>
      </c>
      <c r="T845" s="44">
        <v>401958.70478260901</v>
      </c>
      <c r="U845" s="44">
        <v>-7228.1750042637896</v>
      </c>
      <c r="V845" s="44">
        <v>-21603.712426196202</v>
      </c>
      <c r="W845">
        <v>0.91754538857815204</v>
      </c>
      <c r="X845" s="45">
        <v>0.47826086956521702</v>
      </c>
      <c r="Y845" s="45">
        <v>0.47826086956521702</v>
      </c>
      <c r="Z845" s="44">
        <v>401958.70478260901</v>
      </c>
      <c r="AA845" s="44">
        <v>-10332.210290789501</v>
      </c>
    </row>
    <row r="846" spans="1:27" x14ac:dyDescent="0.25">
      <c r="A846" s="27">
        <v>47391</v>
      </c>
      <c r="B846" s="27">
        <v>47483</v>
      </c>
      <c r="C846" t="s">
        <v>43</v>
      </c>
      <c r="D846" t="s">
        <v>58</v>
      </c>
      <c r="E846" t="s">
        <v>59</v>
      </c>
      <c r="F846">
        <v>10007</v>
      </c>
      <c r="G846" t="s">
        <v>60</v>
      </c>
      <c r="H846" s="27">
        <v>47431</v>
      </c>
      <c r="I846" s="27">
        <v>47435</v>
      </c>
      <c r="J846" s="27">
        <v>47527</v>
      </c>
      <c r="K846" s="27">
        <v>47527</v>
      </c>
      <c r="L846" s="44">
        <v>772571.33</v>
      </c>
      <c r="M846" t="s">
        <v>33</v>
      </c>
      <c r="N846" s="50">
        <v>4.36E-2</v>
      </c>
      <c r="O846" t="s">
        <v>34</v>
      </c>
      <c r="P846" s="44">
        <v>-13985.8619629023</v>
      </c>
      <c r="Q846" s="45">
        <v>0.91145438474125495</v>
      </c>
      <c r="R846" s="45">
        <v>0.52173913043478304</v>
      </c>
      <c r="S846" s="45">
        <v>0.52173913043478304</v>
      </c>
      <c r="T846" s="44">
        <v>403080.69391304301</v>
      </c>
      <c r="U846" s="44">
        <v>-7296.9714589055302</v>
      </c>
      <c r="V846" s="44">
        <v>-19897.4540209058</v>
      </c>
      <c r="W846">
        <v>0.91149076122216999</v>
      </c>
      <c r="X846" s="45">
        <v>0.52173913043478304</v>
      </c>
      <c r="Y846" s="45">
        <v>0.52173913043478304</v>
      </c>
      <c r="Z846" s="44">
        <v>403080.69391304301</v>
      </c>
      <c r="AA846" s="44">
        <v>-10381.2803587335</v>
      </c>
    </row>
    <row r="847" spans="1:27" x14ac:dyDescent="0.25">
      <c r="A847" s="27">
        <v>47391</v>
      </c>
      <c r="B847" s="27">
        <v>47483</v>
      </c>
      <c r="C847" t="s">
        <v>43</v>
      </c>
      <c r="D847" t="s">
        <v>61</v>
      </c>
      <c r="E847" t="s">
        <v>62</v>
      </c>
      <c r="F847">
        <v>10008</v>
      </c>
      <c r="G847" t="s">
        <v>60</v>
      </c>
      <c r="H847" s="27">
        <v>47339</v>
      </c>
      <c r="I847" s="27">
        <v>47343</v>
      </c>
      <c r="J847" s="27">
        <v>47435</v>
      </c>
      <c r="K847" s="27">
        <v>47435</v>
      </c>
      <c r="L847" s="44">
        <v>910943.77</v>
      </c>
      <c r="M847" t="s">
        <v>33</v>
      </c>
      <c r="N847" s="50">
        <v>4.7300000000000002E-2</v>
      </c>
      <c r="O847" t="s">
        <v>34</v>
      </c>
      <c r="P847" s="44">
        <v>-17242.286855550399</v>
      </c>
      <c r="Q847" s="45">
        <v>0.91748141922375803</v>
      </c>
      <c r="R847" s="45">
        <v>0.47826086956521702</v>
      </c>
      <c r="S847" s="45">
        <v>0.47826086956521702</v>
      </c>
      <c r="T847" s="44">
        <v>435668.75956521701</v>
      </c>
      <c r="U847" s="44">
        <v>-8246.3111048284409</v>
      </c>
      <c r="V847" s="44">
        <v>-24276.844317491599</v>
      </c>
      <c r="W847">
        <v>0.91754538857815204</v>
      </c>
      <c r="X847" s="45">
        <v>0.47826086956521702</v>
      </c>
      <c r="Y847" s="45">
        <v>0.47826086956521702</v>
      </c>
      <c r="Z847" s="44">
        <v>435668.75956521701</v>
      </c>
      <c r="AA847" s="44">
        <v>-11610.6646735829</v>
      </c>
    </row>
    <row r="848" spans="1:27" x14ac:dyDescent="0.25">
      <c r="A848" s="27">
        <v>47391</v>
      </c>
      <c r="B848" s="27">
        <v>47483</v>
      </c>
      <c r="C848" t="s">
        <v>43</v>
      </c>
      <c r="D848" t="s">
        <v>61</v>
      </c>
      <c r="E848" t="s">
        <v>62</v>
      </c>
      <c r="F848">
        <v>10008</v>
      </c>
      <c r="G848" t="s">
        <v>60</v>
      </c>
      <c r="H848" s="27">
        <v>47431</v>
      </c>
      <c r="I848" s="27">
        <v>47435</v>
      </c>
      <c r="J848" s="27">
        <v>47527</v>
      </c>
      <c r="K848" s="27">
        <v>47527</v>
      </c>
      <c r="L848" s="44">
        <v>837310.32</v>
      </c>
      <c r="M848" t="s">
        <v>33</v>
      </c>
      <c r="N848" s="50">
        <v>4.7300000000000002E-2</v>
      </c>
      <c r="O848" t="s">
        <v>34</v>
      </c>
      <c r="P848" s="44">
        <v>-15949.5555898035</v>
      </c>
      <c r="Q848" s="45">
        <v>0.91145438474125495</v>
      </c>
      <c r="R848" s="45">
        <v>0.52173913043478304</v>
      </c>
      <c r="S848" s="45">
        <v>0.52173913043478304</v>
      </c>
      <c r="T848" s="44">
        <v>436857.55826086999</v>
      </c>
      <c r="U848" s="44">
        <v>-8321.5072642452997</v>
      </c>
      <c r="V848" s="44">
        <v>-22356.520028668201</v>
      </c>
      <c r="W848">
        <v>0.91149076122216999</v>
      </c>
      <c r="X848" s="45">
        <v>0.52173913043478304</v>
      </c>
      <c r="Y848" s="45">
        <v>0.52173913043478304</v>
      </c>
      <c r="Z848" s="44">
        <v>436857.55826086999</v>
      </c>
      <c r="AA848" s="44">
        <v>-11664.2713193051</v>
      </c>
    </row>
    <row r="849" spans="1:27" x14ac:dyDescent="0.25">
      <c r="A849" s="27">
        <v>47483</v>
      </c>
      <c r="B849" s="27">
        <v>47573</v>
      </c>
      <c r="C849" t="s">
        <v>30</v>
      </c>
      <c r="D849" t="s">
        <v>65</v>
      </c>
      <c r="E849" t="s">
        <v>66</v>
      </c>
      <c r="F849">
        <v>5</v>
      </c>
      <c r="G849" t="s">
        <v>80</v>
      </c>
      <c r="H849" s="27">
        <v>47465</v>
      </c>
      <c r="I849" s="27">
        <v>47469</v>
      </c>
      <c r="J849" s="27">
        <v>47560</v>
      </c>
      <c r="K849" s="27">
        <v>47560</v>
      </c>
      <c r="L849" s="44">
        <v>9094784</v>
      </c>
      <c r="M849" t="s">
        <v>33</v>
      </c>
      <c r="N849" s="50">
        <v>0</v>
      </c>
      <c r="O849" t="s">
        <v>34</v>
      </c>
      <c r="P849" s="44">
        <v>63378.838016337897</v>
      </c>
      <c r="Q849" s="45">
        <v>0.90924015058512997</v>
      </c>
      <c r="R849" s="45">
        <v>0.85555555555555596</v>
      </c>
      <c r="S849" s="45">
        <v>0.84615384615384603</v>
      </c>
      <c r="T849" s="44">
        <v>7781092.97777778</v>
      </c>
      <c r="U849" s="44">
        <v>53628.247552285902</v>
      </c>
      <c r="V849" s="44">
        <v>131220.856655838</v>
      </c>
      <c r="W849">
        <v>0.90930198444517496</v>
      </c>
      <c r="X849" s="45">
        <v>0.85555555555555596</v>
      </c>
      <c r="Y849" s="45">
        <v>0.84615384615384603</v>
      </c>
      <c r="Z849" s="44">
        <v>7781092.97777778</v>
      </c>
      <c r="AA849" s="44">
        <v>111033.03255494</v>
      </c>
    </row>
    <row r="850" spans="1:27" x14ac:dyDescent="0.25">
      <c r="A850" s="27">
        <v>47483</v>
      </c>
      <c r="B850" s="27">
        <v>47573</v>
      </c>
      <c r="C850" t="s">
        <v>30</v>
      </c>
      <c r="D850" t="s">
        <v>65</v>
      </c>
      <c r="E850" t="s">
        <v>66</v>
      </c>
      <c r="F850">
        <v>5</v>
      </c>
      <c r="G850" t="s">
        <v>80</v>
      </c>
      <c r="H850" s="27">
        <v>47556</v>
      </c>
      <c r="I850" s="27">
        <v>47560</v>
      </c>
      <c r="J850" s="27">
        <v>47651</v>
      </c>
      <c r="K850" s="27">
        <v>47651</v>
      </c>
      <c r="L850" s="44">
        <v>8919071</v>
      </c>
      <c r="M850" t="s">
        <v>33</v>
      </c>
      <c r="N850" s="50">
        <v>0</v>
      </c>
      <c r="O850" t="s">
        <v>34</v>
      </c>
      <c r="P850" s="44">
        <v>62971.165670921597</v>
      </c>
      <c r="Q850" s="45">
        <v>0.90313423215460198</v>
      </c>
      <c r="R850" s="45">
        <v>0.14444444444444399</v>
      </c>
      <c r="S850" s="45">
        <v>0.14285714285714299</v>
      </c>
      <c r="T850" s="44">
        <v>1288310.2555555601</v>
      </c>
      <c r="U850" s="44">
        <v>8995.8808101316608</v>
      </c>
      <c r="V850" s="44">
        <v>128208.932905212</v>
      </c>
      <c r="W850">
        <v>0.90322592391006296</v>
      </c>
      <c r="X850" s="45">
        <v>0.14444444444444399</v>
      </c>
      <c r="Y850" s="45">
        <v>0.14285714285714299</v>
      </c>
      <c r="Z850" s="44">
        <v>1288310.2555555601</v>
      </c>
      <c r="AA850" s="44">
        <v>18315.561843601601</v>
      </c>
    </row>
    <row r="851" spans="1:27" x14ac:dyDescent="0.25">
      <c r="A851" s="27">
        <v>47483</v>
      </c>
      <c r="B851" s="27">
        <v>47573</v>
      </c>
      <c r="C851" t="s">
        <v>30</v>
      </c>
      <c r="D851" t="s">
        <v>67</v>
      </c>
      <c r="E851" t="s">
        <v>68</v>
      </c>
      <c r="F851">
        <v>4</v>
      </c>
      <c r="G851" t="s">
        <v>81</v>
      </c>
      <c r="H851" s="27">
        <v>47465</v>
      </c>
      <c r="I851" s="27">
        <v>47469</v>
      </c>
      <c r="J851" s="27">
        <v>47560</v>
      </c>
      <c r="K851" s="27">
        <v>47560</v>
      </c>
      <c r="L851" s="44">
        <v>5521833</v>
      </c>
      <c r="M851" t="s">
        <v>33</v>
      </c>
      <c r="N851" s="50">
        <v>0</v>
      </c>
      <c r="O851" t="s">
        <v>34</v>
      </c>
      <c r="P851" s="44">
        <v>38480.007800104897</v>
      </c>
      <c r="Q851" s="45">
        <v>0.90924015058512997</v>
      </c>
      <c r="R851" s="45">
        <v>0.85555555555555596</v>
      </c>
      <c r="S851" s="45">
        <v>0.84615384615384603</v>
      </c>
      <c r="T851" s="44">
        <v>4724234.9000000004</v>
      </c>
      <c r="U851" s="44">
        <v>32560.0066000888</v>
      </c>
      <c r="V851" s="44">
        <v>79669.803765595396</v>
      </c>
      <c r="W851">
        <v>0.90930198444517496</v>
      </c>
      <c r="X851" s="45">
        <v>0.85555555555555596</v>
      </c>
      <c r="Y851" s="45">
        <v>0.84615384615384603</v>
      </c>
      <c r="Z851" s="44">
        <v>4724234.9000000004</v>
      </c>
      <c r="AA851" s="44">
        <v>67412.910878580704</v>
      </c>
    </row>
    <row r="852" spans="1:27" x14ac:dyDescent="0.25">
      <c r="A852" s="27">
        <v>47483</v>
      </c>
      <c r="B852" s="27">
        <v>47573</v>
      </c>
      <c r="C852" t="s">
        <v>30</v>
      </c>
      <c r="D852" t="s">
        <v>67</v>
      </c>
      <c r="E852" t="s">
        <v>68</v>
      </c>
      <c r="F852">
        <v>4</v>
      </c>
      <c r="G852" t="s">
        <v>81</v>
      </c>
      <c r="H852" s="27">
        <v>47556</v>
      </c>
      <c r="I852" s="27">
        <v>47560</v>
      </c>
      <c r="J852" s="27">
        <v>47651</v>
      </c>
      <c r="K852" s="27">
        <v>47651</v>
      </c>
      <c r="L852" s="44">
        <v>5415150</v>
      </c>
      <c r="M852" t="s">
        <v>33</v>
      </c>
      <c r="N852" s="50">
        <v>0</v>
      </c>
      <c r="O852" t="s">
        <v>34</v>
      </c>
      <c r="P852" s="44">
        <v>38232.491677988801</v>
      </c>
      <c r="Q852" s="45">
        <v>0.90313423215460198</v>
      </c>
      <c r="R852" s="45">
        <v>0.14444444444444399</v>
      </c>
      <c r="S852" s="45">
        <v>0.14285714285714299</v>
      </c>
      <c r="T852" s="44">
        <v>782188.33333333302</v>
      </c>
      <c r="U852" s="44">
        <v>5461.7845254269696</v>
      </c>
      <c r="V852" s="44">
        <v>77841.134241633001</v>
      </c>
      <c r="W852">
        <v>0.90322592391006296</v>
      </c>
      <c r="X852" s="45">
        <v>0.14444444444444399</v>
      </c>
      <c r="Y852" s="45">
        <v>0.14285714285714299</v>
      </c>
      <c r="Z852" s="44">
        <v>782188.33333333302</v>
      </c>
      <c r="AA852" s="44">
        <v>11120.162034519</v>
      </c>
    </row>
    <row r="853" spans="1:27" x14ac:dyDescent="0.25">
      <c r="A853" s="27">
        <v>47483</v>
      </c>
      <c r="B853" s="27">
        <v>47573</v>
      </c>
      <c r="C853" t="s">
        <v>43</v>
      </c>
      <c r="D853" t="s">
        <v>44</v>
      </c>
      <c r="E853" t="s">
        <v>45</v>
      </c>
      <c r="F853">
        <v>10001</v>
      </c>
      <c r="G853" t="s">
        <v>46</v>
      </c>
      <c r="H853" s="27">
        <v>47394</v>
      </c>
      <c r="I853" s="27">
        <v>47396</v>
      </c>
      <c r="J853" s="27">
        <v>47490</v>
      </c>
      <c r="K853" s="27">
        <v>47490</v>
      </c>
      <c r="L853" s="44">
        <v>1938100.2987492699</v>
      </c>
      <c r="M853" t="s">
        <v>33</v>
      </c>
      <c r="N853" s="50">
        <v>1.7500000000000002E-2</v>
      </c>
      <c r="O853" t="s">
        <v>34</v>
      </c>
      <c r="P853" s="44">
        <v>-22456.7677453947</v>
      </c>
      <c r="Q853" s="45">
        <v>0.91393440409572002</v>
      </c>
      <c r="R853" s="45">
        <v>7.7777777777777807E-2</v>
      </c>
      <c r="S853" s="45">
        <v>7.4468085106383003E-2</v>
      </c>
      <c r="T853" s="44">
        <v>150741.134347165</v>
      </c>
      <c r="U853" s="44">
        <v>-1672.3124916783299</v>
      </c>
      <c r="V853" s="44">
        <v>-37810.1882237155</v>
      </c>
      <c r="W853">
        <v>0.91393440764306</v>
      </c>
      <c r="X853" s="45">
        <v>7.7777777777777807E-2</v>
      </c>
      <c r="Y853" s="45">
        <v>7.4468085106383003E-2</v>
      </c>
      <c r="Z853" s="44">
        <v>150741.134347165</v>
      </c>
      <c r="AA853" s="44">
        <v>-2815.6523145320002</v>
      </c>
    </row>
    <row r="854" spans="1:27" x14ac:dyDescent="0.25">
      <c r="A854" s="27">
        <v>47483</v>
      </c>
      <c r="B854" s="27">
        <v>47573</v>
      </c>
      <c r="C854" t="s">
        <v>43</v>
      </c>
      <c r="D854" t="s">
        <v>44</v>
      </c>
      <c r="E854" t="s">
        <v>45</v>
      </c>
      <c r="F854">
        <v>10001</v>
      </c>
      <c r="G854" t="s">
        <v>46</v>
      </c>
      <c r="H854" s="27">
        <v>47486</v>
      </c>
      <c r="I854" s="27">
        <v>47490</v>
      </c>
      <c r="J854" s="27">
        <v>47578</v>
      </c>
      <c r="K854" s="27">
        <v>47578</v>
      </c>
      <c r="L854" s="44">
        <v>1857819.5375562899</v>
      </c>
      <c r="M854" t="s">
        <v>33</v>
      </c>
      <c r="N854" s="50">
        <v>1.7500000000000002E-2</v>
      </c>
      <c r="O854" t="s">
        <v>34</v>
      </c>
      <c r="P854" s="44">
        <v>-20562.161504526099</v>
      </c>
      <c r="Q854" s="45">
        <v>0.90803238649997098</v>
      </c>
      <c r="R854" s="45">
        <v>0.92222222222222205</v>
      </c>
      <c r="S854" s="45">
        <v>0.94318181818181801</v>
      </c>
      <c r="T854" s="44">
        <v>1713322.46241302</v>
      </c>
      <c r="U854" s="44">
        <v>-19393.856873587101</v>
      </c>
      <c r="V854" s="44">
        <v>-33837.560160926201</v>
      </c>
      <c r="W854">
        <v>0.90810463502754302</v>
      </c>
      <c r="X854" s="45">
        <v>0.92222222222222205</v>
      </c>
      <c r="Y854" s="45">
        <v>0.94318181818181801</v>
      </c>
      <c r="Z854" s="44">
        <v>1713322.46241302</v>
      </c>
      <c r="AA854" s="44">
        <v>-31914.971515419002</v>
      </c>
    </row>
    <row r="855" spans="1:27" x14ac:dyDescent="0.25">
      <c r="A855" s="27">
        <v>47483</v>
      </c>
      <c r="B855" s="27">
        <v>47573</v>
      </c>
      <c r="C855" t="s">
        <v>43</v>
      </c>
      <c r="D855" t="s">
        <v>69</v>
      </c>
      <c r="E855" t="s">
        <v>70</v>
      </c>
      <c r="F855">
        <v>10002</v>
      </c>
      <c r="G855" t="s">
        <v>71</v>
      </c>
      <c r="H855" s="27">
        <v>47479</v>
      </c>
      <c r="I855" s="27">
        <v>47483</v>
      </c>
      <c r="J855" s="27">
        <v>47571</v>
      </c>
      <c r="K855" s="27">
        <v>47571</v>
      </c>
      <c r="L855" s="44">
        <v>14814674.92</v>
      </c>
      <c r="M855" t="s">
        <v>33</v>
      </c>
      <c r="N855" s="50">
        <v>0.02</v>
      </c>
      <c r="O855" t="s">
        <v>34</v>
      </c>
      <c r="P855" s="44">
        <v>-172737.876982321</v>
      </c>
      <c r="Q855" s="45">
        <v>0.90850207253308801</v>
      </c>
      <c r="R855" s="45">
        <v>0.97777777777777797</v>
      </c>
      <c r="S855" s="45">
        <v>1</v>
      </c>
      <c r="T855" s="44">
        <v>14485459.9217778</v>
      </c>
      <c r="U855" s="44">
        <v>-172737.876982321</v>
      </c>
      <c r="V855" s="44">
        <v>-278928.76578405203</v>
      </c>
      <c r="W855">
        <v>0.90857055250587404</v>
      </c>
      <c r="X855" s="45">
        <v>0.97777777777777797</v>
      </c>
      <c r="Y855" s="45">
        <v>1</v>
      </c>
      <c r="Z855" s="44">
        <v>14485459.9217778</v>
      </c>
      <c r="AA855" s="44">
        <v>-278928.76578405203</v>
      </c>
    </row>
    <row r="856" spans="1:27" x14ac:dyDescent="0.25">
      <c r="A856" s="27">
        <v>47483</v>
      </c>
      <c r="B856" s="27">
        <v>47573</v>
      </c>
      <c r="C856" t="s">
        <v>43</v>
      </c>
      <c r="D856" t="s">
        <v>69</v>
      </c>
      <c r="E856" t="s">
        <v>70</v>
      </c>
      <c r="F856">
        <v>10002</v>
      </c>
      <c r="G856" t="s">
        <v>71</v>
      </c>
      <c r="H856" s="27">
        <v>47569</v>
      </c>
      <c r="I856" s="27">
        <v>47571</v>
      </c>
      <c r="J856" s="27">
        <v>47662</v>
      </c>
      <c r="K856" s="27">
        <v>47662</v>
      </c>
      <c r="L856" s="44">
        <v>14528452.48</v>
      </c>
      <c r="M856" t="s">
        <v>33</v>
      </c>
      <c r="N856" s="50">
        <v>0.02</v>
      </c>
      <c r="O856" t="s">
        <v>34</v>
      </c>
      <c r="P856" s="44">
        <v>-176104.03035882601</v>
      </c>
      <c r="Q856" s="45">
        <v>0.90239615410256002</v>
      </c>
      <c r="R856" s="45">
        <v>2.2222222222222199E-2</v>
      </c>
      <c r="S856" s="45">
        <v>2.1978021978022001E-2</v>
      </c>
      <c r="T856" s="44">
        <v>322854.49955555599</v>
      </c>
      <c r="U856" s="44">
        <v>-3870.4182496445201</v>
      </c>
      <c r="V856" s="44">
        <v>-282237.61192318099</v>
      </c>
      <c r="W856">
        <v>0.90248787113611795</v>
      </c>
      <c r="X856" s="45">
        <v>2.2222222222222199E-2</v>
      </c>
      <c r="Y856" s="45">
        <v>2.1978021978022001E-2</v>
      </c>
      <c r="Z856" s="44">
        <v>322854.49955555599</v>
      </c>
      <c r="AA856" s="44">
        <v>-6203.02443787211</v>
      </c>
    </row>
    <row r="857" spans="1:27" x14ac:dyDescent="0.25">
      <c r="A857" s="27">
        <v>47483</v>
      </c>
      <c r="B857" s="27">
        <v>47573</v>
      </c>
      <c r="C857" t="s">
        <v>43</v>
      </c>
      <c r="D857" t="s">
        <v>47</v>
      </c>
      <c r="E857" t="s">
        <v>48</v>
      </c>
      <c r="F857">
        <v>10003</v>
      </c>
      <c r="G857" t="s">
        <v>49</v>
      </c>
      <c r="H857" s="27">
        <v>47429</v>
      </c>
      <c r="I857" s="27">
        <v>47431</v>
      </c>
      <c r="J857" s="27">
        <v>47525</v>
      </c>
      <c r="K857" s="27">
        <v>47525</v>
      </c>
      <c r="L857" s="44">
        <v>2996382.34</v>
      </c>
      <c r="M857" t="s">
        <v>33</v>
      </c>
      <c r="N857" s="50">
        <v>1.8499999999999999E-2</v>
      </c>
      <c r="O857" t="s">
        <v>34</v>
      </c>
      <c r="P857" s="44">
        <v>-35764.919140290702</v>
      </c>
      <c r="Q857" s="45">
        <v>0.91158858075071802</v>
      </c>
      <c r="R857" s="45">
        <v>0.46666666666666701</v>
      </c>
      <c r="S857" s="45">
        <v>0.44680851063829802</v>
      </c>
      <c r="T857" s="44">
        <v>1398311.7586666699</v>
      </c>
      <c r="U857" s="44">
        <v>-15980.0702541724</v>
      </c>
      <c r="V857" s="44">
        <v>-59222.210507227901</v>
      </c>
      <c r="W857">
        <v>0.91162313920327298</v>
      </c>
      <c r="X857" s="45">
        <v>0.46666666666666701</v>
      </c>
      <c r="Y857" s="45">
        <v>0.44680851063829802</v>
      </c>
      <c r="Z857" s="44">
        <v>1398311.7586666699</v>
      </c>
      <c r="AA857" s="44">
        <v>-26460.9876734422</v>
      </c>
    </row>
    <row r="858" spans="1:27" x14ac:dyDescent="0.25">
      <c r="A858" s="27">
        <v>47483</v>
      </c>
      <c r="B858" s="27">
        <v>47573</v>
      </c>
      <c r="C858" t="s">
        <v>43</v>
      </c>
      <c r="D858" t="s">
        <v>47</v>
      </c>
      <c r="E858" t="s">
        <v>48</v>
      </c>
      <c r="F858">
        <v>10003</v>
      </c>
      <c r="G858" t="s">
        <v>49</v>
      </c>
      <c r="H858" s="27">
        <v>47521</v>
      </c>
      <c r="I858" s="27">
        <v>47525</v>
      </c>
      <c r="J858" s="27">
        <v>47612</v>
      </c>
      <c r="K858" s="27">
        <v>47612</v>
      </c>
      <c r="L858" s="44">
        <v>2940279.63</v>
      </c>
      <c r="M858" t="s">
        <v>33</v>
      </c>
      <c r="N858" s="50">
        <v>1.8499999999999999E-2</v>
      </c>
      <c r="O858" t="s">
        <v>34</v>
      </c>
      <c r="P858" s="44">
        <v>-32936.934940060099</v>
      </c>
      <c r="Q858" s="45">
        <v>0.90575105433911396</v>
      </c>
      <c r="R858" s="45">
        <v>0.53333333333333299</v>
      </c>
      <c r="S858" s="45">
        <v>0.55172413793103403</v>
      </c>
      <c r="T858" s="44">
        <v>1568149.1359999999</v>
      </c>
      <c r="U858" s="44">
        <v>-18172.102035895201</v>
      </c>
      <c r="V858" s="44">
        <v>-53590.500158566902</v>
      </c>
      <c r="W858">
        <v>0.90583671390707798</v>
      </c>
      <c r="X858" s="45">
        <v>0.53333333333333299</v>
      </c>
      <c r="Y858" s="45">
        <v>0.55172413793103403</v>
      </c>
      <c r="Z858" s="44">
        <v>1568149.1359999999</v>
      </c>
      <c r="AA858" s="44">
        <v>-29567.172501278299</v>
      </c>
    </row>
    <row r="859" spans="1:27" x14ac:dyDescent="0.25">
      <c r="A859" s="27">
        <v>47483</v>
      </c>
      <c r="B859" s="27">
        <v>47573</v>
      </c>
      <c r="C859" t="s">
        <v>43</v>
      </c>
      <c r="D859" t="s">
        <v>50</v>
      </c>
      <c r="E859" t="s">
        <v>51</v>
      </c>
      <c r="F859">
        <v>10004</v>
      </c>
      <c r="G859" t="s">
        <v>52</v>
      </c>
      <c r="H859" s="27">
        <v>47413</v>
      </c>
      <c r="I859" s="27">
        <v>47415</v>
      </c>
      <c r="J859" s="27">
        <v>47507</v>
      </c>
      <c r="K859" s="27">
        <v>47507</v>
      </c>
      <c r="L859" s="44">
        <v>434236.7</v>
      </c>
      <c r="M859" t="s">
        <v>33</v>
      </c>
      <c r="N859" s="50">
        <v>2.3300000000000001E-2</v>
      </c>
      <c r="O859" t="s">
        <v>34</v>
      </c>
      <c r="P859" s="44">
        <v>-5586.5165928084798</v>
      </c>
      <c r="Q859" s="45">
        <v>0.91279634483587702</v>
      </c>
      <c r="R859" s="45">
        <v>0.266666666666667</v>
      </c>
      <c r="S859" s="45">
        <v>0.26086956521739102</v>
      </c>
      <c r="T859" s="44">
        <v>115796.453333333</v>
      </c>
      <c r="U859" s="44">
        <v>-1457.35215464569</v>
      </c>
      <c r="V859" s="44">
        <v>-8934.3490801091502</v>
      </c>
      <c r="W859">
        <v>0.91281307209332097</v>
      </c>
      <c r="X859" s="45">
        <v>0.266666666666667</v>
      </c>
      <c r="Y859" s="45">
        <v>0.26086956521739102</v>
      </c>
      <c r="Z859" s="44">
        <v>115796.453333333</v>
      </c>
      <c r="AA859" s="44">
        <v>-2330.6997600284699</v>
      </c>
    </row>
    <row r="860" spans="1:27" x14ac:dyDescent="0.25">
      <c r="A860" s="27">
        <v>47483</v>
      </c>
      <c r="B860" s="27">
        <v>47573</v>
      </c>
      <c r="C860" t="s">
        <v>43</v>
      </c>
      <c r="D860" t="s">
        <v>50</v>
      </c>
      <c r="E860" t="s">
        <v>51</v>
      </c>
      <c r="F860">
        <v>10004</v>
      </c>
      <c r="G860" t="s">
        <v>52</v>
      </c>
      <c r="H860" s="27">
        <v>47505</v>
      </c>
      <c r="I860" s="27">
        <v>47507</v>
      </c>
      <c r="J860" s="27">
        <v>47597</v>
      </c>
      <c r="K860" s="27">
        <v>47597</v>
      </c>
      <c r="L860" s="44">
        <v>391868.88</v>
      </c>
      <c r="M860" t="s">
        <v>33</v>
      </c>
      <c r="N860" s="50">
        <v>2.3300000000000001E-2</v>
      </c>
      <c r="O860" t="s">
        <v>34</v>
      </c>
      <c r="P860" s="44">
        <v>-5007.3113329719199</v>
      </c>
      <c r="Q860" s="45">
        <v>0.90675752441007995</v>
      </c>
      <c r="R860" s="45">
        <v>0.73333333333333295</v>
      </c>
      <c r="S860" s="45">
        <v>0.73333333333333295</v>
      </c>
      <c r="T860" s="44">
        <v>287370.51199999999</v>
      </c>
      <c r="U860" s="44">
        <v>-3672.0283108460699</v>
      </c>
      <c r="V860" s="44">
        <v>-7862.6905005797598</v>
      </c>
      <c r="W860">
        <v>0.906838246867816</v>
      </c>
      <c r="X860" s="45">
        <v>0.73333333333333295</v>
      </c>
      <c r="Y860" s="45">
        <v>0.73333333333333295</v>
      </c>
      <c r="Z860" s="44">
        <v>287370.51199999999</v>
      </c>
      <c r="AA860" s="44">
        <v>-5765.9730337584897</v>
      </c>
    </row>
    <row r="861" spans="1:27" x14ac:dyDescent="0.25">
      <c r="A861" s="27">
        <v>47483</v>
      </c>
      <c r="B861" s="27">
        <v>47573</v>
      </c>
      <c r="C861" t="s">
        <v>43</v>
      </c>
      <c r="D861" t="s">
        <v>53</v>
      </c>
      <c r="E861" t="s">
        <v>54</v>
      </c>
      <c r="F861">
        <v>10005</v>
      </c>
      <c r="G861" t="s">
        <v>52</v>
      </c>
      <c r="H861" s="27">
        <v>47413</v>
      </c>
      <c r="I861" s="27">
        <v>47415</v>
      </c>
      <c r="J861" s="27">
        <v>47507</v>
      </c>
      <c r="K861" s="27">
        <v>47507</v>
      </c>
      <c r="L861" s="44">
        <v>152514.35</v>
      </c>
      <c r="M861" t="s">
        <v>33</v>
      </c>
      <c r="N861" s="50">
        <v>2.0299999999999999E-2</v>
      </c>
      <c r="O861" t="s">
        <v>34</v>
      </c>
      <c r="P861" s="44">
        <v>-1845.1910261860401</v>
      </c>
      <c r="Q861" s="45">
        <v>0.91279634483587702</v>
      </c>
      <c r="R861" s="45">
        <v>0.266666666666667</v>
      </c>
      <c r="S861" s="45">
        <v>0.26086956521739102</v>
      </c>
      <c r="T861" s="44">
        <v>40670.493333333303</v>
      </c>
      <c r="U861" s="44">
        <v>-481.354180744183</v>
      </c>
      <c r="V861" s="44">
        <v>-3021.0301381485801</v>
      </c>
      <c r="W861">
        <v>0.91281307209332097</v>
      </c>
      <c r="X861" s="45">
        <v>0.266666666666667</v>
      </c>
      <c r="Y861" s="45">
        <v>0.26086956521739102</v>
      </c>
      <c r="Z861" s="44">
        <v>40670.493333333303</v>
      </c>
      <c r="AA861" s="44">
        <v>-788.09481864745601</v>
      </c>
    </row>
    <row r="862" spans="1:27" x14ac:dyDescent="0.25">
      <c r="A862" s="27">
        <v>47483</v>
      </c>
      <c r="B862" s="27">
        <v>47573</v>
      </c>
      <c r="C862" t="s">
        <v>43</v>
      </c>
      <c r="D862" t="s">
        <v>53</v>
      </c>
      <c r="E862" t="s">
        <v>54</v>
      </c>
      <c r="F862">
        <v>10005</v>
      </c>
      <c r="G862" t="s">
        <v>52</v>
      </c>
      <c r="H862" s="27">
        <v>47505</v>
      </c>
      <c r="I862" s="27">
        <v>47507</v>
      </c>
      <c r="J862" s="27">
        <v>47597</v>
      </c>
      <c r="K862" s="27">
        <v>47597</v>
      </c>
      <c r="L862" s="44">
        <v>137681.67000000001</v>
      </c>
      <c r="M862" t="s">
        <v>33</v>
      </c>
      <c r="N862" s="50">
        <v>2.0299999999999999E-2</v>
      </c>
      <c r="O862" t="s">
        <v>34</v>
      </c>
      <c r="P862" s="44">
        <v>-1656.03891579481</v>
      </c>
      <c r="Q862" s="45">
        <v>0.90675752441007995</v>
      </c>
      <c r="R862" s="45">
        <v>0.73333333333333295</v>
      </c>
      <c r="S862" s="45">
        <v>0.73333333333333295</v>
      </c>
      <c r="T862" s="44">
        <v>100966.558</v>
      </c>
      <c r="U862" s="44">
        <v>-1214.42853824953</v>
      </c>
      <c r="V862" s="44">
        <v>-2659.26574074569</v>
      </c>
      <c r="W862">
        <v>0.906838246867816</v>
      </c>
      <c r="X862" s="45">
        <v>0.73333333333333295</v>
      </c>
      <c r="Y862" s="45">
        <v>0.73333333333333295</v>
      </c>
      <c r="Z862" s="44">
        <v>100966.558</v>
      </c>
      <c r="AA862" s="44">
        <v>-1950.1282098801701</v>
      </c>
    </row>
    <row r="863" spans="1:27" x14ac:dyDescent="0.25">
      <c r="A863" s="27">
        <v>47483</v>
      </c>
      <c r="B863" s="27">
        <v>47573</v>
      </c>
      <c r="C863" t="s">
        <v>43</v>
      </c>
      <c r="D863" t="s">
        <v>58</v>
      </c>
      <c r="E863" t="s">
        <v>59</v>
      </c>
      <c r="F863">
        <v>10007</v>
      </c>
      <c r="G863" t="s">
        <v>60</v>
      </c>
      <c r="H863" s="27">
        <v>47431</v>
      </c>
      <c r="I863" s="27">
        <v>47435</v>
      </c>
      <c r="J863" s="27">
        <v>47527</v>
      </c>
      <c r="K863" s="27">
        <v>47527</v>
      </c>
      <c r="L863" s="44">
        <v>772571.33</v>
      </c>
      <c r="M863" t="s">
        <v>33</v>
      </c>
      <c r="N863" s="50">
        <v>4.36E-2</v>
      </c>
      <c r="O863" t="s">
        <v>34</v>
      </c>
      <c r="P863" s="44">
        <v>-13985.8619629023</v>
      </c>
      <c r="Q863" s="45">
        <v>0.91145438474125495</v>
      </c>
      <c r="R863" s="45">
        <v>0.48888888888888898</v>
      </c>
      <c r="S863" s="45">
        <v>0.47826086956521702</v>
      </c>
      <c r="T863" s="44">
        <v>377701.53911111102</v>
      </c>
      <c r="U863" s="44">
        <v>-6688.8905039967403</v>
      </c>
      <c r="V863" s="44">
        <v>-19897.4540209058</v>
      </c>
      <c r="W863">
        <v>0.91149076122216999</v>
      </c>
      <c r="X863" s="45">
        <v>0.48888888888888898</v>
      </c>
      <c r="Y863" s="45">
        <v>0.47826086956521702</v>
      </c>
      <c r="Z863" s="44">
        <v>377701.53911111102</v>
      </c>
      <c r="AA863" s="44">
        <v>-9516.1736621723394</v>
      </c>
    </row>
    <row r="864" spans="1:27" x14ac:dyDescent="0.25">
      <c r="A864" s="27">
        <v>47483</v>
      </c>
      <c r="B864" s="27">
        <v>47573</v>
      </c>
      <c r="C864" t="s">
        <v>43</v>
      </c>
      <c r="D864" t="s">
        <v>58</v>
      </c>
      <c r="E864" t="s">
        <v>59</v>
      </c>
      <c r="F864">
        <v>10007</v>
      </c>
      <c r="G864" t="s">
        <v>60</v>
      </c>
      <c r="H864" s="27">
        <v>47525</v>
      </c>
      <c r="I864" s="27">
        <v>47527</v>
      </c>
      <c r="J864" s="27">
        <v>47616</v>
      </c>
      <c r="K864" s="27">
        <v>47616</v>
      </c>
      <c r="L864" s="44">
        <v>704299.96</v>
      </c>
      <c r="M864" t="s">
        <v>33</v>
      </c>
      <c r="N864" s="50">
        <v>4.36E-2</v>
      </c>
      <c r="O864" t="s">
        <v>34</v>
      </c>
      <c r="P864" s="44">
        <v>-12441.295440755201</v>
      </c>
      <c r="Q864" s="45">
        <v>0.90548266232019003</v>
      </c>
      <c r="R864" s="45">
        <v>0.51111111111111096</v>
      </c>
      <c r="S864" s="45">
        <v>0.51685393258427004</v>
      </c>
      <c r="T864" s="44">
        <v>359975.53511111101</v>
      </c>
      <c r="U864" s="44">
        <v>-6430.3324749970698</v>
      </c>
      <c r="V864" s="44">
        <v>-17500.280484205301</v>
      </c>
      <c r="W864">
        <v>0.90556938539461695</v>
      </c>
      <c r="X864" s="45">
        <v>0.51111111111111096</v>
      </c>
      <c r="Y864" s="45">
        <v>0.51685393258427004</v>
      </c>
      <c r="Z864" s="44">
        <v>359975.53511111101</v>
      </c>
      <c r="AA864" s="44">
        <v>-9045.0887895892392</v>
      </c>
    </row>
    <row r="865" spans="1:27" x14ac:dyDescent="0.25">
      <c r="A865" s="27">
        <v>47483</v>
      </c>
      <c r="B865" s="27">
        <v>47573</v>
      </c>
      <c r="C865" t="s">
        <v>43</v>
      </c>
      <c r="D865" t="s">
        <v>61</v>
      </c>
      <c r="E865" t="s">
        <v>62</v>
      </c>
      <c r="F865">
        <v>10008</v>
      </c>
      <c r="G865" t="s">
        <v>60</v>
      </c>
      <c r="H865" s="27">
        <v>47431</v>
      </c>
      <c r="I865" s="27">
        <v>47435</v>
      </c>
      <c r="J865" s="27">
        <v>47527</v>
      </c>
      <c r="K865" s="27">
        <v>47527</v>
      </c>
      <c r="L865" s="44">
        <v>837310.32</v>
      </c>
      <c r="M865" t="s">
        <v>33</v>
      </c>
      <c r="N865" s="50">
        <v>4.7300000000000002E-2</v>
      </c>
      <c r="O865" t="s">
        <v>34</v>
      </c>
      <c r="P865" s="44">
        <v>-15949.5555898035</v>
      </c>
      <c r="Q865" s="45">
        <v>0.91145438474125495</v>
      </c>
      <c r="R865" s="45">
        <v>0.48888888888888898</v>
      </c>
      <c r="S865" s="45">
        <v>0.47826086956521702</v>
      </c>
      <c r="T865" s="44">
        <v>409351.712</v>
      </c>
      <c r="U865" s="44">
        <v>-7628.0483255581903</v>
      </c>
      <c r="V865" s="44">
        <v>-22356.520028668201</v>
      </c>
      <c r="W865">
        <v>0.91149076122216999</v>
      </c>
      <c r="X865" s="45">
        <v>0.48888888888888898</v>
      </c>
      <c r="Y865" s="45">
        <v>0.47826086956521702</v>
      </c>
      <c r="Z865" s="44">
        <v>409351.712</v>
      </c>
      <c r="AA865" s="44">
        <v>-10692.248709363001</v>
      </c>
    </row>
    <row r="866" spans="1:27" x14ac:dyDescent="0.25">
      <c r="A866" s="27">
        <v>47483</v>
      </c>
      <c r="B866" s="27">
        <v>47573</v>
      </c>
      <c r="C866" t="s">
        <v>43</v>
      </c>
      <c r="D866" t="s">
        <v>61</v>
      </c>
      <c r="E866" t="s">
        <v>62</v>
      </c>
      <c r="F866">
        <v>10008</v>
      </c>
      <c r="G866" t="s">
        <v>60</v>
      </c>
      <c r="H866" s="27">
        <v>47525</v>
      </c>
      <c r="I866" s="27">
        <v>47527</v>
      </c>
      <c r="J866" s="27">
        <v>47616</v>
      </c>
      <c r="K866" s="27">
        <v>47616</v>
      </c>
      <c r="L866" s="44">
        <v>763270.19</v>
      </c>
      <c r="M866" t="s">
        <v>33</v>
      </c>
      <c r="N866" s="50">
        <v>4.7300000000000002E-2</v>
      </c>
      <c r="O866" t="s">
        <v>34</v>
      </c>
      <c r="P866" s="44">
        <v>-14181.1710807279</v>
      </c>
      <c r="Q866" s="45">
        <v>0.90548266232019003</v>
      </c>
      <c r="R866" s="45">
        <v>0.51111111111111096</v>
      </c>
      <c r="S866" s="45">
        <v>0.51685393258427004</v>
      </c>
      <c r="T866" s="44">
        <v>390115.87488888903</v>
      </c>
      <c r="U866" s="44">
        <v>-7329.5940417245301</v>
      </c>
      <c r="V866" s="44">
        <v>-19663.739154878102</v>
      </c>
      <c r="W866">
        <v>0.90556938539461695</v>
      </c>
      <c r="X866" s="45">
        <v>0.51111111111111096</v>
      </c>
      <c r="Y866" s="45">
        <v>0.51685393258427004</v>
      </c>
      <c r="Z866" s="44">
        <v>390115.87488888903</v>
      </c>
      <c r="AA866" s="44">
        <v>-10163.280911510001</v>
      </c>
    </row>
    <row r="867" spans="1:27" x14ac:dyDescent="0.25">
      <c r="A867" s="27">
        <v>47573</v>
      </c>
      <c r="B867" s="27">
        <v>47664</v>
      </c>
      <c r="C867" t="s">
        <v>30</v>
      </c>
      <c r="D867" t="s">
        <v>65</v>
      </c>
      <c r="E867" t="s">
        <v>66</v>
      </c>
      <c r="F867">
        <v>5</v>
      </c>
      <c r="G867" t="s">
        <v>80</v>
      </c>
      <c r="H867" s="27">
        <v>47556</v>
      </c>
      <c r="I867" s="27">
        <v>47560</v>
      </c>
      <c r="J867" s="27">
        <v>47651</v>
      </c>
      <c r="K867" s="27">
        <v>47651</v>
      </c>
      <c r="L867" s="44">
        <v>8919071</v>
      </c>
      <c r="M867" t="s">
        <v>33</v>
      </c>
      <c r="N867" s="50">
        <v>0</v>
      </c>
      <c r="O867" t="s">
        <v>34</v>
      </c>
      <c r="P867" s="44">
        <v>62971.165670921597</v>
      </c>
      <c r="Q867" s="45">
        <v>0.90313423215460198</v>
      </c>
      <c r="R867" s="45">
        <v>0.85714285714285698</v>
      </c>
      <c r="S867" s="45">
        <v>0.85714285714285698</v>
      </c>
      <c r="T867" s="44">
        <v>7644918</v>
      </c>
      <c r="U867" s="44">
        <v>53975.284860790001</v>
      </c>
      <c r="V867" s="44">
        <v>128208.932905212</v>
      </c>
      <c r="W867">
        <v>0.90322592391006296</v>
      </c>
      <c r="X867" s="45">
        <v>0.85714285714285698</v>
      </c>
      <c r="Y867" s="45">
        <v>0.85714285714285698</v>
      </c>
      <c r="Z867" s="44">
        <v>7644918</v>
      </c>
      <c r="AA867" s="44">
        <v>109893.37106161</v>
      </c>
    </row>
    <row r="868" spans="1:27" x14ac:dyDescent="0.25">
      <c r="A868" s="27">
        <v>47573</v>
      </c>
      <c r="B868" s="27">
        <v>47664</v>
      </c>
      <c r="C868" t="s">
        <v>30</v>
      </c>
      <c r="D868" t="s">
        <v>65</v>
      </c>
      <c r="E868" t="s">
        <v>66</v>
      </c>
      <c r="F868">
        <v>5</v>
      </c>
      <c r="G868" t="s">
        <v>80</v>
      </c>
      <c r="H868" s="27">
        <v>47647</v>
      </c>
      <c r="I868" s="27">
        <v>47651</v>
      </c>
      <c r="J868" s="27">
        <v>47743</v>
      </c>
      <c r="K868" s="27">
        <v>47743</v>
      </c>
      <c r="L868" s="44">
        <v>8741118</v>
      </c>
      <c r="M868" t="s">
        <v>33</v>
      </c>
      <c r="N868" s="50">
        <v>0</v>
      </c>
      <c r="O868" t="s">
        <v>34</v>
      </c>
      <c r="P868" s="44">
        <v>62836.595527461002</v>
      </c>
      <c r="Q868" s="45">
        <v>0.89696121571934295</v>
      </c>
      <c r="R868" s="45">
        <v>0.14285714285714299</v>
      </c>
      <c r="S868" s="45">
        <v>0.141304347826087</v>
      </c>
      <c r="T868" s="44">
        <v>1248731.1428571399</v>
      </c>
      <c r="U868" s="44">
        <v>8879.0841506194793</v>
      </c>
      <c r="V868" s="44">
        <v>127078.387711748</v>
      </c>
      <c r="W868">
        <v>0.89703316419991597</v>
      </c>
      <c r="X868" s="45">
        <v>0.14285714285714299</v>
      </c>
      <c r="Y868" s="45">
        <v>0.141304347826087</v>
      </c>
      <c r="Z868" s="44">
        <v>1248731.1428571399</v>
      </c>
      <c r="AA868" s="44">
        <v>17956.728698399202</v>
      </c>
    </row>
    <row r="869" spans="1:27" x14ac:dyDescent="0.25">
      <c r="A869" s="27">
        <v>47573</v>
      </c>
      <c r="B869" s="27">
        <v>47664</v>
      </c>
      <c r="C869" t="s">
        <v>30</v>
      </c>
      <c r="D869" t="s">
        <v>67</v>
      </c>
      <c r="E869" t="s">
        <v>68</v>
      </c>
      <c r="F869">
        <v>4</v>
      </c>
      <c r="G869" t="s">
        <v>81</v>
      </c>
      <c r="H869" s="27">
        <v>47556</v>
      </c>
      <c r="I869" s="27">
        <v>47560</v>
      </c>
      <c r="J869" s="27">
        <v>47651</v>
      </c>
      <c r="K869" s="27">
        <v>47651</v>
      </c>
      <c r="L869" s="44">
        <v>5415150</v>
      </c>
      <c r="M869" t="s">
        <v>33</v>
      </c>
      <c r="N869" s="50">
        <v>0</v>
      </c>
      <c r="O869" t="s">
        <v>34</v>
      </c>
      <c r="P869" s="44">
        <v>38232.491677988801</v>
      </c>
      <c r="Q869" s="45">
        <v>0.90313423215460198</v>
      </c>
      <c r="R869" s="45">
        <v>0.85714285714285698</v>
      </c>
      <c r="S869" s="45">
        <v>0.85714285714285698</v>
      </c>
      <c r="T869" s="44">
        <v>4641557.1428571399</v>
      </c>
      <c r="U869" s="44">
        <v>32770.707152561801</v>
      </c>
      <c r="V869" s="44">
        <v>77841.134241633001</v>
      </c>
      <c r="W869">
        <v>0.90322592391006296</v>
      </c>
      <c r="X869" s="45">
        <v>0.85714285714285698</v>
      </c>
      <c r="Y869" s="45">
        <v>0.85714285714285698</v>
      </c>
      <c r="Z869" s="44">
        <v>4641557.1428571399</v>
      </c>
      <c r="AA869" s="44">
        <v>66720.972207113999</v>
      </c>
    </row>
    <row r="870" spans="1:27" x14ac:dyDescent="0.25">
      <c r="A870" s="27">
        <v>47573</v>
      </c>
      <c r="B870" s="27">
        <v>47664</v>
      </c>
      <c r="C870" t="s">
        <v>30</v>
      </c>
      <c r="D870" t="s">
        <v>67</v>
      </c>
      <c r="E870" t="s">
        <v>68</v>
      </c>
      <c r="F870">
        <v>4</v>
      </c>
      <c r="G870" t="s">
        <v>81</v>
      </c>
      <c r="H870" s="27">
        <v>47647</v>
      </c>
      <c r="I870" s="27">
        <v>47651</v>
      </c>
      <c r="J870" s="27">
        <v>47743</v>
      </c>
      <c r="K870" s="27">
        <v>47743</v>
      </c>
      <c r="L870" s="44">
        <v>5307107</v>
      </c>
      <c r="M870" t="s">
        <v>33</v>
      </c>
      <c r="N870" s="50">
        <v>0</v>
      </c>
      <c r="O870" t="s">
        <v>34</v>
      </c>
      <c r="P870" s="44">
        <v>38150.7875743076</v>
      </c>
      <c r="Q870" s="45">
        <v>0.89696121571934295</v>
      </c>
      <c r="R870" s="45">
        <v>0.14285714285714299</v>
      </c>
      <c r="S870" s="45">
        <v>0.141304347826087</v>
      </c>
      <c r="T870" s="44">
        <v>758158.14285714296</v>
      </c>
      <c r="U870" s="44">
        <v>5390.8721572391196</v>
      </c>
      <c r="V870" s="44">
        <v>77154.730204275096</v>
      </c>
      <c r="W870">
        <v>0.89703316419991597</v>
      </c>
      <c r="X870" s="45">
        <v>0.14285714285714299</v>
      </c>
      <c r="Y870" s="45">
        <v>0.141304347826087</v>
      </c>
      <c r="Z870" s="44">
        <v>758158.14285714296</v>
      </c>
      <c r="AA870" s="44">
        <v>10902.298833212801</v>
      </c>
    </row>
    <row r="871" spans="1:27" x14ac:dyDescent="0.25">
      <c r="A871" s="27">
        <v>47573</v>
      </c>
      <c r="B871" s="27">
        <v>47664</v>
      </c>
      <c r="C871" t="s">
        <v>43</v>
      </c>
      <c r="D871" t="s">
        <v>44</v>
      </c>
      <c r="E871" t="s">
        <v>45</v>
      </c>
      <c r="F871">
        <v>10001</v>
      </c>
      <c r="G871" t="s">
        <v>46</v>
      </c>
      <c r="H871" s="27">
        <v>47486</v>
      </c>
      <c r="I871" s="27">
        <v>47490</v>
      </c>
      <c r="J871" s="27">
        <v>47578</v>
      </c>
      <c r="K871" s="27">
        <v>47578</v>
      </c>
      <c r="L871" s="44">
        <v>1857819.5375562899</v>
      </c>
      <c r="M871" t="s">
        <v>33</v>
      </c>
      <c r="N871" s="50">
        <v>1.7500000000000002E-2</v>
      </c>
      <c r="O871" t="s">
        <v>34</v>
      </c>
      <c r="P871" s="44">
        <v>-20562.161504526099</v>
      </c>
      <c r="Q871" s="45">
        <v>0.90803238649997098</v>
      </c>
      <c r="R871" s="45">
        <v>5.4945054945054903E-2</v>
      </c>
      <c r="S871" s="45">
        <v>5.6818181818181802E-2</v>
      </c>
      <c r="T871" s="44">
        <v>102077.996569027</v>
      </c>
      <c r="U871" s="44">
        <v>-1168.3046309389799</v>
      </c>
      <c r="V871" s="44">
        <v>-33837.560160926201</v>
      </c>
      <c r="W871">
        <v>0.90810463502754302</v>
      </c>
      <c r="X871" s="45">
        <v>5.4945054945054903E-2</v>
      </c>
      <c r="Y871" s="45">
        <v>5.6818181818181802E-2</v>
      </c>
      <c r="Z871" s="44">
        <v>102077.996569027</v>
      </c>
      <c r="AA871" s="44">
        <v>-1922.58864550717</v>
      </c>
    </row>
    <row r="872" spans="1:27" x14ac:dyDescent="0.25">
      <c r="A872" s="27">
        <v>47573</v>
      </c>
      <c r="B872" s="27">
        <v>47664</v>
      </c>
      <c r="C872" t="s">
        <v>43</v>
      </c>
      <c r="D872" t="s">
        <v>44</v>
      </c>
      <c r="E872" t="s">
        <v>45</v>
      </c>
      <c r="F872">
        <v>10001</v>
      </c>
      <c r="G872" t="s">
        <v>46</v>
      </c>
      <c r="H872" s="27">
        <v>47576</v>
      </c>
      <c r="I872" s="27">
        <v>47578</v>
      </c>
      <c r="J872" s="27">
        <v>47669</v>
      </c>
      <c r="K872" s="27">
        <v>47669</v>
      </c>
      <c r="L872" s="44">
        <v>1777187.5480331001</v>
      </c>
      <c r="M872" t="s">
        <v>33</v>
      </c>
      <c r="N872" s="50">
        <v>1.7500000000000002E-2</v>
      </c>
      <c r="O872" t="s">
        <v>34</v>
      </c>
      <c r="P872" s="44">
        <v>-20425.605041797899</v>
      </c>
      <c r="Q872" s="45">
        <v>0.90192646806944199</v>
      </c>
      <c r="R872" s="45">
        <v>0.94505494505494503</v>
      </c>
      <c r="S872" s="45">
        <v>0.94505494505494503</v>
      </c>
      <c r="T872" s="44">
        <v>1679539.8805587499</v>
      </c>
      <c r="U872" s="44">
        <v>-19303.3190504903</v>
      </c>
      <c r="V872" s="44">
        <v>-33399.332184485203</v>
      </c>
      <c r="W872">
        <v>0.90201783747685205</v>
      </c>
      <c r="X872" s="45">
        <v>0.94505494505494503</v>
      </c>
      <c r="Y872" s="45">
        <v>0.94505494505494503</v>
      </c>
      <c r="Z872" s="44">
        <v>1679539.8805587499</v>
      </c>
      <c r="AA872" s="44">
        <v>-31564.204042480502</v>
      </c>
    </row>
    <row r="873" spans="1:27" x14ac:dyDescent="0.25">
      <c r="A873" s="27">
        <v>47573</v>
      </c>
      <c r="B873" s="27">
        <v>47664</v>
      </c>
      <c r="C873" t="s">
        <v>43</v>
      </c>
      <c r="D873" t="s">
        <v>69</v>
      </c>
      <c r="E873" t="s">
        <v>70</v>
      </c>
      <c r="F873">
        <v>10002</v>
      </c>
      <c r="G873" t="s">
        <v>71</v>
      </c>
      <c r="H873" s="27">
        <v>47569</v>
      </c>
      <c r="I873" s="27">
        <v>47571</v>
      </c>
      <c r="J873" s="27">
        <v>47662</v>
      </c>
      <c r="K873" s="27">
        <v>47662</v>
      </c>
      <c r="L873" s="44">
        <v>14528452.48</v>
      </c>
      <c r="M873" t="s">
        <v>33</v>
      </c>
      <c r="N873" s="50">
        <v>0.02</v>
      </c>
      <c r="O873" t="s">
        <v>34</v>
      </c>
      <c r="P873" s="44">
        <v>-176104.03035882601</v>
      </c>
      <c r="Q873" s="45">
        <v>0.90239615410256002</v>
      </c>
      <c r="R873" s="45">
        <v>0.97802197802197799</v>
      </c>
      <c r="S873" s="45">
        <v>0.97802197802197799</v>
      </c>
      <c r="T873" s="44">
        <v>14209145.8320879</v>
      </c>
      <c r="U873" s="44">
        <v>-172233.61210918101</v>
      </c>
      <c r="V873" s="44">
        <v>-282237.61192318099</v>
      </c>
      <c r="W873">
        <v>0.90248787113611795</v>
      </c>
      <c r="X873" s="45">
        <v>0.97802197802197799</v>
      </c>
      <c r="Y873" s="45">
        <v>0.97802197802197799</v>
      </c>
      <c r="Z873" s="44">
        <v>14209145.8320879</v>
      </c>
      <c r="AA873" s="44">
        <v>-276034.58748530899</v>
      </c>
    </row>
    <row r="874" spans="1:27" x14ac:dyDescent="0.25">
      <c r="A874" s="27">
        <v>47573</v>
      </c>
      <c r="B874" s="27">
        <v>47664</v>
      </c>
      <c r="C874" t="s">
        <v>43</v>
      </c>
      <c r="D874" t="s">
        <v>69</v>
      </c>
      <c r="E874" t="s">
        <v>70</v>
      </c>
      <c r="F874">
        <v>10002</v>
      </c>
      <c r="G874" t="s">
        <v>71</v>
      </c>
      <c r="H874" s="27">
        <v>47660</v>
      </c>
      <c r="I874" s="27">
        <v>47662</v>
      </c>
      <c r="J874" s="27">
        <v>47756</v>
      </c>
      <c r="K874" s="27">
        <v>47756</v>
      </c>
      <c r="L874" s="44">
        <v>14238580.699999999</v>
      </c>
      <c r="M874" t="s">
        <v>33</v>
      </c>
      <c r="N874" s="50">
        <v>0.02</v>
      </c>
      <c r="O874" t="s">
        <v>34</v>
      </c>
      <c r="P874" s="44">
        <v>-179044.276069607</v>
      </c>
      <c r="Q874" s="45">
        <v>0.89608894165783903</v>
      </c>
      <c r="R874" s="45">
        <v>2.1978021978022001E-2</v>
      </c>
      <c r="S874" s="45">
        <v>2.1276595744680899E-2</v>
      </c>
      <c r="T874" s="44">
        <v>312935.83956043998</v>
      </c>
      <c r="U874" s="44">
        <v>-3809.4526823320698</v>
      </c>
      <c r="V874" s="44">
        <v>-285971.56129795802</v>
      </c>
      <c r="W874">
        <v>0.89615480729539398</v>
      </c>
      <c r="X874" s="45">
        <v>2.1978021978022001E-2</v>
      </c>
      <c r="Y874" s="45">
        <v>2.1276595744680899E-2</v>
      </c>
      <c r="Z874" s="44">
        <v>312935.83956043998</v>
      </c>
      <c r="AA874" s="44">
        <v>-6084.5013042118699</v>
      </c>
    </row>
    <row r="875" spans="1:27" x14ac:dyDescent="0.25">
      <c r="A875" s="27">
        <v>47573</v>
      </c>
      <c r="B875" s="27">
        <v>47664</v>
      </c>
      <c r="C875" t="s">
        <v>43</v>
      </c>
      <c r="D875" t="s">
        <v>47</v>
      </c>
      <c r="E875" t="s">
        <v>48</v>
      </c>
      <c r="F875">
        <v>10003</v>
      </c>
      <c r="G875" t="s">
        <v>49</v>
      </c>
      <c r="H875" s="27">
        <v>47521</v>
      </c>
      <c r="I875" s="27">
        <v>47525</v>
      </c>
      <c r="J875" s="27">
        <v>47612</v>
      </c>
      <c r="K875" s="27">
        <v>47612</v>
      </c>
      <c r="L875" s="44">
        <v>2940279.63</v>
      </c>
      <c r="M875" t="s">
        <v>33</v>
      </c>
      <c r="N875" s="50">
        <v>1.8499999999999999E-2</v>
      </c>
      <c r="O875" t="s">
        <v>34</v>
      </c>
      <c r="P875" s="44">
        <v>-32936.934940060099</v>
      </c>
      <c r="Q875" s="45">
        <v>0.90575105433911396</v>
      </c>
      <c r="R875" s="45">
        <v>0.42857142857142899</v>
      </c>
      <c r="S875" s="45">
        <v>0.44827586206896602</v>
      </c>
      <c r="T875" s="44">
        <v>1260119.84142857</v>
      </c>
      <c r="U875" s="44">
        <v>-14764.832904164899</v>
      </c>
      <c r="V875" s="44">
        <v>-53590.500158566902</v>
      </c>
      <c r="W875">
        <v>0.90583671390707798</v>
      </c>
      <c r="X875" s="45">
        <v>0.42857142857142899</v>
      </c>
      <c r="Y875" s="45">
        <v>0.44827586206896602</v>
      </c>
      <c r="Z875" s="44">
        <v>1260119.84142857</v>
      </c>
      <c r="AA875" s="44">
        <v>-24023.327657288599</v>
      </c>
    </row>
    <row r="876" spans="1:27" x14ac:dyDescent="0.25">
      <c r="A876" s="27">
        <v>47573</v>
      </c>
      <c r="B876" s="27">
        <v>47664</v>
      </c>
      <c r="C876" t="s">
        <v>43</v>
      </c>
      <c r="D876" t="s">
        <v>47</v>
      </c>
      <c r="E876" t="s">
        <v>48</v>
      </c>
      <c r="F876">
        <v>10003</v>
      </c>
      <c r="G876" t="s">
        <v>49</v>
      </c>
      <c r="H876" s="27">
        <v>47610</v>
      </c>
      <c r="I876" s="27">
        <v>47612</v>
      </c>
      <c r="J876" s="27">
        <v>47704</v>
      </c>
      <c r="K876" s="27">
        <v>47704</v>
      </c>
      <c r="L876" s="44">
        <v>2907643.57</v>
      </c>
      <c r="M876" t="s">
        <v>33</v>
      </c>
      <c r="N876" s="50">
        <v>1.8499999999999999E-2</v>
      </c>
      <c r="O876" t="s">
        <v>34</v>
      </c>
      <c r="P876" s="44">
        <v>-34585.141915237502</v>
      </c>
      <c r="Q876" s="45">
        <v>0.89957803790385504</v>
      </c>
      <c r="R876" s="45">
        <v>0.57142857142857095</v>
      </c>
      <c r="S876" s="45">
        <v>0.565217391304348</v>
      </c>
      <c r="T876" s="44">
        <v>1661510.61142857</v>
      </c>
      <c r="U876" s="44">
        <v>-19548.123691221201</v>
      </c>
      <c r="V876" s="44">
        <v>-55989.073653857697</v>
      </c>
      <c r="W876">
        <v>0.89966364574774205</v>
      </c>
      <c r="X876" s="45">
        <v>0.57142857142857095</v>
      </c>
      <c r="Y876" s="45">
        <v>0.565217391304348</v>
      </c>
      <c r="Z876" s="44">
        <v>1661510.61142857</v>
      </c>
      <c r="AA876" s="44">
        <v>-31645.9981521804</v>
      </c>
    </row>
    <row r="877" spans="1:27" x14ac:dyDescent="0.25">
      <c r="A877" s="27">
        <v>47573</v>
      </c>
      <c r="B877" s="27">
        <v>47664</v>
      </c>
      <c r="C877" t="s">
        <v>43</v>
      </c>
      <c r="D877" t="s">
        <v>50</v>
      </c>
      <c r="E877" t="s">
        <v>51</v>
      </c>
      <c r="F877">
        <v>10004</v>
      </c>
      <c r="G877" t="s">
        <v>52</v>
      </c>
      <c r="H877" s="27">
        <v>47505</v>
      </c>
      <c r="I877" s="27">
        <v>47507</v>
      </c>
      <c r="J877" s="27">
        <v>47597</v>
      </c>
      <c r="K877" s="27">
        <v>47597</v>
      </c>
      <c r="L877" s="44">
        <v>391868.88</v>
      </c>
      <c r="M877" t="s">
        <v>33</v>
      </c>
      <c r="N877" s="50">
        <v>2.3300000000000001E-2</v>
      </c>
      <c r="O877" t="s">
        <v>34</v>
      </c>
      <c r="P877" s="44">
        <v>-5007.3113329719199</v>
      </c>
      <c r="Q877" s="45">
        <v>0.90675752441007995</v>
      </c>
      <c r="R877" s="45">
        <v>0.26373626373626402</v>
      </c>
      <c r="S877" s="45">
        <v>0.266666666666667</v>
      </c>
      <c r="T877" s="44">
        <v>103350.03428571401</v>
      </c>
      <c r="U877" s="44">
        <v>-1335.28302212585</v>
      </c>
      <c r="V877" s="44">
        <v>-7862.6905005797598</v>
      </c>
      <c r="W877">
        <v>0.906838246867816</v>
      </c>
      <c r="X877" s="45">
        <v>0.26373626373626402</v>
      </c>
      <c r="Y877" s="45">
        <v>0.266666666666667</v>
      </c>
      <c r="Z877" s="44">
        <v>103350.03428571401</v>
      </c>
      <c r="AA877" s="44">
        <v>-2096.7174668212701</v>
      </c>
    </row>
    <row r="878" spans="1:27" x14ac:dyDescent="0.25">
      <c r="A878" s="27">
        <v>47573</v>
      </c>
      <c r="B878" s="27">
        <v>47664</v>
      </c>
      <c r="C878" t="s">
        <v>43</v>
      </c>
      <c r="D878" t="s">
        <v>50</v>
      </c>
      <c r="E878" t="s">
        <v>51</v>
      </c>
      <c r="F878">
        <v>10004</v>
      </c>
      <c r="G878" t="s">
        <v>52</v>
      </c>
      <c r="H878" s="27">
        <v>47591</v>
      </c>
      <c r="I878" s="27">
        <v>47597</v>
      </c>
      <c r="J878" s="27">
        <v>47688</v>
      </c>
      <c r="K878" s="27">
        <v>47688</v>
      </c>
      <c r="L878" s="44">
        <v>349280.71</v>
      </c>
      <c r="M878" t="s">
        <v>33</v>
      </c>
      <c r="N878" s="50">
        <v>2.3300000000000001E-2</v>
      </c>
      <c r="O878" t="s">
        <v>34</v>
      </c>
      <c r="P878" s="44">
        <v>-4530.0941133965898</v>
      </c>
      <c r="Q878" s="45">
        <v>0.90065160597955196</v>
      </c>
      <c r="R878" s="45">
        <v>0.73626373626373598</v>
      </c>
      <c r="S878" s="45">
        <v>0.73626373626373598</v>
      </c>
      <c r="T878" s="44">
        <v>257162.72054945101</v>
      </c>
      <c r="U878" s="44">
        <v>-3335.3440175557298</v>
      </c>
      <c r="V878" s="44">
        <v>-7075.7072317291904</v>
      </c>
      <c r="W878">
        <v>0.90074065743135601</v>
      </c>
      <c r="X878" s="45">
        <v>0.73626373626373598</v>
      </c>
      <c r="Y878" s="45">
        <v>0.73626373626373598</v>
      </c>
      <c r="Z878" s="44">
        <v>257162.72054945101</v>
      </c>
      <c r="AA878" s="44">
        <v>-5209.5866431412696</v>
      </c>
    </row>
    <row r="879" spans="1:27" x14ac:dyDescent="0.25">
      <c r="A879" s="27">
        <v>47573</v>
      </c>
      <c r="B879" s="27">
        <v>47664</v>
      </c>
      <c r="C879" t="s">
        <v>43</v>
      </c>
      <c r="D879" t="s">
        <v>53</v>
      </c>
      <c r="E879" t="s">
        <v>54</v>
      </c>
      <c r="F879">
        <v>10005</v>
      </c>
      <c r="G879" t="s">
        <v>52</v>
      </c>
      <c r="H879" s="27">
        <v>47505</v>
      </c>
      <c r="I879" s="27">
        <v>47507</v>
      </c>
      <c r="J879" s="27">
        <v>47597</v>
      </c>
      <c r="K879" s="27">
        <v>47597</v>
      </c>
      <c r="L879" s="44">
        <v>137681.67000000001</v>
      </c>
      <c r="M879" t="s">
        <v>33</v>
      </c>
      <c r="N879" s="50">
        <v>2.0299999999999999E-2</v>
      </c>
      <c r="O879" t="s">
        <v>34</v>
      </c>
      <c r="P879" s="44">
        <v>-1656.03891579481</v>
      </c>
      <c r="Q879" s="45">
        <v>0.90675752441007995</v>
      </c>
      <c r="R879" s="45">
        <v>0.26373626373626402</v>
      </c>
      <c r="S879" s="45">
        <v>0.266666666666667</v>
      </c>
      <c r="T879" s="44">
        <v>36311.649230769202</v>
      </c>
      <c r="U879" s="44">
        <v>-441.610377545284</v>
      </c>
      <c r="V879" s="44">
        <v>-2659.26574074569</v>
      </c>
      <c r="W879">
        <v>0.906838246867816</v>
      </c>
      <c r="X879" s="45">
        <v>0.26373626373626402</v>
      </c>
      <c r="Y879" s="45">
        <v>0.266666666666667</v>
      </c>
      <c r="Z879" s="44">
        <v>36311.649230769202</v>
      </c>
      <c r="AA879" s="44">
        <v>-709.13753086551799</v>
      </c>
    </row>
    <row r="880" spans="1:27" x14ac:dyDescent="0.25">
      <c r="A880" s="27">
        <v>47573</v>
      </c>
      <c r="B880" s="27">
        <v>47664</v>
      </c>
      <c r="C880" t="s">
        <v>43</v>
      </c>
      <c r="D880" t="s">
        <v>53</v>
      </c>
      <c r="E880" t="s">
        <v>54</v>
      </c>
      <c r="F880">
        <v>10005</v>
      </c>
      <c r="G880" t="s">
        <v>52</v>
      </c>
      <c r="H880" s="27">
        <v>47591</v>
      </c>
      <c r="I880" s="27">
        <v>47597</v>
      </c>
      <c r="J880" s="27">
        <v>47688</v>
      </c>
      <c r="K880" s="27">
        <v>47688</v>
      </c>
      <c r="L880" s="44">
        <v>122761.26</v>
      </c>
      <c r="M880" t="s">
        <v>33</v>
      </c>
      <c r="N880" s="50">
        <v>2.0299999999999999E-2</v>
      </c>
      <c r="O880" t="s">
        <v>34</v>
      </c>
      <c r="P880" s="44">
        <v>-1499.09263069638</v>
      </c>
      <c r="Q880" s="45">
        <v>0.90065160597955196</v>
      </c>
      <c r="R880" s="45">
        <v>0.73626373626373598</v>
      </c>
      <c r="S880" s="45">
        <v>0.73626373626373598</v>
      </c>
      <c r="T880" s="44">
        <v>90384.663956043994</v>
      </c>
      <c r="U880" s="44">
        <v>-1103.7275412819499</v>
      </c>
      <c r="V880" s="44">
        <v>-2393.7961311531899</v>
      </c>
      <c r="W880">
        <v>0.90074065743135601</v>
      </c>
      <c r="X880" s="45">
        <v>0.73626373626373598</v>
      </c>
      <c r="Y880" s="45">
        <v>0.73626373626373598</v>
      </c>
      <c r="Z880" s="44">
        <v>90384.663956043994</v>
      </c>
      <c r="AA880" s="44">
        <v>-1762.4652833765199</v>
      </c>
    </row>
    <row r="881" spans="1:27" x14ac:dyDescent="0.25">
      <c r="A881" s="27">
        <v>47573</v>
      </c>
      <c r="B881" s="27">
        <v>47664</v>
      </c>
      <c r="C881" t="s">
        <v>43</v>
      </c>
      <c r="D881" t="s">
        <v>58</v>
      </c>
      <c r="E881" t="s">
        <v>59</v>
      </c>
      <c r="F881">
        <v>10007</v>
      </c>
      <c r="G881" t="s">
        <v>60</v>
      </c>
      <c r="H881" s="27">
        <v>47525</v>
      </c>
      <c r="I881" s="27">
        <v>47527</v>
      </c>
      <c r="J881" s="27">
        <v>47616</v>
      </c>
      <c r="K881" s="27">
        <v>47616</v>
      </c>
      <c r="L881" s="44">
        <v>704299.96</v>
      </c>
      <c r="M881" t="s">
        <v>33</v>
      </c>
      <c r="N881" s="50">
        <v>4.36E-2</v>
      </c>
      <c r="O881" t="s">
        <v>34</v>
      </c>
      <c r="P881" s="44">
        <v>-12441.295440755201</v>
      </c>
      <c r="Q881" s="45">
        <v>0.90548266232019003</v>
      </c>
      <c r="R881" s="45">
        <v>0.47252747252747301</v>
      </c>
      <c r="S881" s="45">
        <v>0.48314606741573002</v>
      </c>
      <c r="T881" s="44">
        <v>332801.08</v>
      </c>
      <c r="U881" s="44">
        <v>-6010.9629657581299</v>
      </c>
      <c r="V881" s="44">
        <v>-17500.280484205301</v>
      </c>
      <c r="W881">
        <v>0.90556938539461695</v>
      </c>
      <c r="X881" s="45">
        <v>0.47252747252747301</v>
      </c>
      <c r="Y881" s="45">
        <v>0.48314606741573002</v>
      </c>
      <c r="Z881" s="44">
        <v>332801.08</v>
      </c>
      <c r="AA881" s="44">
        <v>-8455.1916946160309</v>
      </c>
    </row>
    <row r="882" spans="1:27" x14ac:dyDescent="0.25">
      <c r="A882" s="27">
        <v>47573</v>
      </c>
      <c r="B882" s="27">
        <v>47664</v>
      </c>
      <c r="C882" t="s">
        <v>43</v>
      </c>
      <c r="D882" t="s">
        <v>58</v>
      </c>
      <c r="E882" t="s">
        <v>59</v>
      </c>
      <c r="F882">
        <v>10007</v>
      </c>
      <c r="G882" t="s">
        <v>60</v>
      </c>
      <c r="H882" s="27">
        <v>47612</v>
      </c>
      <c r="I882" s="27">
        <v>47616</v>
      </c>
      <c r="J882" s="27">
        <v>47708</v>
      </c>
      <c r="K882" s="27">
        <v>47708</v>
      </c>
      <c r="L882" s="44">
        <v>635642.81000000006</v>
      </c>
      <c r="M882" t="s">
        <v>33</v>
      </c>
      <c r="N882" s="50">
        <v>4.36E-2</v>
      </c>
      <c r="O882" t="s">
        <v>34</v>
      </c>
      <c r="P882" s="44">
        <v>-11639.4071919815</v>
      </c>
      <c r="Q882" s="45">
        <v>0.89930964588493001</v>
      </c>
      <c r="R882" s="45">
        <v>0.52747252747252704</v>
      </c>
      <c r="S882" s="45">
        <v>0.52173913043478304</v>
      </c>
      <c r="T882" s="44">
        <v>335284.11956044001</v>
      </c>
      <c r="U882" s="44">
        <v>-6072.73418712077</v>
      </c>
      <c r="V882" s="44">
        <v>-16317.430405135899</v>
      </c>
      <c r="W882">
        <v>0.89939418853986597</v>
      </c>
      <c r="X882" s="45">
        <v>0.52747252747252704</v>
      </c>
      <c r="Y882" s="45">
        <v>0.52173913043478304</v>
      </c>
      <c r="Z882" s="44">
        <v>335284.11956044001</v>
      </c>
      <c r="AA882" s="44">
        <v>-8513.4419505056994</v>
      </c>
    </row>
    <row r="883" spans="1:27" x14ac:dyDescent="0.25">
      <c r="A883" s="27">
        <v>47573</v>
      </c>
      <c r="B883" s="27">
        <v>47664</v>
      </c>
      <c r="C883" t="s">
        <v>43</v>
      </c>
      <c r="D883" t="s">
        <v>61</v>
      </c>
      <c r="E883" t="s">
        <v>62</v>
      </c>
      <c r="F883">
        <v>10008</v>
      </c>
      <c r="G883" t="s">
        <v>60</v>
      </c>
      <c r="H883" s="27">
        <v>47525</v>
      </c>
      <c r="I883" s="27">
        <v>47527</v>
      </c>
      <c r="J883" s="27">
        <v>47616</v>
      </c>
      <c r="K883" s="27">
        <v>47616</v>
      </c>
      <c r="L883" s="44">
        <v>763270.19</v>
      </c>
      <c r="M883" t="s">
        <v>33</v>
      </c>
      <c r="N883" s="50">
        <v>4.7300000000000002E-2</v>
      </c>
      <c r="O883" t="s">
        <v>34</v>
      </c>
      <c r="P883" s="44">
        <v>-14181.1710807279</v>
      </c>
      <c r="Q883" s="45">
        <v>0.90548266232019003</v>
      </c>
      <c r="R883" s="45">
        <v>0.47252747252747301</v>
      </c>
      <c r="S883" s="45">
        <v>0.48314606741573002</v>
      </c>
      <c r="T883" s="44">
        <v>360666.13373626402</v>
      </c>
      <c r="U883" s="44">
        <v>-6851.5770390033604</v>
      </c>
      <c r="V883" s="44">
        <v>-19663.739154878102</v>
      </c>
      <c r="W883">
        <v>0.90556938539461695</v>
      </c>
      <c r="X883" s="45">
        <v>0.47252747252747301</v>
      </c>
      <c r="Y883" s="45">
        <v>0.48314606741573002</v>
      </c>
      <c r="Z883" s="44">
        <v>360666.13373626402</v>
      </c>
      <c r="AA883" s="44">
        <v>-9500.4582433680807</v>
      </c>
    </row>
    <row r="884" spans="1:27" x14ac:dyDescent="0.25">
      <c r="A884" s="27">
        <v>47573</v>
      </c>
      <c r="B884" s="27">
        <v>47664</v>
      </c>
      <c r="C884" t="s">
        <v>43</v>
      </c>
      <c r="D884" t="s">
        <v>61</v>
      </c>
      <c r="E884" t="s">
        <v>62</v>
      </c>
      <c r="F884">
        <v>10008</v>
      </c>
      <c r="G884" t="s">
        <v>60</v>
      </c>
      <c r="H884" s="27">
        <v>47612</v>
      </c>
      <c r="I884" s="27">
        <v>47616</v>
      </c>
      <c r="J884" s="27">
        <v>47708</v>
      </c>
      <c r="K884" s="27">
        <v>47708</v>
      </c>
      <c r="L884" s="44">
        <v>688821.14</v>
      </c>
      <c r="M884" t="s">
        <v>33</v>
      </c>
      <c r="N884" s="50">
        <v>4.7300000000000002E-2</v>
      </c>
      <c r="O884" t="s">
        <v>34</v>
      </c>
      <c r="P884" s="44">
        <v>-13264.4869394912</v>
      </c>
      <c r="Q884" s="45">
        <v>0.89930964588493001</v>
      </c>
      <c r="R884" s="45">
        <v>0.52747252747252704</v>
      </c>
      <c r="S884" s="45">
        <v>0.52173913043478304</v>
      </c>
      <c r="T884" s="44">
        <v>363334.22769230802</v>
      </c>
      <c r="U884" s="44">
        <v>-6920.6018814736899</v>
      </c>
      <c r="V884" s="44">
        <v>-18333.876904952402</v>
      </c>
      <c r="W884">
        <v>0.89939418853986597</v>
      </c>
      <c r="X884" s="45">
        <v>0.52747252747252704</v>
      </c>
      <c r="Y884" s="45">
        <v>0.52173913043478304</v>
      </c>
      <c r="Z884" s="44">
        <v>363334.22769230802</v>
      </c>
      <c r="AA884" s="44">
        <v>-9565.5009938881904</v>
      </c>
    </row>
    <row r="885" spans="1:27" x14ac:dyDescent="0.25">
      <c r="A885" s="27">
        <v>47664</v>
      </c>
      <c r="B885" s="27">
        <v>47756</v>
      </c>
      <c r="C885" t="s">
        <v>30</v>
      </c>
      <c r="D885" t="s">
        <v>65</v>
      </c>
      <c r="E885" t="s">
        <v>66</v>
      </c>
      <c r="F885">
        <v>5</v>
      </c>
      <c r="G885" t="s">
        <v>80</v>
      </c>
      <c r="H885" s="27">
        <v>47647</v>
      </c>
      <c r="I885" s="27">
        <v>47651</v>
      </c>
      <c r="J885" s="27">
        <v>47743</v>
      </c>
      <c r="K885" s="27">
        <v>47743</v>
      </c>
      <c r="L885" s="44">
        <v>8741118</v>
      </c>
      <c r="M885" t="s">
        <v>33</v>
      </c>
      <c r="N885" s="50">
        <v>0</v>
      </c>
      <c r="O885" t="s">
        <v>34</v>
      </c>
      <c r="P885" s="44">
        <v>62836.595527461002</v>
      </c>
      <c r="Q885" s="45">
        <v>0.89696121571934295</v>
      </c>
      <c r="R885" s="45">
        <v>0.85869565217391297</v>
      </c>
      <c r="S885" s="45">
        <v>0.85869565217391297</v>
      </c>
      <c r="T885" s="44">
        <v>7505960.0217391299</v>
      </c>
      <c r="U885" s="44">
        <v>53957.511376841503</v>
      </c>
      <c r="V885" s="44">
        <v>127078.387711748</v>
      </c>
      <c r="W885">
        <v>0.89703316419991597</v>
      </c>
      <c r="X885" s="45">
        <v>0.85869565217391297</v>
      </c>
      <c r="Y885" s="45">
        <v>0.85869565217391297</v>
      </c>
      <c r="Z885" s="44">
        <v>7505960.0217391299</v>
      </c>
      <c r="AA885" s="44">
        <v>109121.659013349</v>
      </c>
    </row>
    <row r="886" spans="1:27" x14ac:dyDescent="0.25">
      <c r="A886" s="27">
        <v>47664</v>
      </c>
      <c r="B886" s="27">
        <v>47756</v>
      </c>
      <c r="C886" t="s">
        <v>30</v>
      </c>
      <c r="D886" t="s">
        <v>65</v>
      </c>
      <c r="E886" t="s">
        <v>66</v>
      </c>
      <c r="F886">
        <v>5</v>
      </c>
      <c r="G886" t="s">
        <v>80</v>
      </c>
      <c r="H886" s="27">
        <v>47739</v>
      </c>
      <c r="I886" s="27">
        <v>47743</v>
      </c>
      <c r="J886" s="27">
        <v>47834</v>
      </c>
      <c r="K886" s="27">
        <v>47834</v>
      </c>
      <c r="L886" s="44">
        <v>8560896</v>
      </c>
      <c r="M886" t="s">
        <v>33</v>
      </c>
      <c r="N886" s="50">
        <v>0</v>
      </c>
      <c r="O886" t="s">
        <v>34</v>
      </c>
      <c r="P886" s="44">
        <v>61308.053210801598</v>
      </c>
      <c r="Q886" s="45">
        <v>0.89085529728881496</v>
      </c>
      <c r="R886" s="45">
        <v>0.141304347826087</v>
      </c>
      <c r="S886" s="45">
        <v>0.14285714285714299</v>
      </c>
      <c r="T886" s="44">
        <v>1209691.82608696</v>
      </c>
      <c r="U886" s="44">
        <v>8758.2933158287906</v>
      </c>
      <c r="V886" s="44">
        <v>123690.153243976</v>
      </c>
      <c r="W886">
        <v>0.89087120792997398</v>
      </c>
      <c r="X886" s="45">
        <v>0.141304347826087</v>
      </c>
      <c r="Y886" s="45">
        <v>0.14285714285714299</v>
      </c>
      <c r="Z886" s="44">
        <v>1209691.82608696</v>
      </c>
      <c r="AA886" s="44">
        <v>17670.021891996501</v>
      </c>
    </row>
    <row r="887" spans="1:27" x14ac:dyDescent="0.25">
      <c r="A887" s="27">
        <v>47664</v>
      </c>
      <c r="B887" s="27">
        <v>47756</v>
      </c>
      <c r="C887" t="s">
        <v>30</v>
      </c>
      <c r="D887" t="s">
        <v>67</v>
      </c>
      <c r="E887" t="s">
        <v>68</v>
      </c>
      <c r="F887">
        <v>4</v>
      </c>
      <c r="G887" t="s">
        <v>81</v>
      </c>
      <c r="H887" s="27">
        <v>47647</v>
      </c>
      <c r="I887" s="27">
        <v>47651</v>
      </c>
      <c r="J887" s="27">
        <v>47743</v>
      </c>
      <c r="K887" s="27">
        <v>47743</v>
      </c>
      <c r="L887" s="44">
        <v>5307107</v>
      </c>
      <c r="M887" t="s">
        <v>33</v>
      </c>
      <c r="N887" s="50">
        <v>0</v>
      </c>
      <c r="O887" t="s">
        <v>34</v>
      </c>
      <c r="P887" s="44">
        <v>38150.7875743076</v>
      </c>
      <c r="Q887" s="45">
        <v>0.89696121571934295</v>
      </c>
      <c r="R887" s="45">
        <v>0.85869565217391297</v>
      </c>
      <c r="S887" s="45">
        <v>0.85869565217391297</v>
      </c>
      <c r="T887" s="44">
        <v>4557189.7065217402</v>
      </c>
      <c r="U887" s="44">
        <v>32759.9154170685</v>
      </c>
      <c r="V887" s="44">
        <v>77154.730204275096</v>
      </c>
      <c r="W887">
        <v>0.89703316419991597</v>
      </c>
      <c r="X887" s="45">
        <v>0.85869565217391297</v>
      </c>
      <c r="Y887" s="45">
        <v>0.85869565217391297</v>
      </c>
      <c r="Z887" s="44">
        <v>4557189.7065217402</v>
      </c>
      <c r="AA887" s="44">
        <v>66252.431371062296</v>
      </c>
    </row>
    <row r="888" spans="1:27" x14ac:dyDescent="0.25">
      <c r="A888" s="27">
        <v>47664</v>
      </c>
      <c r="B888" s="27">
        <v>47756</v>
      </c>
      <c r="C888" t="s">
        <v>30</v>
      </c>
      <c r="D888" t="s">
        <v>67</v>
      </c>
      <c r="E888" t="s">
        <v>68</v>
      </c>
      <c r="F888">
        <v>4</v>
      </c>
      <c r="G888" t="s">
        <v>81</v>
      </c>
      <c r="H888" s="27">
        <v>47739</v>
      </c>
      <c r="I888" s="27">
        <v>47743</v>
      </c>
      <c r="J888" s="27">
        <v>47834</v>
      </c>
      <c r="K888" s="27">
        <v>47834</v>
      </c>
      <c r="L888" s="44">
        <v>5197687</v>
      </c>
      <c r="M888" t="s">
        <v>33</v>
      </c>
      <c r="N888" s="50">
        <v>0</v>
      </c>
      <c r="O888" t="s">
        <v>34</v>
      </c>
      <c r="P888" s="44">
        <v>37222.747615330401</v>
      </c>
      <c r="Q888" s="45">
        <v>0.89085529728881496</v>
      </c>
      <c r="R888" s="45">
        <v>0.141304347826087</v>
      </c>
      <c r="S888" s="45">
        <v>0.14285714285714299</v>
      </c>
      <c r="T888" s="44">
        <v>734455.77173913002</v>
      </c>
      <c r="U888" s="44">
        <v>5317.5353736186298</v>
      </c>
      <c r="V888" s="44">
        <v>75097.595105024098</v>
      </c>
      <c r="W888">
        <v>0.89087120792997398</v>
      </c>
      <c r="X888" s="45">
        <v>0.141304347826087</v>
      </c>
      <c r="Y888" s="45">
        <v>0.14285714285714299</v>
      </c>
      <c r="Z888" s="44">
        <v>734455.77173913002</v>
      </c>
      <c r="AA888" s="44">
        <v>10728.227872146301</v>
      </c>
    </row>
    <row r="889" spans="1:27" x14ac:dyDescent="0.25">
      <c r="A889" s="27">
        <v>47664</v>
      </c>
      <c r="B889" s="27">
        <v>47756</v>
      </c>
      <c r="C889" t="s">
        <v>43</v>
      </c>
      <c r="D889" t="s">
        <v>44</v>
      </c>
      <c r="E889" t="s">
        <v>45</v>
      </c>
      <c r="F889">
        <v>10001</v>
      </c>
      <c r="G889" t="s">
        <v>46</v>
      </c>
      <c r="H889" s="27">
        <v>47576</v>
      </c>
      <c r="I889" s="27">
        <v>47578</v>
      </c>
      <c r="J889" s="27">
        <v>47669</v>
      </c>
      <c r="K889" s="27">
        <v>47669</v>
      </c>
      <c r="L889" s="44">
        <v>1777187.5480331001</v>
      </c>
      <c r="M889" t="s">
        <v>33</v>
      </c>
      <c r="N889" s="50">
        <v>1.7500000000000002E-2</v>
      </c>
      <c r="O889" t="s">
        <v>34</v>
      </c>
      <c r="P889" s="44">
        <v>-20425.605041797899</v>
      </c>
      <c r="Q889" s="45">
        <v>0.90192646806944199</v>
      </c>
      <c r="R889" s="45">
        <v>5.4347826086956499E-2</v>
      </c>
      <c r="S889" s="45">
        <v>5.4945054945054903E-2</v>
      </c>
      <c r="T889" s="44">
        <v>96586.279784407598</v>
      </c>
      <c r="U889" s="44">
        <v>-1122.2859913075799</v>
      </c>
      <c r="V889" s="44">
        <v>-33399.332184485203</v>
      </c>
      <c r="W889">
        <v>0.90201783747685205</v>
      </c>
      <c r="X889" s="45">
        <v>5.4347826086956499E-2</v>
      </c>
      <c r="Y889" s="45">
        <v>5.4945054945054903E-2</v>
      </c>
      <c r="Z889" s="44">
        <v>96586.279784407598</v>
      </c>
      <c r="AA889" s="44">
        <v>-1835.1281420046801</v>
      </c>
    </row>
    <row r="890" spans="1:27" x14ac:dyDescent="0.25">
      <c r="A890" s="27">
        <v>47664</v>
      </c>
      <c r="B890" s="27">
        <v>47756</v>
      </c>
      <c r="C890" t="s">
        <v>43</v>
      </c>
      <c r="D890" t="s">
        <v>44</v>
      </c>
      <c r="E890" t="s">
        <v>45</v>
      </c>
      <c r="F890">
        <v>10001</v>
      </c>
      <c r="G890" t="s">
        <v>46</v>
      </c>
      <c r="H890" s="27">
        <v>47667</v>
      </c>
      <c r="I890" s="27">
        <v>47669</v>
      </c>
      <c r="J890" s="27">
        <v>47763</v>
      </c>
      <c r="K890" s="27">
        <v>47763</v>
      </c>
      <c r="L890" s="44">
        <v>1696202.79355575</v>
      </c>
      <c r="M890" t="s">
        <v>33</v>
      </c>
      <c r="N890" s="50">
        <v>1.7500000000000002E-2</v>
      </c>
      <c r="O890" t="s">
        <v>34</v>
      </c>
      <c r="P890" s="44">
        <v>-20228.638494724299</v>
      </c>
      <c r="Q890" s="45">
        <v>0.895619255624721</v>
      </c>
      <c r="R890" s="45">
        <v>0.94565217391304301</v>
      </c>
      <c r="S890" s="45">
        <v>0.92553191489361697</v>
      </c>
      <c r="T890" s="44">
        <v>1604017.8591233699</v>
      </c>
      <c r="U890" s="44">
        <v>-18722.2505217129</v>
      </c>
      <c r="V890" s="44">
        <v>-32966.149492333403</v>
      </c>
      <c r="W890">
        <v>0.89568155239019098</v>
      </c>
      <c r="X890" s="45">
        <v>0.94565217391304301</v>
      </c>
      <c r="Y890" s="45">
        <v>0.92553191489361697</v>
      </c>
      <c r="Z890" s="44">
        <v>1604017.8591233699</v>
      </c>
      <c r="AA890" s="44">
        <v>-30511.223466308598</v>
      </c>
    </row>
    <row r="891" spans="1:27" x14ac:dyDescent="0.25">
      <c r="A891" s="27">
        <v>47664</v>
      </c>
      <c r="B891" s="27">
        <v>47756</v>
      </c>
      <c r="C891" t="s">
        <v>43</v>
      </c>
      <c r="D891" t="s">
        <v>69</v>
      </c>
      <c r="E891" t="s">
        <v>70</v>
      </c>
      <c r="F891">
        <v>10002</v>
      </c>
      <c r="G891" t="s">
        <v>71</v>
      </c>
      <c r="H891" s="27">
        <v>47660</v>
      </c>
      <c r="I891" s="27">
        <v>47662</v>
      </c>
      <c r="J891" s="27">
        <v>47756</v>
      </c>
      <c r="K891" s="27">
        <v>47756</v>
      </c>
      <c r="L891" s="44">
        <v>14238580.699999999</v>
      </c>
      <c r="M891" t="s">
        <v>33</v>
      </c>
      <c r="N891" s="50">
        <v>0.02</v>
      </c>
      <c r="O891" t="s">
        <v>34</v>
      </c>
      <c r="P891" s="44">
        <v>-179044.276069607</v>
      </c>
      <c r="Q891" s="45">
        <v>0.89608894165783903</v>
      </c>
      <c r="R891" s="45">
        <v>1</v>
      </c>
      <c r="S891" s="45">
        <v>0.97872340425531901</v>
      </c>
      <c r="T891" s="44">
        <v>14238580.699999999</v>
      </c>
      <c r="U891" s="44">
        <v>-175234.82338727501</v>
      </c>
      <c r="V891" s="44">
        <v>-285971.56129795802</v>
      </c>
      <c r="W891">
        <v>0.89615480729539398</v>
      </c>
      <c r="X891" s="45">
        <v>1</v>
      </c>
      <c r="Y891" s="45">
        <v>0.97872340425531901</v>
      </c>
      <c r="Z891" s="44">
        <v>14238580.699999999</v>
      </c>
      <c r="AA891" s="44">
        <v>-279887.05999374599</v>
      </c>
    </row>
    <row r="892" spans="1:27" x14ac:dyDescent="0.25">
      <c r="A892" s="27">
        <v>47664</v>
      </c>
      <c r="B892" s="27">
        <v>47756</v>
      </c>
      <c r="C892" t="s">
        <v>43</v>
      </c>
      <c r="D892" t="s">
        <v>69</v>
      </c>
      <c r="E892" t="s">
        <v>70</v>
      </c>
      <c r="F892">
        <v>10002</v>
      </c>
      <c r="G892" t="s">
        <v>71</v>
      </c>
      <c r="H892" s="27">
        <v>47752</v>
      </c>
      <c r="I892" s="27">
        <v>47756</v>
      </c>
      <c r="J892" s="27">
        <v>47848</v>
      </c>
      <c r="K892" s="27">
        <v>47848</v>
      </c>
      <c r="L892" s="44">
        <v>13945013.359999999</v>
      </c>
      <c r="M892" t="s">
        <v>33</v>
      </c>
      <c r="N892" s="50">
        <v>0.02</v>
      </c>
      <c r="O892" t="s">
        <v>34</v>
      </c>
      <c r="P892" s="44">
        <v>-172341.24172858</v>
      </c>
      <c r="Q892" s="45">
        <v>0.88991592522258001</v>
      </c>
      <c r="R892" s="45">
        <v>0</v>
      </c>
      <c r="S892" s="45">
        <v>0</v>
      </c>
      <c r="T892" s="44">
        <v>0</v>
      </c>
      <c r="U892" s="44">
        <v>0</v>
      </c>
      <c r="V892" s="44">
        <v>-275185.77428133698</v>
      </c>
      <c r="W892">
        <v>0.88992080918281802</v>
      </c>
      <c r="X892" s="45">
        <v>0</v>
      </c>
      <c r="Y892" s="45">
        <v>0</v>
      </c>
      <c r="Z892" s="44">
        <v>0</v>
      </c>
      <c r="AA892" s="44">
        <v>0</v>
      </c>
    </row>
    <row r="893" spans="1:27" x14ac:dyDescent="0.25">
      <c r="A893" s="27">
        <v>47664</v>
      </c>
      <c r="B893" s="27">
        <v>47756</v>
      </c>
      <c r="C893" t="s">
        <v>43</v>
      </c>
      <c r="D893" t="s">
        <v>47</v>
      </c>
      <c r="E893" t="s">
        <v>48</v>
      </c>
      <c r="F893">
        <v>10003</v>
      </c>
      <c r="G893" t="s">
        <v>49</v>
      </c>
      <c r="H893" s="27">
        <v>47610</v>
      </c>
      <c r="I893" s="27">
        <v>47612</v>
      </c>
      <c r="J893" s="27">
        <v>47704</v>
      </c>
      <c r="K893" s="27">
        <v>47704</v>
      </c>
      <c r="L893" s="44">
        <v>2907643.57</v>
      </c>
      <c r="M893" t="s">
        <v>33</v>
      </c>
      <c r="N893" s="50">
        <v>1.8499999999999999E-2</v>
      </c>
      <c r="O893" t="s">
        <v>34</v>
      </c>
      <c r="P893" s="44">
        <v>-34585.141915237502</v>
      </c>
      <c r="Q893" s="45">
        <v>0.89957803790385504</v>
      </c>
      <c r="R893" s="45">
        <v>0.434782608695652</v>
      </c>
      <c r="S893" s="45">
        <v>0.434782608695652</v>
      </c>
      <c r="T893" s="44">
        <v>1264192.8565217401</v>
      </c>
      <c r="U893" s="44">
        <v>-15037.018224016299</v>
      </c>
      <c r="V893" s="44">
        <v>-55989.073653857697</v>
      </c>
      <c r="W893">
        <v>0.89966364574774205</v>
      </c>
      <c r="X893" s="45">
        <v>0.434782608695652</v>
      </c>
      <c r="Y893" s="45">
        <v>0.434782608695652</v>
      </c>
      <c r="Z893" s="44">
        <v>1264192.8565217401</v>
      </c>
      <c r="AA893" s="44">
        <v>-24343.075501677198</v>
      </c>
    </row>
    <row r="894" spans="1:27" x14ac:dyDescent="0.25">
      <c r="A894" s="27">
        <v>47664</v>
      </c>
      <c r="B894" s="27">
        <v>47756</v>
      </c>
      <c r="C894" t="s">
        <v>43</v>
      </c>
      <c r="D894" t="s">
        <v>47</v>
      </c>
      <c r="E894" t="s">
        <v>48</v>
      </c>
      <c r="F894">
        <v>10003</v>
      </c>
      <c r="G894" t="s">
        <v>49</v>
      </c>
      <c r="H894" s="27">
        <v>47702</v>
      </c>
      <c r="I894" s="27">
        <v>47704</v>
      </c>
      <c r="J894" s="27">
        <v>47798</v>
      </c>
      <c r="K894" s="27">
        <v>47798</v>
      </c>
      <c r="L894" s="44">
        <v>2781777.68</v>
      </c>
      <c r="M894" t="s">
        <v>33</v>
      </c>
      <c r="N894" s="50">
        <v>1.8499999999999999E-2</v>
      </c>
      <c r="O894" t="s">
        <v>34</v>
      </c>
      <c r="P894" s="44">
        <v>-33957.587120509299</v>
      </c>
      <c r="Q894" s="45">
        <v>0.89327082545913405</v>
      </c>
      <c r="R894" s="45">
        <v>0.565217391304348</v>
      </c>
      <c r="S894" s="45">
        <v>0.55319148936170204</v>
      </c>
      <c r="T894" s="44">
        <v>1572309.1234782599</v>
      </c>
      <c r="U894" s="44">
        <v>-18785.048194324299</v>
      </c>
      <c r="V894" s="44">
        <v>-54859.8681616963</v>
      </c>
      <c r="W894">
        <v>0.89331242433943203</v>
      </c>
      <c r="X894" s="45">
        <v>0.565217391304348</v>
      </c>
      <c r="Y894" s="45">
        <v>0.55319148936170204</v>
      </c>
      <c r="Z894" s="44">
        <v>1572309.1234782599</v>
      </c>
      <c r="AA894" s="44">
        <v>-30348.012174555399</v>
      </c>
    </row>
    <row r="895" spans="1:27" x14ac:dyDescent="0.25">
      <c r="A895" s="27">
        <v>47664</v>
      </c>
      <c r="B895" s="27">
        <v>47756</v>
      </c>
      <c r="C895" t="s">
        <v>43</v>
      </c>
      <c r="D895" t="s">
        <v>50</v>
      </c>
      <c r="E895" t="s">
        <v>51</v>
      </c>
      <c r="F895">
        <v>10004</v>
      </c>
      <c r="G895" t="s">
        <v>52</v>
      </c>
      <c r="H895" s="27">
        <v>47591</v>
      </c>
      <c r="I895" s="27">
        <v>47597</v>
      </c>
      <c r="J895" s="27">
        <v>47688</v>
      </c>
      <c r="K895" s="27">
        <v>47688</v>
      </c>
      <c r="L895" s="44">
        <v>349280.71</v>
      </c>
      <c r="M895" t="s">
        <v>33</v>
      </c>
      <c r="N895" s="50">
        <v>2.3300000000000001E-2</v>
      </c>
      <c r="O895" t="s">
        <v>34</v>
      </c>
      <c r="P895" s="44">
        <v>-4530.0941133965898</v>
      </c>
      <c r="Q895" s="45">
        <v>0.90065160597955196</v>
      </c>
      <c r="R895" s="45">
        <v>0.26086956521739102</v>
      </c>
      <c r="S895" s="45">
        <v>0.26373626373626402</v>
      </c>
      <c r="T895" s="44">
        <v>91116.706956521695</v>
      </c>
      <c r="U895" s="44">
        <v>-1194.75009584086</v>
      </c>
      <c r="V895" s="44">
        <v>-7075.7072317291904</v>
      </c>
      <c r="W895">
        <v>0.90074065743135601</v>
      </c>
      <c r="X895" s="45">
        <v>0.26086956521739102</v>
      </c>
      <c r="Y895" s="45">
        <v>0.26373626373626402</v>
      </c>
      <c r="Z895" s="44">
        <v>91116.706956521695</v>
      </c>
      <c r="AA895" s="44">
        <v>-1866.1205885879201</v>
      </c>
    </row>
    <row r="896" spans="1:27" x14ac:dyDescent="0.25">
      <c r="A896" s="27">
        <v>47664</v>
      </c>
      <c r="B896" s="27">
        <v>47756</v>
      </c>
      <c r="C896" t="s">
        <v>43</v>
      </c>
      <c r="D896" t="s">
        <v>50</v>
      </c>
      <c r="E896" t="s">
        <v>51</v>
      </c>
      <c r="F896">
        <v>10004</v>
      </c>
      <c r="G896" t="s">
        <v>52</v>
      </c>
      <c r="H896" s="27">
        <v>47686</v>
      </c>
      <c r="I896" s="27">
        <v>47688</v>
      </c>
      <c r="J896" s="27">
        <v>47780</v>
      </c>
      <c r="K896" s="27">
        <v>47780</v>
      </c>
      <c r="L896" s="44">
        <v>306468.2</v>
      </c>
      <c r="M896" t="s">
        <v>33</v>
      </c>
      <c r="N896" s="50">
        <v>2.3300000000000001E-2</v>
      </c>
      <c r="O896" t="s">
        <v>34</v>
      </c>
      <c r="P896" s="44">
        <v>-4034.3197506281799</v>
      </c>
      <c r="Q896" s="45">
        <v>0.89447858954429305</v>
      </c>
      <c r="R896" s="45">
        <v>0.73913043478260898</v>
      </c>
      <c r="S896" s="45">
        <v>0.73913043478260898</v>
      </c>
      <c r="T896" s="44">
        <v>226519.97391304301</v>
      </c>
      <c r="U896" s="44">
        <v>-2981.8885113338702</v>
      </c>
      <c r="V896" s="44">
        <v>-6286.5239049557103</v>
      </c>
      <c r="W896">
        <v>0.89453140632416195</v>
      </c>
      <c r="X896" s="45">
        <v>0.73913043478260898</v>
      </c>
      <c r="Y896" s="45">
        <v>0.73913043478260898</v>
      </c>
      <c r="Z896" s="44">
        <v>226519.97391304301</v>
      </c>
      <c r="AA896" s="44">
        <v>-4646.5611471411803</v>
      </c>
    </row>
    <row r="897" spans="1:27" x14ac:dyDescent="0.25">
      <c r="A897" s="27">
        <v>47664</v>
      </c>
      <c r="B897" s="27">
        <v>47756</v>
      </c>
      <c r="C897" t="s">
        <v>43</v>
      </c>
      <c r="D897" t="s">
        <v>53</v>
      </c>
      <c r="E897" t="s">
        <v>54</v>
      </c>
      <c r="F897">
        <v>10005</v>
      </c>
      <c r="G897" t="s">
        <v>52</v>
      </c>
      <c r="H897" s="27">
        <v>47591</v>
      </c>
      <c r="I897" s="27">
        <v>47597</v>
      </c>
      <c r="J897" s="27">
        <v>47688</v>
      </c>
      <c r="K897" s="27">
        <v>47688</v>
      </c>
      <c r="L897" s="44">
        <v>122761.26</v>
      </c>
      <c r="M897" t="s">
        <v>33</v>
      </c>
      <c r="N897" s="50">
        <v>2.0299999999999999E-2</v>
      </c>
      <c r="O897" t="s">
        <v>34</v>
      </c>
      <c r="P897" s="44">
        <v>-1499.09263069638</v>
      </c>
      <c r="Q897" s="45">
        <v>0.90065160597955196</v>
      </c>
      <c r="R897" s="45">
        <v>0.26086956521739102</v>
      </c>
      <c r="S897" s="45">
        <v>0.26373626373626402</v>
      </c>
      <c r="T897" s="44">
        <v>32024.6765217391</v>
      </c>
      <c r="U897" s="44">
        <v>-395.36508941442997</v>
      </c>
      <c r="V897" s="44">
        <v>-2393.7961311531899</v>
      </c>
      <c r="W897">
        <v>0.90074065743135601</v>
      </c>
      <c r="X897" s="45">
        <v>0.26086956521739102</v>
      </c>
      <c r="Y897" s="45">
        <v>0.26373626373626402</v>
      </c>
      <c r="Z897" s="44">
        <v>32024.6765217391</v>
      </c>
      <c r="AA897" s="44">
        <v>-631.330847776665</v>
      </c>
    </row>
    <row r="898" spans="1:27" x14ac:dyDescent="0.25">
      <c r="A898" s="27">
        <v>47664</v>
      </c>
      <c r="B898" s="27">
        <v>47756</v>
      </c>
      <c r="C898" t="s">
        <v>43</v>
      </c>
      <c r="D898" t="s">
        <v>53</v>
      </c>
      <c r="E898" t="s">
        <v>54</v>
      </c>
      <c r="F898">
        <v>10005</v>
      </c>
      <c r="G898" t="s">
        <v>52</v>
      </c>
      <c r="H898" s="27">
        <v>47686</v>
      </c>
      <c r="I898" s="27">
        <v>47688</v>
      </c>
      <c r="J898" s="27">
        <v>47780</v>
      </c>
      <c r="K898" s="27">
        <v>47780</v>
      </c>
      <c r="L898" s="44">
        <v>107751.61</v>
      </c>
      <c r="M898" t="s">
        <v>33</v>
      </c>
      <c r="N898" s="50">
        <v>2.0299999999999999E-2</v>
      </c>
      <c r="O898" t="s">
        <v>34</v>
      </c>
      <c r="P898" s="44">
        <v>-1335.82291043378</v>
      </c>
      <c r="Q898" s="45">
        <v>0.89447858954429305</v>
      </c>
      <c r="R898" s="45">
        <v>0.73913043478260898</v>
      </c>
      <c r="S898" s="45">
        <v>0.73913043478260898</v>
      </c>
      <c r="T898" s="44">
        <v>79642.494347826098</v>
      </c>
      <c r="U898" s="44">
        <v>-987.34736858149199</v>
      </c>
      <c r="V898" s="44">
        <v>-2127.6787169333802</v>
      </c>
      <c r="W898">
        <v>0.89453140632416195</v>
      </c>
      <c r="X898" s="45">
        <v>0.73913043478260898</v>
      </c>
      <c r="Y898" s="45">
        <v>0.73913043478260898</v>
      </c>
      <c r="Z898" s="44">
        <v>79642.494347826098</v>
      </c>
      <c r="AA898" s="44">
        <v>-1572.6320951246701</v>
      </c>
    </row>
    <row r="899" spans="1:27" x14ac:dyDescent="0.25">
      <c r="A899" s="27">
        <v>47664</v>
      </c>
      <c r="B899" s="27">
        <v>47756</v>
      </c>
      <c r="C899" t="s">
        <v>43</v>
      </c>
      <c r="D899" t="s">
        <v>58</v>
      </c>
      <c r="E899" t="s">
        <v>59</v>
      </c>
      <c r="F899">
        <v>10007</v>
      </c>
      <c r="G899" t="s">
        <v>60</v>
      </c>
      <c r="H899" s="27">
        <v>47612</v>
      </c>
      <c r="I899" s="27">
        <v>47616</v>
      </c>
      <c r="J899" s="27">
        <v>47708</v>
      </c>
      <c r="K899" s="27">
        <v>47708</v>
      </c>
      <c r="L899" s="44">
        <v>635642.81000000006</v>
      </c>
      <c r="M899" t="s">
        <v>33</v>
      </c>
      <c r="N899" s="50">
        <v>4.36E-2</v>
      </c>
      <c r="O899" t="s">
        <v>34</v>
      </c>
      <c r="P899" s="44">
        <v>-11639.4071919815</v>
      </c>
      <c r="Q899" s="45">
        <v>0.89930964588493001</v>
      </c>
      <c r="R899" s="45">
        <v>0.47826086956521702</v>
      </c>
      <c r="S899" s="45">
        <v>0.47826086956521702</v>
      </c>
      <c r="T899" s="44">
        <v>304003.08304347802</v>
      </c>
      <c r="U899" s="44">
        <v>-5566.6730048607096</v>
      </c>
      <c r="V899" s="44">
        <v>-16317.430405135899</v>
      </c>
      <c r="W899">
        <v>0.89939418853986597</v>
      </c>
      <c r="X899" s="45">
        <v>0.47826086956521702</v>
      </c>
      <c r="Y899" s="45">
        <v>0.47826086956521702</v>
      </c>
      <c r="Z899" s="44">
        <v>304003.08304347802</v>
      </c>
      <c r="AA899" s="44">
        <v>-7803.9884546302301</v>
      </c>
    </row>
    <row r="900" spans="1:27" x14ac:dyDescent="0.25">
      <c r="A900" s="27">
        <v>47664</v>
      </c>
      <c r="B900" s="27">
        <v>47756</v>
      </c>
      <c r="C900" t="s">
        <v>43</v>
      </c>
      <c r="D900" t="s">
        <v>58</v>
      </c>
      <c r="E900" t="s">
        <v>59</v>
      </c>
      <c r="F900">
        <v>10007</v>
      </c>
      <c r="G900" t="s">
        <v>60</v>
      </c>
      <c r="H900" s="27">
        <v>47704</v>
      </c>
      <c r="I900" s="27">
        <v>47708</v>
      </c>
      <c r="J900" s="27">
        <v>47800</v>
      </c>
      <c r="K900" s="27">
        <v>47800</v>
      </c>
      <c r="L900" s="44">
        <v>566597.67000000004</v>
      </c>
      <c r="M900" t="s">
        <v>33</v>
      </c>
      <c r="N900" s="50">
        <v>4.36E-2</v>
      </c>
      <c r="O900" t="s">
        <v>34</v>
      </c>
      <c r="P900" s="44">
        <v>-10404.4355980296</v>
      </c>
      <c r="Q900" s="45">
        <v>0.89313662944967098</v>
      </c>
      <c r="R900" s="45">
        <v>0.52173913043478304</v>
      </c>
      <c r="S900" s="45">
        <v>0.52173913043478304</v>
      </c>
      <c r="T900" s="44">
        <v>295616.17565217399</v>
      </c>
      <c r="U900" s="44">
        <v>-5428.4011815806398</v>
      </c>
      <c r="V900" s="44">
        <v>-14570.688871725801</v>
      </c>
      <c r="W900">
        <v>0.89317691113588005</v>
      </c>
      <c r="X900" s="45">
        <v>0.52173913043478304</v>
      </c>
      <c r="Y900" s="45">
        <v>0.52173913043478304</v>
      </c>
      <c r="Z900" s="44">
        <v>295616.17565217399</v>
      </c>
      <c r="AA900" s="44">
        <v>-7602.0985417700003</v>
      </c>
    </row>
    <row r="901" spans="1:27" x14ac:dyDescent="0.25">
      <c r="A901" s="27">
        <v>47664</v>
      </c>
      <c r="B901" s="27">
        <v>47756</v>
      </c>
      <c r="C901" t="s">
        <v>43</v>
      </c>
      <c r="D901" t="s">
        <v>61</v>
      </c>
      <c r="E901" t="s">
        <v>62</v>
      </c>
      <c r="F901">
        <v>10008</v>
      </c>
      <c r="G901" t="s">
        <v>60</v>
      </c>
      <c r="H901" s="27">
        <v>47612</v>
      </c>
      <c r="I901" s="27">
        <v>47616</v>
      </c>
      <c r="J901" s="27">
        <v>47708</v>
      </c>
      <c r="K901" s="27">
        <v>47708</v>
      </c>
      <c r="L901" s="44">
        <v>688821.14</v>
      </c>
      <c r="M901" t="s">
        <v>33</v>
      </c>
      <c r="N901" s="50">
        <v>4.7300000000000002E-2</v>
      </c>
      <c r="O901" t="s">
        <v>34</v>
      </c>
      <c r="P901" s="44">
        <v>-13264.4869394912</v>
      </c>
      <c r="Q901" s="45">
        <v>0.89930964588493001</v>
      </c>
      <c r="R901" s="45">
        <v>0.47826086956521702</v>
      </c>
      <c r="S901" s="45">
        <v>0.47826086956521702</v>
      </c>
      <c r="T901" s="44">
        <v>329436.19739130401</v>
      </c>
      <c r="U901" s="44">
        <v>-6343.8850580175504</v>
      </c>
      <c r="V901" s="44">
        <v>-18333.876904952402</v>
      </c>
      <c r="W901">
        <v>0.89939418853986597</v>
      </c>
      <c r="X901" s="45">
        <v>0.47826086956521702</v>
      </c>
      <c r="Y901" s="45">
        <v>0.47826086956521702</v>
      </c>
      <c r="Z901" s="44">
        <v>329436.19739130401</v>
      </c>
      <c r="AA901" s="44">
        <v>-8768.3759110641804</v>
      </c>
    </row>
    <row r="902" spans="1:27" x14ac:dyDescent="0.25">
      <c r="A902" s="27">
        <v>47664</v>
      </c>
      <c r="B902" s="27">
        <v>47756</v>
      </c>
      <c r="C902" t="s">
        <v>43</v>
      </c>
      <c r="D902" t="s">
        <v>61</v>
      </c>
      <c r="E902" t="s">
        <v>62</v>
      </c>
      <c r="F902">
        <v>10008</v>
      </c>
      <c r="G902" t="s">
        <v>60</v>
      </c>
      <c r="H902" s="27">
        <v>47704</v>
      </c>
      <c r="I902" s="27">
        <v>47708</v>
      </c>
      <c r="J902" s="27">
        <v>47800</v>
      </c>
      <c r="K902" s="27">
        <v>47800</v>
      </c>
      <c r="L902" s="44">
        <v>613960.89</v>
      </c>
      <c r="M902" t="s">
        <v>33</v>
      </c>
      <c r="N902" s="50">
        <v>4.7300000000000002E-2</v>
      </c>
      <c r="O902" t="s">
        <v>34</v>
      </c>
      <c r="P902" s="44">
        <v>-11854.700753310401</v>
      </c>
      <c r="Q902" s="45">
        <v>0.89313662944967098</v>
      </c>
      <c r="R902" s="45">
        <v>0.52173913043478304</v>
      </c>
      <c r="S902" s="45">
        <v>0.52173913043478304</v>
      </c>
      <c r="T902" s="44">
        <v>320327.42086956499</v>
      </c>
      <c r="U902" s="44">
        <v>-6185.0612625967296</v>
      </c>
      <c r="V902" s="44">
        <v>-16369.220849879101</v>
      </c>
      <c r="W902">
        <v>0.89317691113588005</v>
      </c>
      <c r="X902" s="45">
        <v>0.52173913043478304</v>
      </c>
      <c r="Y902" s="45">
        <v>0.52173913043478304</v>
      </c>
      <c r="Z902" s="44">
        <v>320327.42086956499</v>
      </c>
      <c r="AA902" s="44">
        <v>-8540.4630521108102</v>
      </c>
    </row>
    <row r="903" spans="1:27" x14ac:dyDescent="0.25">
      <c r="A903" s="27">
        <v>47756</v>
      </c>
      <c r="B903" s="27">
        <v>47848</v>
      </c>
      <c r="C903" t="s">
        <v>30</v>
      </c>
      <c r="D903" t="s">
        <v>65</v>
      </c>
      <c r="E903" t="s">
        <v>66</v>
      </c>
      <c r="F903">
        <v>5</v>
      </c>
      <c r="G903" t="s">
        <v>80</v>
      </c>
      <c r="H903" s="27">
        <v>47739</v>
      </c>
      <c r="I903" s="27">
        <v>47743</v>
      </c>
      <c r="J903" s="27">
        <v>47834</v>
      </c>
      <c r="K903" s="27">
        <v>47834</v>
      </c>
      <c r="L903" s="44">
        <v>8560896</v>
      </c>
      <c r="M903" t="s">
        <v>33</v>
      </c>
      <c r="N903" s="50">
        <v>0</v>
      </c>
      <c r="O903" t="s">
        <v>34</v>
      </c>
      <c r="P903" s="44">
        <v>61308.053210801598</v>
      </c>
      <c r="Q903" s="45">
        <v>0.89085529728881496</v>
      </c>
      <c r="R903" s="45">
        <v>0.84782608695652195</v>
      </c>
      <c r="S903" s="45">
        <v>0.85714285714285698</v>
      </c>
      <c r="T903" s="44">
        <v>7258150.9565217402</v>
      </c>
      <c r="U903" s="44">
        <v>52549.759894972798</v>
      </c>
      <c r="V903" s="44">
        <v>123690.153243976</v>
      </c>
      <c r="W903">
        <v>0.89087120792997398</v>
      </c>
      <c r="X903" s="45">
        <v>0.84782608695652195</v>
      </c>
      <c r="Y903" s="45">
        <v>0.85714285714285698</v>
      </c>
      <c r="Z903" s="44">
        <v>7258150.9565217402</v>
      </c>
      <c r="AA903" s="44">
        <v>106020.131351979</v>
      </c>
    </row>
    <row r="904" spans="1:27" x14ac:dyDescent="0.25">
      <c r="A904" s="27">
        <v>47756</v>
      </c>
      <c r="B904" s="27">
        <v>47848</v>
      </c>
      <c r="C904" t="s">
        <v>30</v>
      </c>
      <c r="D904" t="s">
        <v>65</v>
      </c>
      <c r="E904" t="s">
        <v>66</v>
      </c>
      <c r="F904">
        <v>5</v>
      </c>
      <c r="G904" t="s">
        <v>80</v>
      </c>
      <c r="H904" s="27">
        <v>47830</v>
      </c>
      <c r="I904" s="27">
        <v>47834</v>
      </c>
      <c r="J904" s="27">
        <v>47924</v>
      </c>
      <c r="K904" s="27">
        <v>47924</v>
      </c>
      <c r="L904" s="44">
        <v>8378376</v>
      </c>
      <c r="M904" t="s">
        <v>33</v>
      </c>
      <c r="N904" s="50">
        <v>0</v>
      </c>
      <c r="O904" t="s">
        <v>34</v>
      </c>
      <c r="P904" s="44">
        <v>60678.0648763637</v>
      </c>
      <c r="Q904" s="45">
        <v>0.88471615240898005</v>
      </c>
      <c r="R904" s="45">
        <v>0.15217391304347799</v>
      </c>
      <c r="S904" s="45">
        <v>0.155555555555556</v>
      </c>
      <c r="T904" s="44">
        <v>1274970.2608695701</v>
      </c>
      <c r="U904" s="44">
        <v>9438.8100918788004</v>
      </c>
      <c r="V904" s="44">
        <v>120782.108707155</v>
      </c>
      <c r="W904">
        <v>0.88475243457437402</v>
      </c>
      <c r="X904" s="45">
        <v>0.15217391304347799</v>
      </c>
      <c r="Y904" s="45">
        <v>0.155555555555556</v>
      </c>
      <c r="Z904" s="44">
        <v>1274970.2608695701</v>
      </c>
      <c r="AA904" s="44">
        <v>18788.328021112899</v>
      </c>
    </row>
    <row r="905" spans="1:27" x14ac:dyDescent="0.25">
      <c r="A905" s="27">
        <v>47756</v>
      </c>
      <c r="B905" s="27">
        <v>47848</v>
      </c>
      <c r="C905" t="s">
        <v>30</v>
      </c>
      <c r="D905" t="s">
        <v>67</v>
      </c>
      <c r="E905" t="s">
        <v>68</v>
      </c>
      <c r="F905">
        <v>4</v>
      </c>
      <c r="G905" t="s">
        <v>81</v>
      </c>
      <c r="H905" s="27">
        <v>47739</v>
      </c>
      <c r="I905" s="27">
        <v>47743</v>
      </c>
      <c r="J905" s="27">
        <v>47834</v>
      </c>
      <c r="K905" s="27">
        <v>47834</v>
      </c>
      <c r="L905" s="44">
        <v>5197687</v>
      </c>
      <c r="M905" t="s">
        <v>33</v>
      </c>
      <c r="N905" s="50">
        <v>0</v>
      </c>
      <c r="O905" t="s">
        <v>34</v>
      </c>
      <c r="P905" s="44">
        <v>37222.747615330401</v>
      </c>
      <c r="Q905" s="45">
        <v>0.89085529728881496</v>
      </c>
      <c r="R905" s="45">
        <v>0.84782608695652195</v>
      </c>
      <c r="S905" s="45">
        <v>0.85714285714285698</v>
      </c>
      <c r="T905" s="44">
        <v>4406734.6304347804</v>
      </c>
      <c r="U905" s="44">
        <v>31905.212241711801</v>
      </c>
      <c r="V905" s="44">
        <v>75097.595105024098</v>
      </c>
      <c r="W905">
        <v>0.89087120792997398</v>
      </c>
      <c r="X905" s="45">
        <v>0.84782608695652195</v>
      </c>
      <c r="Y905" s="45">
        <v>0.85714285714285698</v>
      </c>
      <c r="Z905" s="44">
        <v>4406734.6304347804</v>
      </c>
      <c r="AA905" s="44">
        <v>64369.367232877798</v>
      </c>
    </row>
    <row r="906" spans="1:27" x14ac:dyDescent="0.25">
      <c r="A906" s="27">
        <v>47756</v>
      </c>
      <c r="B906" s="27">
        <v>47848</v>
      </c>
      <c r="C906" t="s">
        <v>30</v>
      </c>
      <c r="D906" t="s">
        <v>67</v>
      </c>
      <c r="E906" t="s">
        <v>68</v>
      </c>
      <c r="F906">
        <v>4</v>
      </c>
      <c r="G906" t="s">
        <v>81</v>
      </c>
      <c r="H906" s="27">
        <v>47830</v>
      </c>
      <c r="I906" s="27">
        <v>47834</v>
      </c>
      <c r="J906" s="27">
        <v>47924</v>
      </c>
      <c r="K906" s="27">
        <v>47924</v>
      </c>
      <c r="L906" s="44">
        <v>5086871</v>
      </c>
      <c r="M906" t="s">
        <v>33</v>
      </c>
      <c r="N906" s="50">
        <v>0</v>
      </c>
      <c r="O906" t="s">
        <v>34</v>
      </c>
      <c r="P906" s="44">
        <v>36840.252640331899</v>
      </c>
      <c r="Q906" s="45">
        <v>0.88471615240898005</v>
      </c>
      <c r="R906" s="45">
        <v>0.15217391304347799</v>
      </c>
      <c r="S906" s="45">
        <v>0.155555555555556</v>
      </c>
      <c r="T906" s="44">
        <v>774089.06521739101</v>
      </c>
      <c r="U906" s="44">
        <v>5730.7059662738502</v>
      </c>
      <c r="V906" s="44">
        <v>73331.992512782002</v>
      </c>
      <c r="W906">
        <v>0.88475243457437402</v>
      </c>
      <c r="X906" s="45">
        <v>0.15217391304347799</v>
      </c>
      <c r="Y906" s="45">
        <v>0.155555555555556</v>
      </c>
      <c r="Z906" s="44">
        <v>774089.06521739101</v>
      </c>
      <c r="AA906" s="44">
        <v>11407.1988353217</v>
      </c>
    </row>
    <row r="907" spans="1:27" x14ac:dyDescent="0.25">
      <c r="A907" s="27">
        <v>47756</v>
      </c>
      <c r="B907" s="27">
        <v>47848</v>
      </c>
      <c r="C907" t="s">
        <v>43</v>
      </c>
      <c r="D907" t="s">
        <v>44</v>
      </c>
      <c r="E907" t="s">
        <v>45</v>
      </c>
      <c r="F907">
        <v>10001</v>
      </c>
      <c r="G907" t="s">
        <v>46</v>
      </c>
      <c r="H907" s="27">
        <v>47667</v>
      </c>
      <c r="I907" s="27">
        <v>47669</v>
      </c>
      <c r="J907" s="27">
        <v>47763</v>
      </c>
      <c r="K907" s="27">
        <v>47763</v>
      </c>
      <c r="L907" s="44">
        <v>1696202.79355575</v>
      </c>
      <c r="M907" t="s">
        <v>33</v>
      </c>
      <c r="N907" s="50">
        <v>1.7500000000000002E-2</v>
      </c>
      <c r="O907" t="s">
        <v>34</v>
      </c>
      <c r="P907" s="44">
        <v>-20228.638494724299</v>
      </c>
      <c r="Q907" s="45">
        <v>0.895619255624721</v>
      </c>
      <c r="R907" s="45">
        <v>7.6086956521739094E-2</v>
      </c>
      <c r="S907" s="45">
        <v>7.4468085106383003E-2</v>
      </c>
      <c r="T907" s="44">
        <v>129058.908205329</v>
      </c>
      <c r="U907" s="44">
        <v>-1506.3879730113799</v>
      </c>
      <c r="V907" s="44">
        <v>-32966.149492333403</v>
      </c>
      <c r="W907">
        <v>0.89568155239019098</v>
      </c>
      <c r="X907" s="45">
        <v>7.6086956521739094E-2</v>
      </c>
      <c r="Y907" s="45">
        <v>7.4468085106383003E-2</v>
      </c>
      <c r="Z907" s="44">
        <v>129058.908205329</v>
      </c>
      <c r="AA907" s="44">
        <v>-2454.9260260248302</v>
      </c>
    </row>
    <row r="908" spans="1:27" x14ac:dyDescent="0.25">
      <c r="A908" s="27">
        <v>47756</v>
      </c>
      <c r="B908" s="27">
        <v>47848</v>
      </c>
      <c r="C908" t="s">
        <v>43</v>
      </c>
      <c r="D908" t="s">
        <v>44</v>
      </c>
      <c r="E908" t="s">
        <v>45</v>
      </c>
      <c r="F908">
        <v>10001</v>
      </c>
      <c r="G908" t="s">
        <v>46</v>
      </c>
      <c r="H908" s="27">
        <v>47759</v>
      </c>
      <c r="I908" s="27">
        <v>47763</v>
      </c>
      <c r="J908" s="27">
        <v>47854</v>
      </c>
      <c r="K908" s="27">
        <v>47854</v>
      </c>
      <c r="L908" s="44">
        <v>1614863.73077755</v>
      </c>
      <c r="M908" t="s">
        <v>33</v>
      </c>
      <c r="N908" s="50">
        <v>1.7500000000000002E-2</v>
      </c>
      <c r="O908" t="s">
        <v>34</v>
      </c>
      <c r="P908" s="44">
        <v>-18727.368010350201</v>
      </c>
      <c r="Q908" s="45">
        <v>0.88951333719419301</v>
      </c>
      <c r="R908" s="45">
        <v>0.92391304347826098</v>
      </c>
      <c r="S908" s="45">
        <v>0.93406593406593397</v>
      </c>
      <c r="T908" s="44">
        <v>1491993.66430535</v>
      </c>
      <c r="U908" s="44">
        <v>-17492.596493184199</v>
      </c>
      <c r="V908" s="44">
        <v>-30517.473557529102</v>
      </c>
      <c r="W908">
        <v>0.88951333666022903</v>
      </c>
      <c r="X908" s="45">
        <v>0.92391304347826098</v>
      </c>
      <c r="Y908" s="45">
        <v>0.93406593406593397</v>
      </c>
      <c r="Z908" s="44">
        <v>1491993.66430535</v>
      </c>
      <c r="AA908" s="44">
        <v>-28505.332443845899</v>
      </c>
    </row>
    <row r="909" spans="1:27" x14ac:dyDescent="0.25">
      <c r="A909" s="27">
        <v>47756</v>
      </c>
      <c r="B909" s="27">
        <v>47848</v>
      </c>
      <c r="C909" t="s">
        <v>43</v>
      </c>
      <c r="D909" t="s">
        <v>69</v>
      </c>
      <c r="E909" t="s">
        <v>70</v>
      </c>
      <c r="F909">
        <v>10002</v>
      </c>
      <c r="G909" t="s">
        <v>71</v>
      </c>
      <c r="H909" s="27">
        <v>47752</v>
      </c>
      <c r="I909" s="27">
        <v>47756</v>
      </c>
      <c r="J909" s="27">
        <v>47848</v>
      </c>
      <c r="K909" s="27">
        <v>47848</v>
      </c>
      <c r="L909" s="44">
        <v>13945013.359999999</v>
      </c>
      <c r="M909" t="s">
        <v>33</v>
      </c>
      <c r="N909" s="50">
        <v>0.02</v>
      </c>
      <c r="O909" t="s">
        <v>34</v>
      </c>
      <c r="P909" s="44">
        <v>-172341.24172858</v>
      </c>
      <c r="Q909" s="45">
        <v>0.88991592522258001</v>
      </c>
      <c r="R909" s="45">
        <v>1</v>
      </c>
      <c r="S909" s="45">
        <v>1</v>
      </c>
      <c r="T909" s="44">
        <v>13945013.359999999</v>
      </c>
      <c r="U909" s="44">
        <v>-172341.24172858</v>
      </c>
      <c r="V909" s="44">
        <v>-275185.77428133698</v>
      </c>
      <c r="W909">
        <v>0.88992080918281802</v>
      </c>
      <c r="X909" s="45">
        <v>1</v>
      </c>
      <c r="Y909" s="45">
        <v>1</v>
      </c>
      <c r="Z909" s="44">
        <v>13945013.359999999</v>
      </c>
      <c r="AA909" s="44">
        <v>-275185.77428133698</v>
      </c>
    </row>
    <row r="910" spans="1:27" x14ac:dyDescent="0.25">
      <c r="A910" s="27">
        <v>47756</v>
      </c>
      <c r="B910" s="27">
        <v>47848</v>
      </c>
      <c r="C910" t="s">
        <v>43</v>
      </c>
      <c r="D910" t="s">
        <v>69</v>
      </c>
      <c r="E910" t="s">
        <v>70</v>
      </c>
      <c r="F910">
        <v>10002</v>
      </c>
      <c r="G910" t="s">
        <v>71</v>
      </c>
      <c r="H910" s="27">
        <v>47844</v>
      </c>
      <c r="I910" s="27">
        <v>47848</v>
      </c>
      <c r="J910" s="27">
        <v>47938</v>
      </c>
      <c r="K910" s="27">
        <v>47938</v>
      </c>
      <c r="L910" s="44">
        <v>13647702.73</v>
      </c>
      <c r="M910" t="s">
        <v>33</v>
      </c>
      <c r="N910" s="50">
        <v>0.02</v>
      </c>
      <c r="O910" t="s">
        <v>34</v>
      </c>
      <c r="P910" s="44">
        <v>-167490.20698345001</v>
      </c>
      <c r="Q910" s="45">
        <v>0.88375642465641802</v>
      </c>
      <c r="R910" s="45">
        <v>0</v>
      </c>
      <c r="S910" s="45">
        <v>0</v>
      </c>
      <c r="T910" s="44">
        <v>0</v>
      </c>
      <c r="U910" s="44">
        <v>0</v>
      </c>
      <c r="V910" s="44">
        <v>-265282.89479288901</v>
      </c>
      <c r="W910">
        <v>0.88379855594809098</v>
      </c>
      <c r="X910" s="45">
        <v>0</v>
      </c>
      <c r="Y910" s="45">
        <v>0</v>
      </c>
      <c r="Z910" s="44">
        <v>0</v>
      </c>
      <c r="AA910" s="44">
        <v>0</v>
      </c>
    </row>
    <row r="911" spans="1:27" x14ac:dyDescent="0.25">
      <c r="A911" s="27">
        <v>47756</v>
      </c>
      <c r="B911" s="27">
        <v>47848</v>
      </c>
      <c r="C911" t="s">
        <v>43</v>
      </c>
      <c r="D911" t="s">
        <v>47</v>
      </c>
      <c r="E911" t="s">
        <v>48</v>
      </c>
      <c r="F911">
        <v>10003</v>
      </c>
      <c r="G911" t="s">
        <v>49</v>
      </c>
      <c r="H911" s="27">
        <v>47702</v>
      </c>
      <c r="I911" s="27">
        <v>47704</v>
      </c>
      <c r="J911" s="27">
        <v>47798</v>
      </c>
      <c r="K911" s="27">
        <v>47798</v>
      </c>
      <c r="L911" s="44">
        <v>2781777.68</v>
      </c>
      <c r="M911" t="s">
        <v>33</v>
      </c>
      <c r="N911" s="50">
        <v>1.8499999999999999E-2</v>
      </c>
      <c r="O911" t="s">
        <v>34</v>
      </c>
      <c r="P911" s="44">
        <v>-33957.587120509299</v>
      </c>
      <c r="Q911" s="45">
        <v>0.89327082545913405</v>
      </c>
      <c r="R911" s="45">
        <v>0.45652173913043498</v>
      </c>
      <c r="S911" s="45">
        <v>0.44680851063829802</v>
      </c>
      <c r="T911" s="44">
        <v>1269941.9843478301</v>
      </c>
      <c r="U911" s="44">
        <v>-15172.538926185</v>
      </c>
      <c r="V911" s="44">
        <v>-54859.8681616963</v>
      </c>
      <c r="W911">
        <v>0.89331242433943203</v>
      </c>
      <c r="X911" s="45">
        <v>0.45652173913043498</v>
      </c>
      <c r="Y911" s="45">
        <v>0.44680851063829802</v>
      </c>
      <c r="Z911" s="44">
        <v>1269941.9843478301</v>
      </c>
      <c r="AA911" s="44">
        <v>-24511.855987140902</v>
      </c>
    </row>
    <row r="912" spans="1:27" x14ac:dyDescent="0.25">
      <c r="A912" s="27">
        <v>47756</v>
      </c>
      <c r="B912" s="27">
        <v>47848</v>
      </c>
      <c r="C912" t="s">
        <v>43</v>
      </c>
      <c r="D912" t="s">
        <v>47</v>
      </c>
      <c r="E912" t="s">
        <v>48</v>
      </c>
      <c r="F912">
        <v>10003</v>
      </c>
      <c r="G912" t="s">
        <v>49</v>
      </c>
      <c r="H912" s="27">
        <v>47794</v>
      </c>
      <c r="I912" s="27">
        <v>47798</v>
      </c>
      <c r="J912" s="27">
        <v>47889</v>
      </c>
      <c r="K912" s="27">
        <v>47889</v>
      </c>
      <c r="L912" s="44">
        <v>2585510.04</v>
      </c>
      <c r="M912" t="s">
        <v>33</v>
      </c>
      <c r="N912" s="50">
        <v>1.8499999999999999E-2</v>
      </c>
      <c r="O912" t="s">
        <v>34</v>
      </c>
      <c r="P912" s="44">
        <v>-30829.717517648802</v>
      </c>
      <c r="Q912" s="45">
        <v>0.88711547179038397</v>
      </c>
      <c r="R912" s="45">
        <v>0.54347826086956497</v>
      </c>
      <c r="S912" s="45">
        <v>0.54945054945054905</v>
      </c>
      <c r="T912" s="44">
        <v>1405168.5</v>
      </c>
      <c r="U912" s="44">
        <v>-16939.405229477401</v>
      </c>
      <c r="V912" s="44">
        <v>-49642.116603747199</v>
      </c>
      <c r="W912">
        <v>0.88713457397677198</v>
      </c>
      <c r="X912" s="45">
        <v>0.54347826086956497</v>
      </c>
      <c r="Y912" s="45">
        <v>0.54945054945054905</v>
      </c>
      <c r="Z912" s="44">
        <v>1405168.5</v>
      </c>
      <c r="AA912" s="44">
        <v>-27275.8882438172</v>
      </c>
    </row>
    <row r="913" spans="1:27" x14ac:dyDescent="0.25">
      <c r="A913" s="27">
        <v>47756</v>
      </c>
      <c r="B913" s="27">
        <v>47848</v>
      </c>
      <c r="C913" t="s">
        <v>43</v>
      </c>
      <c r="D913" t="s">
        <v>50</v>
      </c>
      <c r="E913" t="s">
        <v>51</v>
      </c>
      <c r="F913">
        <v>10004</v>
      </c>
      <c r="G913" t="s">
        <v>52</v>
      </c>
      <c r="H913" s="27">
        <v>47686</v>
      </c>
      <c r="I913" s="27">
        <v>47688</v>
      </c>
      <c r="J913" s="27">
        <v>47780</v>
      </c>
      <c r="K913" s="27">
        <v>47780</v>
      </c>
      <c r="L913" s="44">
        <v>306468.2</v>
      </c>
      <c r="M913" t="s">
        <v>33</v>
      </c>
      <c r="N913" s="50">
        <v>2.3300000000000001E-2</v>
      </c>
      <c r="O913" t="s">
        <v>34</v>
      </c>
      <c r="P913" s="44">
        <v>-4034.3197506281799</v>
      </c>
      <c r="Q913" s="45">
        <v>0.89447858954429305</v>
      </c>
      <c r="R913" s="45">
        <v>0.26086956521739102</v>
      </c>
      <c r="S913" s="45">
        <v>0.26086956521739102</v>
      </c>
      <c r="T913" s="44">
        <v>79948.226086956507</v>
      </c>
      <c r="U913" s="44">
        <v>-1052.43123929431</v>
      </c>
      <c r="V913" s="44">
        <v>-6286.5239049557103</v>
      </c>
      <c r="W913">
        <v>0.89453140632416195</v>
      </c>
      <c r="X913" s="45">
        <v>0.26086956521739102</v>
      </c>
      <c r="Y913" s="45">
        <v>0.26086956521739102</v>
      </c>
      <c r="Z913" s="44">
        <v>79948.226086956507</v>
      </c>
      <c r="AA913" s="44">
        <v>-1639.9627578145301</v>
      </c>
    </row>
    <row r="914" spans="1:27" x14ac:dyDescent="0.25">
      <c r="A914" s="27">
        <v>47756</v>
      </c>
      <c r="B914" s="27">
        <v>47848</v>
      </c>
      <c r="C914" t="s">
        <v>43</v>
      </c>
      <c r="D914" t="s">
        <v>50</v>
      </c>
      <c r="E914" t="s">
        <v>51</v>
      </c>
      <c r="F914">
        <v>10004</v>
      </c>
      <c r="G914" t="s">
        <v>52</v>
      </c>
      <c r="H914" s="27">
        <v>47778</v>
      </c>
      <c r="I914" s="27">
        <v>47780</v>
      </c>
      <c r="J914" s="27">
        <v>47872</v>
      </c>
      <c r="K914" s="27">
        <v>47872</v>
      </c>
      <c r="L914" s="44">
        <v>263417.27</v>
      </c>
      <c r="M914" t="s">
        <v>33</v>
      </c>
      <c r="N914" s="50">
        <v>2.3300000000000001E-2</v>
      </c>
      <c r="O914" t="s">
        <v>34</v>
      </c>
      <c r="P914" s="44">
        <v>-3488.4368726549801</v>
      </c>
      <c r="Q914" s="45">
        <v>0.88828085548992297</v>
      </c>
      <c r="R914" s="45">
        <v>0.73913043478260898</v>
      </c>
      <c r="S914" s="45">
        <v>0.73913043478260898</v>
      </c>
      <c r="T914" s="44">
        <v>194699.721304348</v>
      </c>
      <c r="U914" s="44">
        <v>-2578.4098623971599</v>
      </c>
      <c r="V914" s="44">
        <v>-5429.3151365344102</v>
      </c>
      <c r="W914">
        <v>0.88829037337250405</v>
      </c>
      <c r="X914" s="45">
        <v>0.73913043478260898</v>
      </c>
      <c r="Y914" s="45">
        <v>0.73913043478260898</v>
      </c>
      <c r="Z914" s="44">
        <v>194699.721304348</v>
      </c>
      <c r="AA914" s="44">
        <v>-4012.9720574384801</v>
      </c>
    </row>
    <row r="915" spans="1:27" x14ac:dyDescent="0.25">
      <c r="A915" s="27">
        <v>47756</v>
      </c>
      <c r="B915" s="27">
        <v>47848</v>
      </c>
      <c r="C915" t="s">
        <v>43</v>
      </c>
      <c r="D915" t="s">
        <v>53</v>
      </c>
      <c r="E915" t="s">
        <v>54</v>
      </c>
      <c r="F915">
        <v>10005</v>
      </c>
      <c r="G915" t="s">
        <v>52</v>
      </c>
      <c r="H915" s="27">
        <v>47686</v>
      </c>
      <c r="I915" s="27">
        <v>47688</v>
      </c>
      <c r="J915" s="27">
        <v>47780</v>
      </c>
      <c r="K915" s="27">
        <v>47780</v>
      </c>
      <c r="L915" s="44">
        <v>107751.61</v>
      </c>
      <c r="M915" t="s">
        <v>33</v>
      </c>
      <c r="N915" s="50">
        <v>2.0299999999999999E-2</v>
      </c>
      <c r="O915" t="s">
        <v>34</v>
      </c>
      <c r="P915" s="44">
        <v>-1335.82291043378</v>
      </c>
      <c r="Q915" s="45">
        <v>0.89447858954429305</v>
      </c>
      <c r="R915" s="45">
        <v>0.26086956521739102</v>
      </c>
      <c r="S915" s="45">
        <v>0.26086956521739102</v>
      </c>
      <c r="T915" s="44">
        <v>28109.115652173899</v>
      </c>
      <c r="U915" s="44">
        <v>-348.47554185229097</v>
      </c>
      <c r="V915" s="44">
        <v>-2127.6787169333802</v>
      </c>
      <c r="W915">
        <v>0.89453140632416195</v>
      </c>
      <c r="X915" s="45">
        <v>0.26086956521739102</v>
      </c>
      <c r="Y915" s="45">
        <v>0.26086956521739102</v>
      </c>
      <c r="Z915" s="44">
        <v>28109.115652173899</v>
      </c>
      <c r="AA915" s="44">
        <v>-555.04662180870901</v>
      </c>
    </row>
    <row r="916" spans="1:27" x14ac:dyDescent="0.25">
      <c r="A916" s="27">
        <v>47756</v>
      </c>
      <c r="B916" s="27">
        <v>47848</v>
      </c>
      <c r="C916" t="s">
        <v>43</v>
      </c>
      <c r="D916" t="s">
        <v>53</v>
      </c>
      <c r="E916" t="s">
        <v>54</v>
      </c>
      <c r="F916">
        <v>10005</v>
      </c>
      <c r="G916" t="s">
        <v>52</v>
      </c>
      <c r="H916" s="27">
        <v>47778</v>
      </c>
      <c r="I916" s="27">
        <v>47780</v>
      </c>
      <c r="J916" s="27">
        <v>47872</v>
      </c>
      <c r="K916" s="27">
        <v>47872</v>
      </c>
      <c r="L916" s="44">
        <v>92647.71</v>
      </c>
      <c r="M916" t="s">
        <v>33</v>
      </c>
      <c r="N916" s="50">
        <v>2.0299999999999999E-2</v>
      </c>
      <c r="O916" t="s">
        <v>34</v>
      </c>
      <c r="P916" s="44">
        <v>-1155.9044040168001</v>
      </c>
      <c r="Q916" s="45">
        <v>0.88828085548992297</v>
      </c>
      <c r="R916" s="45">
        <v>0.73913043478260898</v>
      </c>
      <c r="S916" s="45">
        <v>0.73913043478260898</v>
      </c>
      <c r="T916" s="44">
        <v>68478.742173912993</v>
      </c>
      <c r="U916" s="44">
        <v>-854.36412470806897</v>
      </c>
      <c r="V916" s="44">
        <v>-1838.5397017602099</v>
      </c>
      <c r="W916">
        <v>0.88829037337250405</v>
      </c>
      <c r="X916" s="45">
        <v>0.73913043478260898</v>
      </c>
      <c r="Y916" s="45">
        <v>0.73913043478260898</v>
      </c>
      <c r="Z916" s="44">
        <v>68478.742173912993</v>
      </c>
      <c r="AA916" s="44">
        <v>-1358.92064912711</v>
      </c>
    </row>
    <row r="917" spans="1:27" x14ac:dyDescent="0.25">
      <c r="A917" s="27">
        <v>47756</v>
      </c>
      <c r="B917" s="27">
        <v>47848</v>
      </c>
      <c r="C917" t="s">
        <v>43</v>
      </c>
      <c r="D917" t="s">
        <v>58</v>
      </c>
      <c r="E917" t="s">
        <v>59</v>
      </c>
      <c r="F917">
        <v>10007</v>
      </c>
      <c r="G917" t="s">
        <v>60</v>
      </c>
      <c r="H917" s="27">
        <v>47704</v>
      </c>
      <c r="I917" s="27">
        <v>47708</v>
      </c>
      <c r="J917" s="27">
        <v>47800</v>
      </c>
      <c r="K917" s="27">
        <v>47800</v>
      </c>
      <c r="L917" s="44">
        <v>566597.67000000004</v>
      </c>
      <c r="M917" t="s">
        <v>33</v>
      </c>
      <c r="N917" s="50">
        <v>4.36E-2</v>
      </c>
      <c r="O917" t="s">
        <v>34</v>
      </c>
      <c r="P917" s="44">
        <v>-10404.4355980296</v>
      </c>
      <c r="Q917" s="45">
        <v>0.89313662944967098</v>
      </c>
      <c r="R917" s="45">
        <v>0.47826086956521702</v>
      </c>
      <c r="S917" s="45">
        <v>0.47826086956521702</v>
      </c>
      <c r="T917" s="44">
        <v>270981.494347826</v>
      </c>
      <c r="U917" s="44">
        <v>-4976.0344164489197</v>
      </c>
      <c r="V917" s="44">
        <v>-14570.688871725801</v>
      </c>
      <c r="W917">
        <v>0.89317691113588005</v>
      </c>
      <c r="X917" s="45">
        <v>0.47826086956521702</v>
      </c>
      <c r="Y917" s="45">
        <v>0.47826086956521702</v>
      </c>
      <c r="Z917" s="44">
        <v>270981.494347826</v>
      </c>
      <c r="AA917" s="44">
        <v>-6968.5903299558304</v>
      </c>
    </row>
    <row r="918" spans="1:27" x14ac:dyDescent="0.25">
      <c r="A918" s="27">
        <v>47756</v>
      </c>
      <c r="B918" s="27">
        <v>47848</v>
      </c>
      <c r="C918" t="s">
        <v>43</v>
      </c>
      <c r="D918" t="s">
        <v>58</v>
      </c>
      <c r="E918" t="s">
        <v>59</v>
      </c>
      <c r="F918">
        <v>10007</v>
      </c>
      <c r="G918" t="s">
        <v>60</v>
      </c>
      <c r="H918" s="27">
        <v>47798</v>
      </c>
      <c r="I918" s="27">
        <v>47800</v>
      </c>
      <c r="J918" s="27">
        <v>47892</v>
      </c>
      <c r="K918" s="27">
        <v>47892</v>
      </c>
      <c r="L918" s="44">
        <v>497162.35</v>
      </c>
      <c r="M918" t="s">
        <v>33</v>
      </c>
      <c r="N918" s="50">
        <v>4.36E-2</v>
      </c>
      <c r="O918" t="s">
        <v>34</v>
      </c>
      <c r="P918" s="44">
        <v>-9184.4903016976605</v>
      </c>
      <c r="Q918" s="45">
        <v>0.886909815843406</v>
      </c>
      <c r="R918" s="45">
        <v>0.52173913043478304</v>
      </c>
      <c r="S918" s="45">
        <v>0.52173913043478304</v>
      </c>
      <c r="T918" s="44">
        <v>259389.05217391299</v>
      </c>
      <c r="U918" s="44">
        <v>-4791.9079834944296</v>
      </c>
      <c r="V918" s="44">
        <v>-12841.019944023399</v>
      </c>
      <c r="W918">
        <v>0.88693052781053305</v>
      </c>
      <c r="X918" s="45">
        <v>0.52173913043478304</v>
      </c>
      <c r="Y918" s="45">
        <v>0.52173913043478304</v>
      </c>
      <c r="Z918" s="44">
        <v>259389.05217391299</v>
      </c>
      <c r="AA918" s="44">
        <v>-6699.6625794904603</v>
      </c>
    </row>
    <row r="919" spans="1:27" x14ac:dyDescent="0.25">
      <c r="A919" s="27">
        <v>47756</v>
      </c>
      <c r="B919" s="27">
        <v>47848</v>
      </c>
      <c r="C919" t="s">
        <v>43</v>
      </c>
      <c r="D919" t="s">
        <v>61</v>
      </c>
      <c r="E919" t="s">
        <v>62</v>
      </c>
      <c r="F919">
        <v>10008</v>
      </c>
      <c r="G919" t="s">
        <v>60</v>
      </c>
      <c r="H919" s="27">
        <v>47704</v>
      </c>
      <c r="I919" s="27">
        <v>47708</v>
      </c>
      <c r="J919" s="27">
        <v>47800</v>
      </c>
      <c r="K919" s="27">
        <v>47800</v>
      </c>
      <c r="L919" s="44">
        <v>613960.89</v>
      </c>
      <c r="M919" t="s">
        <v>33</v>
      </c>
      <c r="N919" s="50">
        <v>4.7300000000000002E-2</v>
      </c>
      <c r="O919" t="s">
        <v>34</v>
      </c>
      <c r="P919" s="44">
        <v>-11854.700753310401</v>
      </c>
      <c r="Q919" s="45">
        <v>0.89313662944967098</v>
      </c>
      <c r="R919" s="45">
        <v>0.47826086956521702</v>
      </c>
      <c r="S919" s="45">
        <v>0.47826086956521702</v>
      </c>
      <c r="T919" s="44">
        <v>293633.46913043503</v>
      </c>
      <c r="U919" s="44">
        <v>-5669.6394907136601</v>
      </c>
      <c r="V919" s="44">
        <v>-16369.220849879101</v>
      </c>
      <c r="W919">
        <v>0.89317691113588005</v>
      </c>
      <c r="X919" s="45">
        <v>0.47826086956521702</v>
      </c>
      <c r="Y919" s="45">
        <v>0.47826086956521702</v>
      </c>
      <c r="Z919" s="44">
        <v>293633.46913043503</v>
      </c>
      <c r="AA919" s="44">
        <v>-7828.7577977682404</v>
      </c>
    </row>
    <row r="920" spans="1:27" x14ac:dyDescent="0.25">
      <c r="A920" s="27">
        <v>47756</v>
      </c>
      <c r="B920" s="27">
        <v>47848</v>
      </c>
      <c r="C920" t="s">
        <v>43</v>
      </c>
      <c r="D920" t="s">
        <v>61</v>
      </c>
      <c r="E920" t="s">
        <v>62</v>
      </c>
      <c r="F920">
        <v>10008</v>
      </c>
      <c r="G920" t="s">
        <v>60</v>
      </c>
      <c r="H920" s="27">
        <v>47798</v>
      </c>
      <c r="I920" s="27">
        <v>47800</v>
      </c>
      <c r="J920" s="27">
        <v>47892</v>
      </c>
      <c r="K920" s="27">
        <v>47892</v>
      </c>
      <c r="L920" s="44">
        <v>538687.18000000005</v>
      </c>
      <c r="M920" t="s">
        <v>33</v>
      </c>
      <c r="N920" s="50">
        <v>4.7300000000000002E-2</v>
      </c>
      <c r="O920" t="s">
        <v>34</v>
      </c>
      <c r="P920" s="44">
        <v>-10460.971404305101</v>
      </c>
      <c r="Q920" s="45">
        <v>0.886909815843406</v>
      </c>
      <c r="R920" s="45">
        <v>0.52173913043478304</v>
      </c>
      <c r="S920" s="45">
        <v>0.52173913043478304</v>
      </c>
      <c r="T920" s="44">
        <v>281054.180869565</v>
      </c>
      <c r="U920" s="44">
        <v>-5457.8981239852801</v>
      </c>
      <c r="V920" s="44">
        <v>-14422.9078655252</v>
      </c>
      <c r="W920">
        <v>0.88693052781053305</v>
      </c>
      <c r="X920" s="45">
        <v>0.52173913043478304</v>
      </c>
      <c r="Y920" s="45">
        <v>0.52173913043478304</v>
      </c>
      <c r="Z920" s="44">
        <v>281054.180869565</v>
      </c>
      <c r="AA920" s="44">
        <v>-7524.9954081000997</v>
      </c>
    </row>
    <row r="921" spans="1:27" x14ac:dyDescent="0.25">
      <c r="A921" s="27">
        <v>47848</v>
      </c>
      <c r="B921" s="27">
        <v>47938</v>
      </c>
      <c r="C921" t="s">
        <v>30</v>
      </c>
      <c r="D921" t="s">
        <v>65</v>
      </c>
      <c r="E921" t="s">
        <v>66</v>
      </c>
      <c r="F921">
        <v>5</v>
      </c>
      <c r="G921" t="s">
        <v>80</v>
      </c>
      <c r="H921" s="27">
        <v>47830</v>
      </c>
      <c r="I921" s="27">
        <v>47834</v>
      </c>
      <c r="J921" s="27">
        <v>47924</v>
      </c>
      <c r="K921" s="27">
        <v>47924</v>
      </c>
      <c r="L921" s="44">
        <v>8378376</v>
      </c>
      <c r="M921" t="s">
        <v>33</v>
      </c>
      <c r="N921" s="50">
        <v>0</v>
      </c>
      <c r="O921" t="s">
        <v>34</v>
      </c>
      <c r="P921" s="44">
        <v>60678.0648763637</v>
      </c>
      <c r="Q921" s="45">
        <v>0.88471615240898005</v>
      </c>
      <c r="R921" s="45">
        <v>0.844444444444444</v>
      </c>
      <c r="S921" s="45">
        <v>0.844444444444444</v>
      </c>
      <c r="T921" s="44">
        <v>7075073.0666666701</v>
      </c>
      <c r="U921" s="44">
        <v>51239.254784484903</v>
      </c>
      <c r="V921" s="44">
        <v>120782.108707155</v>
      </c>
      <c r="W921">
        <v>0.88475243457437402</v>
      </c>
      <c r="X921" s="45">
        <v>0.844444444444444</v>
      </c>
      <c r="Y921" s="45">
        <v>0.844444444444444</v>
      </c>
      <c r="Z921" s="44">
        <v>7075073.0666666701</v>
      </c>
      <c r="AA921" s="44">
        <v>101993.780686042</v>
      </c>
    </row>
    <row r="922" spans="1:27" x14ac:dyDescent="0.25">
      <c r="A922" s="27">
        <v>47848</v>
      </c>
      <c r="B922" s="27">
        <v>47938</v>
      </c>
      <c r="C922" t="s">
        <v>30</v>
      </c>
      <c r="D922" t="s">
        <v>65</v>
      </c>
      <c r="E922" t="s">
        <v>66</v>
      </c>
      <c r="F922">
        <v>5</v>
      </c>
      <c r="G922" t="s">
        <v>80</v>
      </c>
      <c r="H922" s="27">
        <v>47920</v>
      </c>
      <c r="I922" s="27">
        <v>47924</v>
      </c>
      <c r="J922" s="27">
        <v>48016</v>
      </c>
      <c r="K922" s="27">
        <v>48016</v>
      </c>
      <c r="L922" s="44">
        <v>8193528</v>
      </c>
      <c r="M922" t="s">
        <v>33</v>
      </c>
      <c r="N922" s="50">
        <v>0</v>
      </c>
      <c r="O922" t="s">
        <v>34</v>
      </c>
      <c r="P922" s="44">
        <v>61390.417062058099</v>
      </c>
      <c r="Q922" s="45">
        <v>0.87840937003500297</v>
      </c>
      <c r="R922" s="45">
        <v>0.155555555555556</v>
      </c>
      <c r="S922" s="45">
        <v>0.15217391304347799</v>
      </c>
      <c r="T922" s="44">
        <v>1274548.8</v>
      </c>
      <c r="U922" s="44">
        <v>9342.0199877044997</v>
      </c>
      <c r="V922" s="44">
        <v>121894.829003419</v>
      </c>
      <c r="W922">
        <v>0.87847216560365105</v>
      </c>
      <c r="X922" s="45">
        <v>0.155555555555556</v>
      </c>
      <c r="Y922" s="45">
        <v>0.15217391304347799</v>
      </c>
      <c r="Z922" s="44">
        <v>1274548.8</v>
      </c>
      <c r="AA922" s="44">
        <v>18549.2131092159</v>
      </c>
    </row>
    <row r="923" spans="1:27" x14ac:dyDescent="0.25">
      <c r="A923" s="27">
        <v>47848</v>
      </c>
      <c r="B923" s="27">
        <v>47938</v>
      </c>
      <c r="C923" t="s">
        <v>30</v>
      </c>
      <c r="D923" t="s">
        <v>67</v>
      </c>
      <c r="E923" t="s">
        <v>68</v>
      </c>
      <c r="F923">
        <v>4</v>
      </c>
      <c r="G923" t="s">
        <v>81</v>
      </c>
      <c r="H923" s="27">
        <v>47830</v>
      </c>
      <c r="I923" s="27">
        <v>47834</v>
      </c>
      <c r="J923" s="27">
        <v>47924</v>
      </c>
      <c r="K923" s="27">
        <v>47924</v>
      </c>
      <c r="L923" s="44">
        <v>5086871</v>
      </c>
      <c r="M923" t="s">
        <v>33</v>
      </c>
      <c r="N923" s="50">
        <v>0</v>
      </c>
      <c r="O923" t="s">
        <v>34</v>
      </c>
      <c r="P923" s="44">
        <v>36840.252640331899</v>
      </c>
      <c r="Q923" s="45">
        <v>0.88471615240898005</v>
      </c>
      <c r="R923" s="45">
        <v>0.844444444444444</v>
      </c>
      <c r="S923" s="45">
        <v>0.844444444444444</v>
      </c>
      <c r="T923" s="44">
        <v>4295579.9555555601</v>
      </c>
      <c r="U923" s="44">
        <v>31109.546674058001</v>
      </c>
      <c r="V923" s="44">
        <v>73331.992512782002</v>
      </c>
      <c r="W923">
        <v>0.88475243457437402</v>
      </c>
      <c r="X923" s="45">
        <v>0.844444444444444</v>
      </c>
      <c r="Y923" s="45">
        <v>0.844444444444444</v>
      </c>
      <c r="Z923" s="44">
        <v>4295579.9555555601</v>
      </c>
      <c r="AA923" s="44">
        <v>61924.793677460402</v>
      </c>
    </row>
    <row r="924" spans="1:27" x14ac:dyDescent="0.25">
      <c r="A924" s="27">
        <v>47848</v>
      </c>
      <c r="B924" s="27">
        <v>47938</v>
      </c>
      <c r="C924" t="s">
        <v>30</v>
      </c>
      <c r="D924" t="s">
        <v>67</v>
      </c>
      <c r="E924" t="s">
        <v>68</v>
      </c>
      <c r="F924">
        <v>4</v>
      </c>
      <c r="G924" t="s">
        <v>81</v>
      </c>
      <c r="H924" s="27">
        <v>47920</v>
      </c>
      <c r="I924" s="27">
        <v>47924</v>
      </c>
      <c r="J924" s="27">
        <v>48016</v>
      </c>
      <c r="K924" s="27">
        <v>48016</v>
      </c>
      <c r="L924" s="44">
        <v>4974642</v>
      </c>
      <c r="M924" t="s">
        <v>33</v>
      </c>
      <c r="N924" s="50">
        <v>0</v>
      </c>
      <c r="O924" t="s">
        <v>34</v>
      </c>
      <c r="P924" s="44">
        <v>37272.753216249599</v>
      </c>
      <c r="Q924" s="45">
        <v>0.87840937003500297</v>
      </c>
      <c r="R924" s="45">
        <v>0.155555555555556</v>
      </c>
      <c r="S924" s="45">
        <v>0.15217391304347799</v>
      </c>
      <c r="T924" s="44">
        <v>773833.2</v>
      </c>
      <c r="U924" s="44">
        <v>5671.9407068205901</v>
      </c>
      <c r="V924" s="44">
        <v>74007.5747520757</v>
      </c>
      <c r="W924">
        <v>0.87847216560365105</v>
      </c>
      <c r="X924" s="45">
        <v>0.155555555555556</v>
      </c>
      <c r="Y924" s="45">
        <v>0.15217391304347799</v>
      </c>
      <c r="Z924" s="44">
        <v>773833.2</v>
      </c>
      <c r="AA924" s="44">
        <v>11262.0222448811</v>
      </c>
    </row>
    <row r="925" spans="1:27" x14ac:dyDescent="0.25">
      <c r="A925" s="27">
        <v>47848</v>
      </c>
      <c r="B925" s="27">
        <v>47938</v>
      </c>
      <c r="C925" t="s">
        <v>43</v>
      </c>
      <c r="D925" t="s">
        <v>44</v>
      </c>
      <c r="E925" t="s">
        <v>45</v>
      </c>
      <c r="F925">
        <v>10001</v>
      </c>
      <c r="G925" t="s">
        <v>46</v>
      </c>
      <c r="H925" s="27">
        <v>47759</v>
      </c>
      <c r="I925" s="27">
        <v>47763</v>
      </c>
      <c r="J925" s="27">
        <v>47854</v>
      </c>
      <c r="K925" s="27">
        <v>47854</v>
      </c>
      <c r="L925" s="44">
        <v>1614863.73077755</v>
      </c>
      <c r="M925" t="s">
        <v>33</v>
      </c>
      <c r="N925" s="50">
        <v>1.7500000000000002E-2</v>
      </c>
      <c r="O925" t="s">
        <v>34</v>
      </c>
      <c r="P925" s="44">
        <v>-18727.368010350201</v>
      </c>
      <c r="Q925" s="45">
        <v>0.88951333719419301</v>
      </c>
      <c r="R925" s="45">
        <v>6.6666666666666693E-2</v>
      </c>
      <c r="S925" s="45">
        <v>6.5934065934065894E-2</v>
      </c>
      <c r="T925" s="44">
        <v>107657.582051837</v>
      </c>
      <c r="U925" s="44">
        <v>-1234.7715171659499</v>
      </c>
      <c r="V925" s="44">
        <v>-30517.473557529102</v>
      </c>
      <c r="W925">
        <v>0.88951333666022903</v>
      </c>
      <c r="X925" s="45">
        <v>6.6666666666666693E-2</v>
      </c>
      <c r="Y925" s="45">
        <v>6.5934065934065894E-2</v>
      </c>
      <c r="Z925" s="44">
        <v>107657.582051837</v>
      </c>
      <c r="AA925" s="44">
        <v>-2012.1411136832401</v>
      </c>
    </row>
    <row r="926" spans="1:27" x14ac:dyDescent="0.25">
      <c r="A926" s="27">
        <v>47848</v>
      </c>
      <c r="B926" s="27">
        <v>47938</v>
      </c>
      <c r="C926" t="s">
        <v>43</v>
      </c>
      <c r="D926" t="s">
        <v>44</v>
      </c>
      <c r="E926" t="s">
        <v>45</v>
      </c>
      <c r="F926">
        <v>10001</v>
      </c>
      <c r="G926" t="s">
        <v>46</v>
      </c>
      <c r="H926" s="27">
        <v>47850</v>
      </c>
      <c r="I926" s="27">
        <v>47854</v>
      </c>
      <c r="J926" s="27">
        <v>47945</v>
      </c>
      <c r="K926" s="27">
        <v>47945</v>
      </c>
      <c r="L926" s="44">
        <v>1533168.8095997099</v>
      </c>
      <c r="M926" t="s">
        <v>33</v>
      </c>
      <c r="N926" s="50">
        <v>1.7500000000000002E-2</v>
      </c>
      <c r="O926" t="s">
        <v>34</v>
      </c>
      <c r="P926" s="44">
        <v>-18076.891718345101</v>
      </c>
      <c r="Q926" s="45">
        <v>0.88327656078013705</v>
      </c>
      <c r="R926" s="45">
        <v>0.93333333333333302</v>
      </c>
      <c r="S926" s="45">
        <v>0.92307692307692302</v>
      </c>
      <c r="T926" s="44">
        <v>1430957.5556264</v>
      </c>
      <c r="U926" s="44">
        <v>-16686.361586164701</v>
      </c>
      <c r="V926" s="44">
        <v>-29181.309129806999</v>
      </c>
      <c r="W926">
        <v>0.88332138639449598</v>
      </c>
      <c r="X926" s="45">
        <v>0.93333333333333302</v>
      </c>
      <c r="Y926" s="45">
        <v>0.92307692307692302</v>
      </c>
      <c r="Z926" s="44">
        <v>1430957.5556264</v>
      </c>
      <c r="AA926" s="44">
        <v>-26936.593042898701</v>
      </c>
    </row>
    <row r="927" spans="1:27" x14ac:dyDescent="0.25">
      <c r="A927" s="27">
        <v>47848</v>
      </c>
      <c r="B927" s="27">
        <v>47938</v>
      </c>
      <c r="C927" t="s">
        <v>43</v>
      </c>
      <c r="D927" t="s">
        <v>69</v>
      </c>
      <c r="E927" t="s">
        <v>70</v>
      </c>
      <c r="F927">
        <v>10002</v>
      </c>
      <c r="G927" t="s">
        <v>71</v>
      </c>
      <c r="H927" s="27">
        <v>47844</v>
      </c>
      <c r="I927" s="27">
        <v>47848</v>
      </c>
      <c r="J927" s="27">
        <v>47938</v>
      </c>
      <c r="K927" s="27">
        <v>47938</v>
      </c>
      <c r="L927" s="44">
        <v>13647702.73</v>
      </c>
      <c r="M927" t="s">
        <v>33</v>
      </c>
      <c r="N927" s="50">
        <v>0.02</v>
      </c>
      <c r="O927" t="s">
        <v>34</v>
      </c>
      <c r="P927" s="44">
        <v>-167490.20698345001</v>
      </c>
      <c r="Q927" s="45">
        <v>0.88375642465641802</v>
      </c>
      <c r="R927" s="45">
        <v>1</v>
      </c>
      <c r="S927" s="45">
        <v>1</v>
      </c>
      <c r="T927" s="44">
        <v>13647702.73</v>
      </c>
      <c r="U927" s="44">
        <v>-167490.20698345001</v>
      </c>
      <c r="V927" s="44">
        <v>-265282.89479288901</v>
      </c>
      <c r="W927">
        <v>0.88379855594809098</v>
      </c>
      <c r="X927" s="45">
        <v>1</v>
      </c>
      <c r="Y927" s="45">
        <v>1</v>
      </c>
      <c r="Z927" s="44">
        <v>13647702.73</v>
      </c>
      <c r="AA927" s="44">
        <v>-265282.89479288901</v>
      </c>
    </row>
    <row r="928" spans="1:27" x14ac:dyDescent="0.25">
      <c r="A928" s="27">
        <v>47848</v>
      </c>
      <c r="B928" s="27">
        <v>47938</v>
      </c>
      <c r="C928" t="s">
        <v>43</v>
      </c>
      <c r="D928" t="s">
        <v>69</v>
      </c>
      <c r="E928" t="s">
        <v>70</v>
      </c>
      <c r="F928">
        <v>10002</v>
      </c>
      <c r="G928" t="s">
        <v>71</v>
      </c>
      <c r="H928" s="27">
        <v>47934</v>
      </c>
      <c r="I928" s="27">
        <v>47938</v>
      </c>
      <c r="J928" s="27">
        <v>48029</v>
      </c>
      <c r="K928" s="27">
        <v>48029</v>
      </c>
      <c r="L928" s="44">
        <v>13346601.390000001</v>
      </c>
      <c r="M928" t="s">
        <v>33</v>
      </c>
      <c r="N928" s="50">
        <v>0.02</v>
      </c>
      <c r="O928" t="s">
        <v>34</v>
      </c>
      <c r="P928" s="44">
        <v>-166492.43708140799</v>
      </c>
      <c r="Q928" s="45">
        <v>0.87751819426476696</v>
      </c>
      <c r="R928" s="45">
        <v>0</v>
      </c>
      <c r="S928" s="45">
        <v>0</v>
      </c>
      <c r="T928" s="44">
        <v>0</v>
      </c>
      <c r="U928" s="44">
        <v>0</v>
      </c>
      <c r="V928" s="44">
        <v>-264105.27530247398</v>
      </c>
      <c r="W928">
        <v>0.87758230138266702</v>
      </c>
      <c r="X928" s="45">
        <v>0</v>
      </c>
      <c r="Y928" s="45">
        <v>0</v>
      </c>
      <c r="Z928" s="44">
        <v>0</v>
      </c>
      <c r="AA928" s="44">
        <v>0</v>
      </c>
    </row>
    <row r="929" spans="1:27" x14ac:dyDescent="0.25">
      <c r="A929" s="27">
        <v>47848</v>
      </c>
      <c r="B929" s="27">
        <v>47938</v>
      </c>
      <c r="C929" t="s">
        <v>43</v>
      </c>
      <c r="D929" t="s">
        <v>47</v>
      </c>
      <c r="E929" t="s">
        <v>48</v>
      </c>
      <c r="F929">
        <v>10003</v>
      </c>
      <c r="G929" t="s">
        <v>49</v>
      </c>
      <c r="H929" s="27">
        <v>47794</v>
      </c>
      <c r="I929" s="27">
        <v>47798</v>
      </c>
      <c r="J929" s="27">
        <v>47889</v>
      </c>
      <c r="K929" s="27">
        <v>47889</v>
      </c>
      <c r="L929" s="44">
        <v>2585510.04</v>
      </c>
      <c r="M929" t="s">
        <v>33</v>
      </c>
      <c r="N929" s="50">
        <v>1.8499999999999999E-2</v>
      </c>
      <c r="O929" t="s">
        <v>34</v>
      </c>
      <c r="P929" s="44">
        <v>-30829.717517648802</v>
      </c>
      <c r="Q929" s="45">
        <v>0.88711547179038397</v>
      </c>
      <c r="R929" s="45">
        <v>0.45555555555555599</v>
      </c>
      <c r="S929" s="45">
        <v>0.450549450549451</v>
      </c>
      <c r="T929" s="44">
        <v>1177843.4626666701</v>
      </c>
      <c r="U929" s="44">
        <v>-13890.312288171401</v>
      </c>
      <c r="V929" s="44">
        <v>-49642.116603747199</v>
      </c>
      <c r="W929">
        <v>0.88713457397677198</v>
      </c>
      <c r="X929" s="45">
        <v>0.45555555555555599</v>
      </c>
      <c r="Y929" s="45">
        <v>0.450549450549451</v>
      </c>
      <c r="Z929" s="44">
        <v>1177843.4626666701</v>
      </c>
      <c r="AA929" s="44">
        <v>-22366.228359930101</v>
      </c>
    </row>
    <row r="930" spans="1:27" x14ac:dyDescent="0.25">
      <c r="A930" s="27">
        <v>47848</v>
      </c>
      <c r="B930" s="27">
        <v>47938</v>
      </c>
      <c r="C930" t="s">
        <v>43</v>
      </c>
      <c r="D930" t="s">
        <v>47</v>
      </c>
      <c r="E930" t="s">
        <v>48</v>
      </c>
      <c r="F930">
        <v>10003</v>
      </c>
      <c r="G930" t="s">
        <v>49</v>
      </c>
      <c r="H930" s="27">
        <v>47885</v>
      </c>
      <c r="I930" s="27">
        <v>47889</v>
      </c>
      <c r="J930" s="27">
        <v>47977</v>
      </c>
      <c r="K930" s="27">
        <v>47977</v>
      </c>
      <c r="L930" s="44">
        <v>2527528.21</v>
      </c>
      <c r="M930" t="s">
        <v>33</v>
      </c>
      <c r="N930" s="50">
        <v>1.8499999999999999E-2</v>
      </c>
      <c r="O930" t="s">
        <v>34</v>
      </c>
      <c r="P930" s="44">
        <v>-29491.346762697201</v>
      </c>
      <c r="Q930" s="45">
        <v>0.88108289734571099</v>
      </c>
      <c r="R930" s="45">
        <v>0.54444444444444395</v>
      </c>
      <c r="S930" s="45">
        <v>0.55681818181818199</v>
      </c>
      <c r="T930" s="44">
        <v>1376098.6921111101</v>
      </c>
      <c r="U930" s="44">
        <v>-16421.3180837746</v>
      </c>
      <c r="V930" s="44">
        <v>-47269.611791503201</v>
      </c>
      <c r="W930">
        <v>0.88113799634233403</v>
      </c>
      <c r="X930" s="45">
        <v>0.54444444444444395</v>
      </c>
      <c r="Y930" s="45">
        <v>0.55681818181818199</v>
      </c>
      <c r="Z930" s="44">
        <v>1376098.6921111101</v>
      </c>
      <c r="AA930" s="44">
        <v>-26320.579292996099</v>
      </c>
    </row>
    <row r="931" spans="1:27" x14ac:dyDescent="0.25">
      <c r="A931" s="27">
        <v>47848</v>
      </c>
      <c r="B931" s="27">
        <v>47938</v>
      </c>
      <c r="C931" t="s">
        <v>43</v>
      </c>
      <c r="D931" t="s">
        <v>50</v>
      </c>
      <c r="E931" t="s">
        <v>51</v>
      </c>
      <c r="F931">
        <v>10004</v>
      </c>
      <c r="G931" t="s">
        <v>52</v>
      </c>
      <c r="H931" s="27">
        <v>47778</v>
      </c>
      <c r="I931" s="27">
        <v>47780</v>
      </c>
      <c r="J931" s="27">
        <v>47872</v>
      </c>
      <c r="K931" s="27">
        <v>47872</v>
      </c>
      <c r="L931" s="44">
        <v>263417.27</v>
      </c>
      <c r="M931" t="s">
        <v>33</v>
      </c>
      <c r="N931" s="50">
        <v>2.3300000000000001E-2</v>
      </c>
      <c r="O931" t="s">
        <v>34</v>
      </c>
      <c r="P931" s="44">
        <v>-3488.4368726549801</v>
      </c>
      <c r="Q931" s="45">
        <v>0.88828085548992297</v>
      </c>
      <c r="R931" s="45">
        <v>0.266666666666667</v>
      </c>
      <c r="S931" s="45">
        <v>0.26086956521739102</v>
      </c>
      <c r="T931" s="44">
        <v>70244.605333333297</v>
      </c>
      <c r="U931" s="44">
        <v>-910.02701025782005</v>
      </c>
      <c r="V931" s="44">
        <v>-5429.3151365344102</v>
      </c>
      <c r="W931">
        <v>0.88829037337250405</v>
      </c>
      <c r="X931" s="45">
        <v>0.266666666666667</v>
      </c>
      <c r="Y931" s="45">
        <v>0.26086956521739102</v>
      </c>
      <c r="Z931" s="44">
        <v>70244.605333333297</v>
      </c>
      <c r="AA931" s="44">
        <v>-1416.3430790959301</v>
      </c>
    </row>
    <row r="932" spans="1:27" x14ac:dyDescent="0.25">
      <c r="A932" s="27">
        <v>47848</v>
      </c>
      <c r="B932" s="27">
        <v>47938</v>
      </c>
      <c r="C932" t="s">
        <v>43</v>
      </c>
      <c r="D932" t="s">
        <v>50</v>
      </c>
      <c r="E932" t="s">
        <v>51</v>
      </c>
      <c r="F932">
        <v>10004</v>
      </c>
      <c r="G932" t="s">
        <v>52</v>
      </c>
      <c r="H932" s="27">
        <v>47870</v>
      </c>
      <c r="I932" s="27">
        <v>47872</v>
      </c>
      <c r="J932" s="27">
        <v>47962</v>
      </c>
      <c r="K932" s="27">
        <v>47962</v>
      </c>
      <c r="L932" s="44">
        <v>220109.32</v>
      </c>
      <c r="M932" t="s">
        <v>33</v>
      </c>
      <c r="N932" s="50">
        <v>2.3300000000000001E-2</v>
      </c>
      <c r="O932" t="s">
        <v>34</v>
      </c>
      <c r="P932" s="44">
        <v>-2888.4010725601602</v>
      </c>
      <c r="Q932" s="45">
        <v>0.88211117708059805</v>
      </c>
      <c r="R932" s="45">
        <v>0.73333333333333295</v>
      </c>
      <c r="S932" s="45">
        <v>0.73333333333333295</v>
      </c>
      <c r="T932" s="44">
        <v>161413.501333333</v>
      </c>
      <c r="U932" s="44">
        <v>-2118.1607865441201</v>
      </c>
      <c r="V932" s="44">
        <v>-4468.1748280644297</v>
      </c>
      <c r="W932">
        <v>0.88216188619448499</v>
      </c>
      <c r="X932" s="45">
        <v>0.73333333333333295</v>
      </c>
      <c r="Y932" s="45">
        <v>0.73333333333333295</v>
      </c>
      <c r="Z932" s="44">
        <v>161413.501333333</v>
      </c>
      <c r="AA932" s="44">
        <v>-3276.6615405805801</v>
      </c>
    </row>
    <row r="933" spans="1:27" x14ac:dyDescent="0.25">
      <c r="A933" s="27">
        <v>47848</v>
      </c>
      <c r="B933" s="27">
        <v>47938</v>
      </c>
      <c r="C933" t="s">
        <v>43</v>
      </c>
      <c r="D933" t="s">
        <v>53</v>
      </c>
      <c r="E933" t="s">
        <v>54</v>
      </c>
      <c r="F933">
        <v>10005</v>
      </c>
      <c r="G933" t="s">
        <v>52</v>
      </c>
      <c r="H933" s="27">
        <v>47778</v>
      </c>
      <c r="I933" s="27">
        <v>47780</v>
      </c>
      <c r="J933" s="27">
        <v>47872</v>
      </c>
      <c r="K933" s="27">
        <v>47872</v>
      </c>
      <c r="L933" s="44">
        <v>92647.71</v>
      </c>
      <c r="M933" t="s">
        <v>33</v>
      </c>
      <c r="N933" s="50">
        <v>2.0299999999999999E-2</v>
      </c>
      <c r="O933" t="s">
        <v>34</v>
      </c>
      <c r="P933" s="44">
        <v>-1155.9044040168001</v>
      </c>
      <c r="Q933" s="45">
        <v>0.88828085548992297</v>
      </c>
      <c r="R933" s="45">
        <v>0.266666666666667</v>
      </c>
      <c r="S933" s="45">
        <v>0.26086956521739102</v>
      </c>
      <c r="T933" s="44">
        <v>24706.056</v>
      </c>
      <c r="U933" s="44">
        <v>-301.54027930873002</v>
      </c>
      <c r="V933" s="44">
        <v>-1838.5397017602099</v>
      </c>
      <c r="W933">
        <v>0.88829037337250405</v>
      </c>
      <c r="X933" s="45">
        <v>0.266666666666667</v>
      </c>
      <c r="Y933" s="45">
        <v>0.26086956521739102</v>
      </c>
      <c r="Z933" s="44">
        <v>24706.056</v>
      </c>
      <c r="AA933" s="44">
        <v>-479.619052633097</v>
      </c>
    </row>
    <row r="934" spans="1:27" x14ac:dyDescent="0.25">
      <c r="A934" s="27">
        <v>47848</v>
      </c>
      <c r="B934" s="27">
        <v>47938</v>
      </c>
      <c r="C934" t="s">
        <v>43</v>
      </c>
      <c r="D934" t="s">
        <v>53</v>
      </c>
      <c r="E934" t="s">
        <v>54</v>
      </c>
      <c r="F934">
        <v>10005</v>
      </c>
      <c r="G934" t="s">
        <v>52</v>
      </c>
      <c r="H934" s="27">
        <v>47870</v>
      </c>
      <c r="I934" s="27">
        <v>47872</v>
      </c>
      <c r="J934" s="27">
        <v>47962</v>
      </c>
      <c r="K934" s="27">
        <v>47962</v>
      </c>
      <c r="L934" s="44">
        <v>77442.97</v>
      </c>
      <c r="M934" t="s">
        <v>33</v>
      </c>
      <c r="N934" s="50">
        <v>2.0299999999999999E-2</v>
      </c>
      <c r="O934" t="s">
        <v>34</v>
      </c>
      <c r="P934" s="44">
        <v>-958.16895900243696</v>
      </c>
      <c r="Q934" s="45">
        <v>0.88211117708059805</v>
      </c>
      <c r="R934" s="45">
        <v>0.73333333333333295</v>
      </c>
      <c r="S934" s="45">
        <v>0.73333333333333295</v>
      </c>
      <c r="T934" s="44">
        <v>56791.511333333299</v>
      </c>
      <c r="U934" s="44">
        <v>-702.65723660178696</v>
      </c>
      <c r="V934" s="44">
        <v>-1513.9944531446399</v>
      </c>
      <c r="W934">
        <v>0.88216188619448499</v>
      </c>
      <c r="X934" s="45">
        <v>0.73333333333333295</v>
      </c>
      <c r="Y934" s="45">
        <v>0.73333333333333295</v>
      </c>
      <c r="Z934" s="44">
        <v>56791.511333333299</v>
      </c>
      <c r="AA934" s="44">
        <v>-1110.2625989727401</v>
      </c>
    </row>
    <row r="935" spans="1:27" x14ac:dyDescent="0.25">
      <c r="A935" s="27">
        <v>47848</v>
      </c>
      <c r="B935" s="27">
        <v>47938</v>
      </c>
      <c r="C935" t="s">
        <v>43</v>
      </c>
      <c r="D935" t="s">
        <v>58</v>
      </c>
      <c r="E935" t="s">
        <v>59</v>
      </c>
      <c r="F935">
        <v>10007</v>
      </c>
      <c r="G935" t="s">
        <v>60</v>
      </c>
      <c r="H935" s="27">
        <v>47798</v>
      </c>
      <c r="I935" s="27">
        <v>47800</v>
      </c>
      <c r="J935" s="27">
        <v>47892</v>
      </c>
      <c r="K935" s="27">
        <v>47892</v>
      </c>
      <c r="L935" s="44">
        <v>497162.35</v>
      </c>
      <c r="M935" t="s">
        <v>33</v>
      </c>
      <c r="N935" s="50">
        <v>4.36E-2</v>
      </c>
      <c r="O935" t="s">
        <v>34</v>
      </c>
      <c r="P935" s="44">
        <v>-9184.4903016976605</v>
      </c>
      <c r="Q935" s="45">
        <v>0.886909815843406</v>
      </c>
      <c r="R935" s="45">
        <v>0.48888888888888898</v>
      </c>
      <c r="S935" s="45">
        <v>0.47826086956521702</v>
      </c>
      <c r="T935" s="44">
        <v>243057.148888889</v>
      </c>
      <c r="U935" s="44">
        <v>-4392.58231820323</v>
      </c>
      <c r="V935" s="44">
        <v>-12841.019944023399</v>
      </c>
      <c r="W935">
        <v>0.88693052781053305</v>
      </c>
      <c r="X935" s="45">
        <v>0.48888888888888898</v>
      </c>
      <c r="Y935" s="45">
        <v>0.47826086956521702</v>
      </c>
      <c r="Z935" s="44">
        <v>243057.148888889</v>
      </c>
      <c r="AA935" s="44">
        <v>-6141.3573645329298</v>
      </c>
    </row>
    <row r="936" spans="1:27" x14ac:dyDescent="0.25">
      <c r="A936" s="27">
        <v>47848</v>
      </c>
      <c r="B936" s="27">
        <v>47938</v>
      </c>
      <c r="C936" t="s">
        <v>43</v>
      </c>
      <c r="D936" t="s">
        <v>58</v>
      </c>
      <c r="E936" t="s">
        <v>59</v>
      </c>
      <c r="F936">
        <v>10007</v>
      </c>
      <c r="G936" t="s">
        <v>60</v>
      </c>
      <c r="H936" s="27">
        <v>47890</v>
      </c>
      <c r="I936" s="27">
        <v>47892</v>
      </c>
      <c r="J936" s="27">
        <v>47981</v>
      </c>
      <c r="K936" s="27">
        <v>47981</v>
      </c>
      <c r="L936" s="44">
        <v>427334.6</v>
      </c>
      <c r="M936" t="s">
        <v>33</v>
      </c>
      <c r="N936" s="50">
        <v>4.36E-2</v>
      </c>
      <c r="O936" t="s">
        <v>34</v>
      </c>
      <c r="P936" s="44">
        <v>-7694.8067368146303</v>
      </c>
      <c r="Q936" s="45">
        <v>0.880808689416407</v>
      </c>
      <c r="R936" s="45">
        <v>0.51111111111111096</v>
      </c>
      <c r="S936" s="45">
        <v>0.51685393258427004</v>
      </c>
      <c r="T936" s="44">
        <v>218415.46222222201</v>
      </c>
      <c r="U936" s="44">
        <v>-3977.09112239858</v>
      </c>
      <c r="V936" s="44">
        <v>-10734.7911120314</v>
      </c>
      <c r="W936">
        <v>0.88086482847943604</v>
      </c>
      <c r="X936" s="45">
        <v>0.51111111111111096</v>
      </c>
      <c r="Y936" s="45">
        <v>0.51685393258427004</v>
      </c>
      <c r="Z936" s="44">
        <v>218415.46222222201</v>
      </c>
      <c r="AA936" s="44">
        <v>-5548.3190017240904</v>
      </c>
    </row>
    <row r="937" spans="1:27" x14ac:dyDescent="0.25">
      <c r="A937" s="27">
        <v>47848</v>
      </c>
      <c r="B937" s="27">
        <v>47938</v>
      </c>
      <c r="C937" t="s">
        <v>43</v>
      </c>
      <c r="D937" t="s">
        <v>61</v>
      </c>
      <c r="E937" t="s">
        <v>62</v>
      </c>
      <c r="F937">
        <v>10008</v>
      </c>
      <c r="G937" t="s">
        <v>60</v>
      </c>
      <c r="H937" s="27">
        <v>47798</v>
      </c>
      <c r="I937" s="27">
        <v>47800</v>
      </c>
      <c r="J937" s="27">
        <v>47892</v>
      </c>
      <c r="K937" s="27">
        <v>47892</v>
      </c>
      <c r="L937" s="44">
        <v>538687.18000000005</v>
      </c>
      <c r="M937" t="s">
        <v>33</v>
      </c>
      <c r="N937" s="50">
        <v>4.7300000000000002E-2</v>
      </c>
      <c r="O937" t="s">
        <v>34</v>
      </c>
      <c r="P937" s="44">
        <v>-10460.971404305101</v>
      </c>
      <c r="Q937" s="45">
        <v>0.886909815843406</v>
      </c>
      <c r="R937" s="45">
        <v>0.48888888888888898</v>
      </c>
      <c r="S937" s="45">
        <v>0.47826086956521702</v>
      </c>
      <c r="T937" s="44">
        <v>263358.17688888899</v>
      </c>
      <c r="U937" s="44">
        <v>-5003.0732803198398</v>
      </c>
      <c r="V937" s="44">
        <v>-14422.9078655252</v>
      </c>
      <c r="W937">
        <v>0.88693052781053305</v>
      </c>
      <c r="X937" s="45">
        <v>0.48888888888888898</v>
      </c>
      <c r="Y937" s="45">
        <v>0.47826086956521702</v>
      </c>
      <c r="Z937" s="44">
        <v>263358.17688888899</v>
      </c>
      <c r="AA937" s="44">
        <v>-6897.91245742509</v>
      </c>
    </row>
    <row r="938" spans="1:27" x14ac:dyDescent="0.25">
      <c r="A938" s="27">
        <v>47848</v>
      </c>
      <c r="B938" s="27">
        <v>47938</v>
      </c>
      <c r="C938" t="s">
        <v>43</v>
      </c>
      <c r="D938" t="s">
        <v>61</v>
      </c>
      <c r="E938" t="s">
        <v>62</v>
      </c>
      <c r="F938">
        <v>10008</v>
      </c>
      <c r="G938" t="s">
        <v>60</v>
      </c>
      <c r="H938" s="27">
        <v>47890</v>
      </c>
      <c r="I938" s="27">
        <v>47892</v>
      </c>
      <c r="J938" s="27">
        <v>47981</v>
      </c>
      <c r="K938" s="27">
        <v>47981</v>
      </c>
      <c r="L938" s="44">
        <v>462997.71</v>
      </c>
      <c r="M938" t="s">
        <v>33</v>
      </c>
      <c r="N938" s="50">
        <v>4.7300000000000002E-2</v>
      </c>
      <c r="O938" t="s">
        <v>34</v>
      </c>
      <c r="P938" s="44">
        <v>-8760.4893437912706</v>
      </c>
      <c r="Q938" s="45">
        <v>0.880808689416407</v>
      </c>
      <c r="R938" s="45">
        <v>0.51111111111111096</v>
      </c>
      <c r="S938" s="45">
        <v>0.51685393258427004</v>
      </c>
      <c r="T938" s="44">
        <v>236643.274</v>
      </c>
      <c r="U938" s="44">
        <v>-4527.8933687011104</v>
      </c>
      <c r="V938" s="44">
        <v>-12054.174910467</v>
      </c>
      <c r="W938">
        <v>0.88086482847943604</v>
      </c>
      <c r="X938" s="45">
        <v>0.51111111111111096</v>
      </c>
      <c r="Y938" s="45">
        <v>0.51685393258427004</v>
      </c>
      <c r="Z938" s="44">
        <v>236643.274</v>
      </c>
      <c r="AA938" s="44">
        <v>-6230.2477065334997</v>
      </c>
    </row>
    <row r="939" spans="1:27" x14ac:dyDescent="0.25">
      <c r="A939" s="27">
        <v>47938</v>
      </c>
      <c r="B939" s="27">
        <v>48029</v>
      </c>
      <c r="C939" t="s">
        <v>30</v>
      </c>
      <c r="D939" t="s">
        <v>65</v>
      </c>
      <c r="E939" t="s">
        <v>66</v>
      </c>
      <c r="F939">
        <v>5</v>
      </c>
      <c r="G939" t="s">
        <v>80</v>
      </c>
      <c r="H939" s="27">
        <v>47920</v>
      </c>
      <c r="I939" s="27">
        <v>47924</v>
      </c>
      <c r="J939" s="27">
        <v>48016</v>
      </c>
      <c r="K939" s="27">
        <v>48016</v>
      </c>
      <c r="L939" s="44">
        <v>8193528</v>
      </c>
      <c r="M939" t="s">
        <v>33</v>
      </c>
      <c r="N939" s="50">
        <v>0</v>
      </c>
      <c r="O939" t="s">
        <v>34</v>
      </c>
      <c r="P939" s="44">
        <v>61390.417062058099</v>
      </c>
      <c r="Q939" s="45">
        <v>0.87840937003500297</v>
      </c>
      <c r="R939" s="45">
        <v>0.85714285714285698</v>
      </c>
      <c r="S939" s="45">
        <v>0.84782608695652195</v>
      </c>
      <c r="T939" s="44">
        <v>7023024</v>
      </c>
      <c r="U939" s="44">
        <v>52048.397074353597</v>
      </c>
      <c r="V939" s="44">
        <v>121894.829003419</v>
      </c>
      <c r="W939">
        <v>0.87847216560365105</v>
      </c>
      <c r="X939" s="45">
        <v>0.85714285714285698</v>
      </c>
      <c r="Y939" s="45">
        <v>0.84782608695652195</v>
      </c>
      <c r="Z939" s="44">
        <v>7023024</v>
      </c>
      <c r="AA939" s="44">
        <v>103345.615894203</v>
      </c>
    </row>
    <row r="940" spans="1:27" x14ac:dyDescent="0.25">
      <c r="A940" s="27">
        <v>47938</v>
      </c>
      <c r="B940" s="27">
        <v>48029</v>
      </c>
      <c r="C940" t="s">
        <v>30</v>
      </c>
      <c r="D940" t="s">
        <v>65</v>
      </c>
      <c r="E940" t="s">
        <v>66</v>
      </c>
      <c r="F940">
        <v>5</v>
      </c>
      <c r="G940" t="s">
        <v>80</v>
      </c>
      <c r="H940" s="27">
        <v>48012</v>
      </c>
      <c r="I940" s="27">
        <v>48016</v>
      </c>
      <c r="J940" s="27">
        <v>48108</v>
      </c>
      <c r="K940" s="27">
        <v>48108</v>
      </c>
      <c r="L940" s="44">
        <v>8006324</v>
      </c>
      <c r="M940" t="s">
        <v>33</v>
      </c>
      <c r="N940" s="50">
        <v>0</v>
      </c>
      <c r="O940" t="s">
        <v>34</v>
      </c>
      <c r="P940" s="44">
        <v>60440.636238767402</v>
      </c>
      <c r="Q940" s="45">
        <v>0.872102587661026</v>
      </c>
      <c r="R940" s="45">
        <v>0.14285714285714299</v>
      </c>
      <c r="S940" s="45">
        <v>0.141304347826087</v>
      </c>
      <c r="T940" s="44">
        <v>1143760.57142857</v>
      </c>
      <c r="U940" s="44">
        <v>8540.5246859127892</v>
      </c>
      <c r="V940" s="44">
        <v>120056.80123110799</v>
      </c>
      <c r="W940">
        <v>0.87215990426170098</v>
      </c>
      <c r="X940" s="45">
        <v>0.14285714285714299</v>
      </c>
      <c r="Y940" s="45">
        <v>0.141304347826087</v>
      </c>
      <c r="Z940" s="44">
        <v>1143760.57142857</v>
      </c>
      <c r="AA940" s="44">
        <v>16964.548000047798</v>
      </c>
    </row>
    <row r="941" spans="1:27" x14ac:dyDescent="0.25">
      <c r="A941" s="27">
        <v>47938</v>
      </c>
      <c r="B941" s="27">
        <v>48029</v>
      </c>
      <c r="C941" t="s">
        <v>30</v>
      </c>
      <c r="D941" t="s">
        <v>67</v>
      </c>
      <c r="E941" t="s">
        <v>68</v>
      </c>
      <c r="F941">
        <v>4</v>
      </c>
      <c r="G941" t="s">
        <v>81</v>
      </c>
      <c r="H941" s="27">
        <v>47920</v>
      </c>
      <c r="I941" s="27">
        <v>47924</v>
      </c>
      <c r="J941" s="27">
        <v>48016</v>
      </c>
      <c r="K941" s="27">
        <v>48016</v>
      </c>
      <c r="L941" s="44">
        <v>4974642</v>
      </c>
      <c r="M941" t="s">
        <v>33</v>
      </c>
      <c r="N941" s="50">
        <v>0</v>
      </c>
      <c r="O941" t="s">
        <v>34</v>
      </c>
      <c r="P941" s="44">
        <v>37272.753216249599</v>
      </c>
      <c r="Q941" s="45">
        <v>0.87840937003500297</v>
      </c>
      <c r="R941" s="45">
        <v>0.85714285714285698</v>
      </c>
      <c r="S941" s="45">
        <v>0.84782608695652195</v>
      </c>
      <c r="T941" s="44">
        <v>4263978.8571428601</v>
      </c>
      <c r="U941" s="44">
        <v>31600.812509429001</v>
      </c>
      <c r="V941" s="44">
        <v>74007.5747520757</v>
      </c>
      <c r="W941">
        <v>0.87847216560365105</v>
      </c>
      <c r="X941" s="45">
        <v>0.85714285714285698</v>
      </c>
      <c r="Y941" s="45">
        <v>0.84782608695652195</v>
      </c>
      <c r="Z941" s="44">
        <v>4263978.8571428601</v>
      </c>
      <c r="AA941" s="44">
        <v>62745.552507194603</v>
      </c>
    </row>
    <row r="942" spans="1:27" x14ac:dyDescent="0.25">
      <c r="A942" s="27">
        <v>47938</v>
      </c>
      <c r="B942" s="27">
        <v>48029</v>
      </c>
      <c r="C942" t="s">
        <v>30</v>
      </c>
      <c r="D942" t="s">
        <v>67</v>
      </c>
      <c r="E942" t="s">
        <v>68</v>
      </c>
      <c r="F942">
        <v>4</v>
      </c>
      <c r="G942" t="s">
        <v>81</v>
      </c>
      <c r="H942" s="27">
        <v>48012</v>
      </c>
      <c r="I942" s="27">
        <v>48016</v>
      </c>
      <c r="J942" s="27">
        <v>48108</v>
      </c>
      <c r="K942" s="27">
        <v>48108</v>
      </c>
      <c r="L942" s="44">
        <v>4860983</v>
      </c>
      <c r="M942" t="s">
        <v>33</v>
      </c>
      <c r="N942" s="50">
        <v>0</v>
      </c>
      <c r="O942" t="s">
        <v>34</v>
      </c>
      <c r="P942" s="44">
        <v>36696.104887315603</v>
      </c>
      <c r="Q942" s="45">
        <v>0.872102587661026</v>
      </c>
      <c r="R942" s="45">
        <v>0.14285714285714299</v>
      </c>
      <c r="S942" s="45">
        <v>0.141304347826087</v>
      </c>
      <c r="T942" s="44">
        <v>694426.14285714296</v>
      </c>
      <c r="U942" s="44">
        <v>5185.3191688598199</v>
      </c>
      <c r="V942" s="44">
        <v>72891.637887599107</v>
      </c>
      <c r="W942">
        <v>0.87215990426170098</v>
      </c>
      <c r="X942" s="45">
        <v>0.14285714285714299</v>
      </c>
      <c r="Y942" s="45">
        <v>0.141304347826087</v>
      </c>
      <c r="Z942" s="44">
        <v>694426.14285714296</v>
      </c>
      <c r="AA942" s="44">
        <v>10299.905353682499</v>
      </c>
    </row>
    <row r="943" spans="1:27" x14ac:dyDescent="0.25">
      <c r="A943" s="27">
        <v>47938</v>
      </c>
      <c r="B943" s="27">
        <v>48029</v>
      </c>
      <c r="C943" t="s">
        <v>43</v>
      </c>
      <c r="D943" t="s">
        <v>44</v>
      </c>
      <c r="E943" t="s">
        <v>45</v>
      </c>
      <c r="F943">
        <v>10001</v>
      </c>
      <c r="G943" t="s">
        <v>46</v>
      </c>
      <c r="H943" s="27">
        <v>47850</v>
      </c>
      <c r="I943" s="27">
        <v>47854</v>
      </c>
      <c r="J943" s="27">
        <v>47945</v>
      </c>
      <c r="K943" s="27">
        <v>47945</v>
      </c>
      <c r="L943" s="44">
        <v>1533168.8095997099</v>
      </c>
      <c r="M943" t="s">
        <v>33</v>
      </c>
      <c r="N943" s="50">
        <v>1.7500000000000002E-2</v>
      </c>
      <c r="O943" t="s">
        <v>34</v>
      </c>
      <c r="P943" s="44">
        <v>-18076.891718345101</v>
      </c>
      <c r="Q943" s="45">
        <v>0.88327656078013705</v>
      </c>
      <c r="R943" s="45">
        <v>7.69230769230769E-2</v>
      </c>
      <c r="S943" s="45">
        <v>7.69230769230769E-2</v>
      </c>
      <c r="T943" s="44">
        <v>117936.06227690099</v>
      </c>
      <c r="U943" s="44">
        <v>-1390.53013218039</v>
      </c>
      <c r="V943" s="44">
        <v>-29181.309129806999</v>
      </c>
      <c r="W943">
        <v>0.88332138639449598</v>
      </c>
      <c r="X943" s="45">
        <v>7.69230769230769E-2</v>
      </c>
      <c r="Y943" s="45">
        <v>7.69230769230769E-2</v>
      </c>
      <c r="Z943" s="44">
        <v>117936.06227690099</v>
      </c>
      <c r="AA943" s="44">
        <v>-2244.71608690823</v>
      </c>
    </row>
    <row r="944" spans="1:27" x14ac:dyDescent="0.25">
      <c r="A944" s="27">
        <v>47938</v>
      </c>
      <c r="B944" s="27">
        <v>48029</v>
      </c>
      <c r="C944" t="s">
        <v>43</v>
      </c>
      <c r="D944" t="s">
        <v>44</v>
      </c>
      <c r="E944" t="s">
        <v>45</v>
      </c>
      <c r="F944">
        <v>10001</v>
      </c>
      <c r="G944" t="s">
        <v>46</v>
      </c>
      <c r="H944" s="27">
        <v>47941</v>
      </c>
      <c r="I944" s="27">
        <v>47945</v>
      </c>
      <c r="J944" s="27">
        <v>48036</v>
      </c>
      <c r="K944" s="27">
        <v>48036</v>
      </c>
      <c r="L944" s="44">
        <v>1451116.47314171</v>
      </c>
      <c r="M944" t="s">
        <v>33</v>
      </c>
      <c r="N944" s="50">
        <v>1.7500000000000002E-2</v>
      </c>
      <c r="O944" t="s">
        <v>34</v>
      </c>
      <c r="P944" s="44">
        <v>-17191.102932929</v>
      </c>
      <c r="Q944" s="45">
        <v>0.877038330388486</v>
      </c>
      <c r="R944" s="45">
        <v>0.92307692307692302</v>
      </c>
      <c r="S944" s="45">
        <v>0.92307692307692302</v>
      </c>
      <c r="T944" s="44">
        <v>1339492.12905389</v>
      </c>
      <c r="U944" s="44">
        <v>-15868.7103996267</v>
      </c>
      <c r="V944" s="44">
        <v>-27811.6565626888</v>
      </c>
      <c r="W944">
        <v>0.87710287293367095</v>
      </c>
      <c r="X944" s="45">
        <v>0.92307692307692302</v>
      </c>
      <c r="Y944" s="45">
        <v>0.92307692307692302</v>
      </c>
      <c r="Z944" s="44">
        <v>1339492.12905389</v>
      </c>
      <c r="AA944" s="44">
        <v>-25672.298365558901</v>
      </c>
    </row>
    <row r="945" spans="1:27" x14ac:dyDescent="0.25">
      <c r="A945" s="27">
        <v>47938</v>
      </c>
      <c r="B945" s="27">
        <v>48029</v>
      </c>
      <c r="C945" t="s">
        <v>43</v>
      </c>
      <c r="D945" t="s">
        <v>69</v>
      </c>
      <c r="E945" t="s">
        <v>70</v>
      </c>
      <c r="F945">
        <v>10002</v>
      </c>
      <c r="G945" t="s">
        <v>71</v>
      </c>
      <c r="H945" s="27">
        <v>47934</v>
      </c>
      <c r="I945" s="27">
        <v>47938</v>
      </c>
      <c r="J945" s="27">
        <v>48029</v>
      </c>
      <c r="K945" s="27">
        <v>48029</v>
      </c>
      <c r="L945" s="44">
        <v>13346601.390000001</v>
      </c>
      <c r="M945" t="s">
        <v>33</v>
      </c>
      <c r="N945" s="50">
        <v>0.02</v>
      </c>
      <c r="O945" t="s">
        <v>34</v>
      </c>
      <c r="P945" s="44">
        <v>-166492.43708140799</v>
      </c>
      <c r="Q945" s="45">
        <v>0.87751819426476696</v>
      </c>
      <c r="R945" s="45">
        <v>1</v>
      </c>
      <c r="S945" s="45">
        <v>1</v>
      </c>
      <c r="T945" s="44">
        <v>13346601.390000001</v>
      </c>
      <c r="U945" s="44">
        <v>-166492.43708140799</v>
      </c>
      <c r="V945" s="44">
        <v>-264105.27530247398</v>
      </c>
      <c r="W945">
        <v>0.87758230138266702</v>
      </c>
      <c r="X945" s="45">
        <v>1</v>
      </c>
      <c r="Y945" s="45">
        <v>1</v>
      </c>
      <c r="Z945" s="44">
        <v>13346601.390000001</v>
      </c>
      <c r="AA945" s="44">
        <v>-264105.27530247398</v>
      </c>
    </row>
    <row r="946" spans="1:27" x14ac:dyDescent="0.25">
      <c r="A946" s="27">
        <v>47938</v>
      </c>
      <c r="B946" s="27">
        <v>48029</v>
      </c>
      <c r="C946" t="s">
        <v>43</v>
      </c>
      <c r="D946" t="s">
        <v>69</v>
      </c>
      <c r="E946" t="s">
        <v>70</v>
      </c>
      <c r="F946">
        <v>10002</v>
      </c>
      <c r="G946" t="s">
        <v>71</v>
      </c>
      <c r="H946" s="27">
        <v>48025</v>
      </c>
      <c r="I946" s="27">
        <v>48029</v>
      </c>
      <c r="J946" s="27">
        <v>48121</v>
      </c>
      <c r="K946" s="27">
        <v>48121</v>
      </c>
      <c r="L946" s="44">
        <v>13041661.01</v>
      </c>
      <c r="M946" t="s">
        <v>33</v>
      </c>
      <c r="N946" s="50">
        <v>0.02</v>
      </c>
      <c r="O946" t="s">
        <v>34</v>
      </c>
      <c r="P946" s="44">
        <v>-165215.471683215</v>
      </c>
      <c r="Q946" s="45">
        <v>0.87121141189079099</v>
      </c>
      <c r="R946" s="45">
        <v>0</v>
      </c>
      <c r="S946" s="45">
        <v>0</v>
      </c>
      <c r="T946" s="44">
        <v>0</v>
      </c>
      <c r="U946" s="44">
        <v>0</v>
      </c>
      <c r="V946" s="44">
        <v>-262414.18528934498</v>
      </c>
      <c r="W946">
        <v>0.87126501344288199</v>
      </c>
      <c r="X946" s="45">
        <v>0</v>
      </c>
      <c r="Y946" s="45">
        <v>0</v>
      </c>
      <c r="Z946" s="44">
        <v>0</v>
      </c>
      <c r="AA946" s="44">
        <v>0</v>
      </c>
    </row>
    <row r="947" spans="1:27" x14ac:dyDescent="0.25">
      <c r="A947" s="27">
        <v>47938</v>
      </c>
      <c r="B947" s="27">
        <v>48029</v>
      </c>
      <c r="C947" t="s">
        <v>43</v>
      </c>
      <c r="D947" t="s">
        <v>47</v>
      </c>
      <c r="E947" t="s">
        <v>48</v>
      </c>
      <c r="F947">
        <v>10003</v>
      </c>
      <c r="G947" t="s">
        <v>49</v>
      </c>
      <c r="H947" s="27">
        <v>47885</v>
      </c>
      <c r="I947" s="27">
        <v>47889</v>
      </c>
      <c r="J947" s="27">
        <v>47977</v>
      </c>
      <c r="K947" s="27">
        <v>47977</v>
      </c>
      <c r="L947" s="44">
        <v>2527528.21</v>
      </c>
      <c r="M947" t="s">
        <v>33</v>
      </c>
      <c r="N947" s="50">
        <v>1.8499999999999999E-2</v>
      </c>
      <c r="O947" t="s">
        <v>34</v>
      </c>
      <c r="P947" s="44">
        <v>-29491.346762697201</v>
      </c>
      <c r="Q947" s="45">
        <v>0.88108289734571099</v>
      </c>
      <c r="R947" s="45">
        <v>0.42857142857142899</v>
      </c>
      <c r="S947" s="45">
        <v>0.44318181818181801</v>
      </c>
      <c r="T947" s="44">
        <v>1083226.37571429</v>
      </c>
      <c r="U947" s="44">
        <v>-13070.028678922599</v>
      </c>
      <c r="V947" s="44">
        <v>-47269.611791503201</v>
      </c>
      <c r="W947">
        <v>0.88113799634233403</v>
      </c>
      <c r="X947" s="45">
        <v>0.42857142857142899</v>
      </c>
      <c r="Y947" s="45">
        <v>0.44318181818181801</v>
      </c>
      <c r="Z947" s="44">
        <v>1083226.37571429</v>
      </c>
      <c r="AA947" s="44">
        <v>-20949.032498507098</v>
      </c>
    </row>
    <row r="948" spans="1:27" x14ac:dyDescent="0.25">
      <c r="A948" s="27">
        <v>47938</v>
      </c>
      <c r="B948" s="27">
        <v>48029</v>
      </c>
      <c r="C948" t="s">
        <v>43</v>
      </c>
      <c r="D948" t="s">
        <v>47</v>
      </c>
      <c r="E948" t="s">
        <v>48</v>
      </c>
      <c r="F948">
        <v>10003</v>
      </c>
      <c r="G948" t="s">
        <v>49</v>
      </c>
      <c r="H948" s="27">
        <v>47975</v>
      </c>
      <c r="I948" s="27">
        <v>47977</v>
      </c>
      <c r="J948" s="27">
        <v>48071</v>
      </c>
      <c r="K948" s="27">
        <v>48071</v>
      </c>
      <c r="L948" s="44">
        <v>2492940.65</v>
      </c>
      <c r="M948" t="s">
        <v>33</v>
      </c>
      <c r="N948" s="50">
        <v>1.8499999999999999E-2</v>
      </c>
      <c r="O948" t="s">
        <v>34</v>
      </c>
      <c r="P948" s="44">
        <v>-31212.693260003602</v>
      </c>
      <c r="Q948" s="45">
        <v>0.87463901100708197</v>
      </c>
      <c r="R948" s="45">
        <v>0.57142857142857095</v>
      </c>
      <c r="S948" s="45">
        <v>0.55319148936170204</v>
      </c>
      <c r="T948" s="44">
        <v>1424537.5142857099</v>
      </c>
      <c r="U948" s="44">
        <v>-17266.5962714913</v>
      </c>
      <c r="V948" s="44">
        <v>-50125.8061959642</v>
      </c>
      <c r="W948">
        <v>0.87470277880133596</v>
      </c>
      <c r="X948" s="45">
        <v>0.57142857142857095</v>
      </c>
      <c r="Y948" s="45">
        <v>0.55319148936170204</v>
      </c>
      <c r="Z948" s="44">
        <v>1424537.5142857099</v>
      </c>
      <c r="AA948" s="44">
        <v>-27729.1693850015</v>
      </c>
    </row>
    <row r="949" spans="1:27" x14ac:dyDescent="0.25">
      <c r="A949" s="27">
        <v>47938</v>
      </c>
      <c r="B949" s="27">
        <v>48029</v>
      </c>
      <c r="C949" t="s">
        <v>43</v>
      </c>
      <c r="D949" t="s">
        <v>50</v>
      </c>
      <c r="E949" t="s">
        <v>51</v>
      </c>
      <c r="F949">
        <v>10004</v>
      </c>
      <c r="G949" t="s">
        <v>52</v>
      </c>
      <c r="H949" s="27">
        <v>47870</v>
      </c>
      <c r="I949" s="27">
        <v>47872</v>
      </c>
      <c r="J949" s="27">
        <v>47962</v>
      </c>
      <c r="K949" s="27">
        <v>47962</v>
      </c>
      <c r="L949" s="44">
        <v>220109.32</v>
      </c>
      <c r="M949" t="s">
        <v>33</v>
      </c>
      <c r="N949" s="50">
        <v>2.3300000000000001E-2</v>
      </c>
      <c r="O949" t="s">
        <v>34</v>
      </c>
      <c r="P949" s="44">
        <v>-2888.4010725601602</v>
      </c>
      <c r="Q949" s="45">
        <v>0.88211117708059805</v>
      </c>
      <c r="R949" s="45">
        <v>0.26373626373626402</v>
      </c>
      <c r="S949" s="45">
        <v>0.266666666666667</v>
      </c>
      <c r="T949" s="44">
        <v>58050.809670329698</v>
      </c>
      <c r="U949" s="44">
        <v>-770.240286016043</v>
      </c>
      <c r="V949" s="44">
        <v>-4468.1748280644297</v>
      </c>
      <c r="W949">
        <v>0.88216188619448499</v>
      </c>
      <c r="X949" s="45">
        <v>0.26373626373626402</v>
      </c>
      <c r="Y949" s="45">
        <v>0.266666666666667</v>
      </c>
      <c r="Z949" s="44">
        <v>58050.809670329698</v>
      </c>
      <c r="AA949" s="44">
        <v>-1191.51328748385</v>
      </c>
    </row>
    <row r="950" spans="1:27" x14ac:dyDescent="0.25">
      <c r="A950" s="27">
        <v>47938</v>
      </c>
      <c r="B950" s="27">
        <v>48029</v>
      </c>
      <c r="C950" t="s">
        <v>43</v>
      </c>
      <c r="D950" t="s">
        <v>50</v>
      </c>
      <c r="E950" t="s">
        <v>51</v>
      </c>
      <c r="F950">
        <v>10004</v>
      </c>
      <c r="G950" t="s">
        <v>52</v>
      </c>
      <c r="H950" s="27">
        <v>47960</v>
      </c>
      <c r="I950" s="27">
        <v>47962</v>
      </c>
      <c r="J950" s="27">
        <v>48053</v>
      </c>
      <c r="K950" s="27">
        <v>48053</v>
      </c>
      <c r="L950" s="44">
        <v>176570.22</v>
      </c>
      <c r="M950" t="s">
        <v>33</v>
      </c>
      <c r="N950" s="50">
        <v>2.3300000000000001E-2</v>
      </c>
      <c r="O950" t="s">
        <v>34</v>
      </c>
      <c r="P950" s="44">
        <v>-2352.4857887868002</v>
      </c>
      <c r="Q950" s="45">
        <v>0.875872946688947</v>
      </c>
      <c r="R950" s="45">
        <v>0.73626373626373598</v>
      </c>
      <c r="S950" s="45">
        <v>0.73626373626373598</v>
      </c>
      <c r="T950" s="44">
        <v>130002.24989011</v>
      </c>
      <c r="U950" s="44">
        <v>-1732.0499763595101</v>
      </c>
      <c r="V950" s="44">
        <v>-3646.91510845935</v>
      </c>
      <c r="W950">
        <v>0.87593773726354995</v>
      </c>
      <c r="X950" s="45">
        <v>0.73626373626373598</v>
      </c>
      <c r="Y950" s="45">
        <v>0.73626373626373598</v>
      </c>
      <c r="Z950" s="44">
        <v>130002.24989011</v>
      </c>
      <c r="AA950" s="44">
        <v>-2685.0913435909501</v>
      </c>
    </row>
    <row r="951" spans="1:27" x14ac:dyDescent="0.25">
      <c r="A951" s="27">
        <v>47938</v>
      </c>
      <c r="B951" s="27">
        <v>48029</v>
      </c>
      <c r="C951" t="s">
        <v>43</v>
      </c>
      <c r="D951" t="s">
        <v>53</v>
      </c>
      <c r="E951" t="s">
        <v>54</v>
      </c>
      <c r="F951">
        <v>10005</v>
      </c>
      <c r="G951" t="s">
        <v>52</v>
      </c>
      <c r="H951" s="27">
        <v>47870</v>
      </c>
      <c r="I951" s="27">
        <v>47872</v>
      </c>
      <c r="J951" s="27">
        <v>47962</v>
      </c>
      <c r="K951" s="27">
        <v>47962</v>
      </c>
      <c r="L951" s="44">
        <v>77442.97</v>
      </c>
      <c r="M951" t="s">
        <v>33</v>
      </c>
      <c r="N951" s="50">
        <v>2.0299999999999999E-2</v>
      </c>
      <c r="O951" t="s">
        <v>34</v>
      </c>
      <c r="P951" s="44">
        <v>-958.16895900243696</v>
      </c>
      <c r="Q951" s="45">
        <v>0.88211117708059805</v>
      </c>
      <c r="R951" s="45">
        <v>0.26373626373626402</v>
      </c>
      <c r="S951" s="45">
        <v>0.266666666666667</v>
      </c>
      <c r="T951" s="44">
        <v>20424.519560439599</v>
      </c>
      <c r="U951" s="44">
        <v>-255.51172240065</v>
      </c>
      <c r="V951" s="44">
        <v>-1513.9944531446399</v>
      </c>
      <c r="W951">
        <v>0.88216188619448499</v>
      </c>
      <c r="X951" s="45">
        <v>0.26373626373626402</v>
      </c>
      <c r="Y951" s="45">
        <v>0.266666666666667</v>
      </c>
      <c r="Z951" s="44">
        <v>20424.519560439599</v>
      </c>
      <c r="AA951" s="44">
        <v>-403.73185417190399</v>
      </c>
    </row>
    <row r="952" spans="1:27" x14ac:dyDescent="0.25">
      <c r="A952" s="27">
        <v>47938</v>
      </c>
      <c r="B952" s="27">
        <v>48029</v>
      </c>
      <c r="C952" t="s">
        <v>43</v>
      </c>
      <c r="D952" t="s">
        <v>53</v>
      </c>
      <c r="E952" t="s">
        <v>54</v>
      </c>
      <c r="F952">
        <v>10005</v>
      </c>
      <c r="G952" t="s">
        <v>52</v>
      </c>
      <c r="H952" s="27">
        <v>47960</v>
      </c>
      <c r="I952" s="27">
        <v>47962</v>
      </c>
      <c r="J952" s="27">
        <v>48053</v>
      </c>
      <c r="K952" s="27">
        <v>48053</v>
      </c>
      <c r="L952" s="44">
        <v>62146.22</v>
      </c>
      <c r="M952" t="s">
        <v>33</v>
      </c>
      <c r="N952" s="50">
        <v>2.0299999999999999E-2</v>
      </c>
      <c r="O952" t="s">
        <v>34</v>
      </c>
      <c r="P952" s="44">
        <v>-780.86088059373105</v>
      </c>
      <c r="Q952" s="45">
        <v>0.875872946688947</v>
      </c>
      <c r="R952" s="45">
        <v>0.73626373626373598</v>
      </c>
      <c r="S952" s="45">
        <v>0.73626373626373598</v>
      </c>
      <c r="T952" s="44">
        <v>45756.008131868097</v>
      </c>
      <c r="U952" s="44">
        <v>-574.91954944813199</v>
      </c>
      <c r="V952" s="44">
        <v>-1236.45236864206</v>
      </c>
      <c r="W952">
        <v>0.87593773726354995</v>
      </c>
      <c r="X952" s="45">
        <v>0.73626373626373598</v>
      </c>
      <c r="Y952" s="45">
        <v>0.73626373626373598</v>
      </c>
      <c r="Z952" s="44">
        <v>45756.008131868097</v>
      </c>
      <c r="AA952" s="44">
        <v>-910.35504064854695</v>
      </c>
    </row>
    <row r="953" spans="1:27" x14ac:dyDescent="0.25">
      <c r="A953" s="27">
        <v>47938</v>
      </c>
      <c r="B953" s="27">
        <v>48029</v>
      </c>
      <c r="C953" t="s">
        <v>43</v>
      </c>
      <c r="D953" t="s">
        <v>58</v>
      </c>
      <c r="E953" t="s">
        <v>59</v>
      </c>
      <c r="F953">
        <v>10007</v>
      </c>
      <c r="G953" t="s">
        <v>60</v>
      </c>
      <c r="H953" s="27">
        <v>47890</v>
      </c>
      <c r="I953" s="27">
        <v>47892</v>
      </c>
      <c r="J953" s="27">
        <v>47981</v>
      </c>
      <c r="K953" s="27">
        <v>47981</v>
      </c>
      <c r="L953" s="44">
        <v>427334.6</v>
      </c>
      <c r="M953" t="s">
        <v>33</v>
      </c>
      <c r="N953" s="50">
        <v>4.36E-2</v>
      </c>
      <c r="O953" t="s">
        <v>34</v>
      </c>
      <c r="P953" s="44">
        <v>-7694.8067368146303</v>
      </c>
      <c r="Q953" s="45">
        <v>0.880808689416407</v>
      </c>
      <c r="R953" s="45">
        <v>0.47252747252747301</v>
      </c>
      <c r="S953" s="45">
        <v>0.48314606741573002</v>
      </c>
      <c r="T953" s="44">
        <v>201927.33846153799</v>
      </c>
      <c r="U953" s="44">
        <v>-3717.7156144160599</v>
      </c>
      <c r="V953" s="44">
        <v>-10734.7911120314</v>
      </c>
      <c r="W953">
        <v>0.88086482847943604</v>
      </c>
      <c r="X953" s="45">
        <v>0.47252747252747301</v>
      </c>
      <c r="Y953" s="45">
        <v>0.48314606741573002</v>
      </c>
      <c r="Z953" s="44">
        <v>201927.33846153799</v>
      </c>
      <c r="AA953" s="44">
        <v>-5186.4721103073098</v>
      </c>
    </row>
    <row r="954" spans="1:27" x14ac:dyDescent="0.25">
      <c r="A954" s="27">
        <v>47938</v>
      </c>
      <c r="B954" s="27">
        <v>48029</v>
      </c>
      <c r="C954" t="s">
        <v>43</v>
      </c>
      <c r="D954" t="s">
        <v>58</v>
      </c>
      <c r="E954" t="s">
        <v>59</v>
      </c>
      <c r="F954">
        <v>10007</v>
      </c>
      <c r="G954" t="s">
        <v>60</v>
      </c>
      <c r="H954" s="27">
        <v>47977</v>
      </c>
      <c r="I954" s="27">
        <v>47981</v>
      </c>
      <c r="J954" s="27">
        <v>48073</v>
      </c>
      <c r="K954" s="27">
        <v>48073</v>
      </c>
      <c r="L954" s="44">
        <v>357112.18</v>
      </c>
      <c r="M954" t="s">
        <v>33</v>
      </c>
      <c r="N954" s="50">
        <v>4.36E-2</v>
      </c>
      <c r="O954" t="s">
        <v>34</v>
      </c>
      <c r="P954" s="44">
        <v>-6667.1828499523199</v>
      </c>
      <c r="Q954" s="45">
        <v>0.87450190704243103</v>
      </c>
      <c r="R954" s="45">
        <v>0.52747252747252704</v>
      </c>
      <c r="S954" s="45">
        <v>0.52173913043478304</v>
      </c>
      <c r="T954" s="44">
        <v>188366.86417582401</v>
      </c>
      <c r="U954" s="44">
        <v>-3478.5301825838201</v>
      </c>
      <c r="V954" s="44">
        <v>-9318.8924763472696</v>
      </c>
      <c r="W954">
        <v>0.874565477594201</v>
      </c>
      <c r="X954" s="45">
        <v>0.52747252747252704</v>
      </c>
      <c r="Y954" s="45">
        <v>0.52173913043478304</v>
      </c>
      <c r="Z954" s="44">
        <v>188366.86417582401</v>
      </c>
      <c r="AA954" s="44">
        <v>-4862.0308572246604</v>
      </c>
    </row>
    <row r="955" spans="1:27" x14ac:dyDescent="0.25">
      <c r="A955" s="27">
        <v>47938</v>
      </c>
      <c r="B955" s="27">
        <v>48029</v>
      </c>
      <c r="C955" t="s">
        <v>43</v>
      </c>
      <c r="D955" t="s">
        <v>61</v>
      </c>
      <c r="E955" t="s">
        <v>62</v>
      </c>
      <c r="F955">
        <v>10008</v>
      </c>
      <c r="G955" t="s">
        <v>60</v>
      </c>
      <c r="H955" s="27">
        <v>47890</v>
      </c>
      <c r="I955" s="27">
        <v>47892</v>
      </c>
      <c r="J955" s="27">
        <v>47981</v>
      </c>
      <c r="K955" s="27">
        <v>47981</v>
      </c>
      <c r="L955" s="44">
        <v>462997.71</v>
      </c>
      <c r="M955" t="s">
        <v>33</v>
      </c>
      <c r="N955" s="50">
        <v>4.7300000000000002E-2</v>
      </c>
      <c r="O955" t="s">
        <v>34</v>
      </c>
      <c r="P955" s="44">
        <v>-8760.4893437912706</v>
      </c>
      <c r="Q955" s="45">
        <v>0.880808689416407</v>
      </c>
      <c r="R955" s="45">
        <v>0.47252747252747301</v>
      </c>
      <c r="S955" s="45">
        <v>0.48314606741573002</v>
      </c>
      <c r="T955" s="44">
        <v>218779.137692308</v>
      </c>
      <c r="U955" s="44">
        <v>-4232.5959750901602</v>
      </c>
      <c r="V955" s="44">
        <v>-12054.174910467</v>
      </c>
      <c r="W955">
        <v>0.88086482847943604</v>
      </c>
      <c r="X955" s="45">
        <v>0.47252747252747301</v>
      </c>
      <c r="Y955" s="45">
        <v>0.48314606741573002</v>
      </c>
      <c r="Z955" s="44">
        <v>218779.137692308</v>
      </c>
      <c r="AA955" s="44">
        <v>-5823.9272039334901</v>
      </c>
    </row>
    <row r="956" spans="1:27" x14ac:dyDescent="0.25">
      <c r="A956" s="27">
        <v>47938</v>
      </c>
      <c r="B956" s="27">
        <v>48029</v>
      </c>
      <c r="C956" t="s">
        <v>43</v>
      </c>
      <c r="D956" t="s">
        <v>61</v>
      </c>
      <c r="E956" t="s">
        <v>62</v>
      </c>
      <c r="F956">
        <v>10008</v>
      </c>
      <c r="G956" t="s">
        <v>60</v>
      </c>
      <c r="H956" s="27">
        <v>47977</v>
      </c>
      <c r="I956" s="27">
        <v>47981</v>
      </c>
      <c r="J956" s="27">
        <v>48073</v>
      </c>
      <c r="K956" s="27">
        <v>48073</v>
      </c>
      <c r="L956" s="44">
        <v>386890.17</v>
      </c>
      <c r="M956" t="s">
        <v>33</v>
      </c>
      <c r="N956" s="50">
        <v>4.7300000000000002E-2</v>
      </c>
      <c r="O956" t="s">
        <v>34</v>
      </c>
      <c r="P956" s="44">
        <v>-7588.9556050306201</v>
      </c>
      <c r="Q956" s="45">
        <v>0.87450190704243103</v>
      </c>
      <c r="R956" s="45">
        <v>0.52747252747252704</v>
      </c>
      <c r="S956" s="45">
        <v>0.52173913043478304</v>
      </c>
      <c r="T956" s="44">
        <v>204073.93582417601</v>
      </c>
      <c r="U956" s="44">
        <v>-3959.4550982768501</v>
      </c>
      <c r="V956" s="44">
        <v>-10461.7794559185</v>
      </c>
      <c r="W956">
        <v>0.874565477594201</v>
      </c>
      <c r="X956" s="45">
        <v>0.52747252747252704</v>
      </c>
      <c r="Y956" s="45">
        <v>0.52173913043478304</v>
      </c>
      <c r="Z956" s="44">
        <v>204073.93582417601</v>
      </c>
      <c r="AA956" s="44">
        <v>-5458.3197161314101</v>
      </c>
    </row>
    <row r="957" spans="1:27" x14ac:dyDescent="0.25">
      <c r="A957" s="27">
        <v>48029</v>
      </c>
      <c r="B957" s="27">
        <v>48121</v>
      </c>
      <c r="C957" t="s">
        <v>30</v>
      </c>
      <c r="D957" t="s">
        <v>65</v>
      </c>
      <c r="E957" t="s">
        <v>66</v>
      </c>
      <c r="F957">
        <v>5</v>
      </c>
      <c r="G957" t="s">
        <v>80</v>
      </c>
      <c r="H957" s="27">
        <v>48012</v>
      </c>
      <c r="I957" s="27">
        <v>48016</v>
      </c>
      <c r="J957" s="27">
        <v>48108</v>
      </c>
      <c r="K957" s="27">
        <v>48108</v>
      </c>
      <c r="L957" s="44">
        <v>8006324</v>
      </c>
      <c r="M957" t="s">
        <v>33</v>
      </c>
      <c r="N957" s="50">
        <v>0</v>
      </c>
      <c r="O957" t="s">
        <v>34</v>
      </c>
      <c r="P957" s="44">
        <v>60440.636238767402</v>
      </c>
      <c r="Q957" s="45">
        <v>0.872102587661026</v>
      </c>
      <c r="R957" s="45">
        <v>0.85869565217391297</v>
      </c>
      <c r="S957" s="45">
        <v>0.85869565217391297</v>
      </c>
      <c r="T957" s="44">
        <v>6874995.6086956495</v>
      </c>
      <c r="U957" s="44">
        <v>51900.111552854702</v>
      </c>
      <c r="V957" s="44">
        <v>120056.80123110799</v>
      </c>
      <c r="W957">
        <v>0.87215990426170098</v>
      </c>
      <c r="X957" s="45">
        <v>0.85869565217391297</v>
      </c>
      <c r="Y957" s="45">
        <v>0.85869565217391297</v>
      </c>
      <c r="Z957" s="44">
        <v>6874995.6086956495</v>
      </c>
      <c r="AA957" s="44">
        <v>103092.25323106001</v>
      </c>
    </row>
    <row r="958" spans="1:27" x14ac:dyDescent="0.25">
      <c r="A958" s="27">
        <v>48029</v>
      </c>
      <c r="B958" s="27">
        <v>48121</v>
      </c>
      <c r="C958" t="s">
        <v>30</v>
      </c>
      <c r="D958" t="s">
        <v>65</v>
      </c>
      <c r="E958" t="s">
        <v>66</v>
      </c>
      <c r="F958">
        <v>5</v>
      </c>
      <c r="G958" t="s">
        <v>80</v>
      </c>
      <c r="H958" s="27">
        <v>48106</v>
      </c>
      <c r="I958" s="27">
        <v>48108</v>
      </c>
      <c r="J958" s="27">
        <v>48199</v>
      </c>
      <c r="K958" s="27">
        <v>48199</v>
      </c>
      <c r="L958" s="44">
        <v>7816733</v>
      </c>
      <c r="M958" t="s">
        <v>33</v>
      </c>
      <c r="N958" s="50">
        <v>0</v>
      </c>
      <c r="O958" t="s">
        <v>34</v>
      </c>
      <c r="P958" s="44">
        <v>58807.102060295801</v>
      </c>
      <c r="Q958" s="45">
        <v>0.86586435726937505</v>
      </c>
      <c r="R958" s="45">
        <v>0.141304347826087</v>
      </c>
      <c r="S958" s="45">
        <v>0.14285714285714299</v>
      </c>
      <c r="T958" s="44">
        <v>1104538.35869565</v>
      </c>
      <c r="U958" s="44">
        <v>8401.0145800422597</v>
      </c>
      <c r="V958" s="44">
        <v>116661.145008726</v>
      </c>
      <c r="W958">
        <v>0.86587863174601898</v>
      </c>
      <c r="X958" s="45">
        <v>0.141304347826087</v>
      </c>
      <c r="Y958" s="45">
        <v>0.14285714285714299</v>
      </c>
      <c r="Z958" s="44">
        <v>1104538.35869565</v>
      </c>
      <c r="AA958" s="44">
        <v>16665.877858389402</v>
      </c>
    </row>
    <row r="959" spans="1:27" x14ac:dyDescent="0.25">
      <c r="A959" s="27">
        <v>48029</v>
      </c>
      <c r="B959" s="27">
        <v>48121</v>
      </c>
      <c r="C959" t="s">
        <v>30</v>
      </c>
      <c r="D959" t="s">
        <v>67</v>
      </c>
      <c r="E959" t="s">
        <v>68</v>
      </c>
      <c r="F959">
        <v>4</v>
      </c>
      <c r="G959" t="s">
        <v>81</v>
      </c>
      <c r="H959" s="27">
        <v>48012</v>
      </c>
      <c r="I959" s="27">
        <v>48016</v>
      </c>
      <c r="J959" s="27">
        <v>48108</v>
      </c>
      <c r="K959" s="27">
        <v>48108</v>
      </c>
      <c r="L959" s="44">
        <v>4860983</v>
      </c>
      <c r="M959" t="s">
        <v>33</v>
      </c>
      <c r="N959" s="50">
        <v>0</v>
      </c>
      <c r="O959" t="s">
        <v>34</v>
      </c>
      <c r="P959" s="44">
        <v>36696.104887315603</v>
      </c>
      <c r="Q959" s="45">
        <v>0.872102587661026</v>
      </c>
      <c r="R959" s="45">
        <v>0.85869565217391297</v>
      </c>
      <c r="S959" s="45">
        <v>0.85869565217391297</v>
      </c>
      <c r="T959" s="44">
        <v>4174104.9673913</v>
      </c>
      <c r="U959" s="44">
        <v>31510.785718455802</v>
      </c>
      <c r="V959" s="44">
        <v>72891.637887599107</v>
      </c>
      <c r="W959">
        <v>0.87215990426170098</v>
      </c>
      <c r="X959" s="45">
        <v>0.85869565217391297</v>
      </c>
      <c r="Y959" s="45">
        <v>0.85869565217391297</v>
      </c>
      <c r="Z959" s="44">
        <v>4174104.9673913</v>
      </c>
      <c r="AA959" s="44">
        <v>62591.732533916598</v>
      </c>
    </row>
    <row r="960" spans="1:27" x14ac:dyDescent="0.25">
      <c r="A960" s="27">
        <v>48029</v>
      </c>
      <c r="B960" s="27">
        <v>48121</v>
      </c>
      <c r="C960" t="s">
        <v>30</v>
      </c>
      <c r="D960" t="s">
        <v>67</v>
      </c>
      <c r="E960" t="s">
        <v>68</v>
      </c>
      <c r="F960">
        <v>4</v>
      </c>
      <c r="G960" t="s">
        <v>81</v>
      </c>
      <c r="H960" s="27">
        <v>48106</v>
      </c>
      <c r="I960" s="27">
        <v>48108</v>
      </c>
      <c r="J960" s="27">
        <v>48199</v>
      </c>
      <c r="K960" s="27">
        <v>48199</v>
      </c>
      <c r="L960" s="44">
        <v>4745874</v>
      </c>
      <c r="M960" t="s">
        <v>33</v>
      </c>
      <c r="N960" s="50">
        <v>0</v>
      </c>
      <c r="O960" t="s">
        <v>34</v>
      </c>
      <c r="P960" s="44">
        <v>35704.3149207354</v>
      </c>
      <c r="Q960" s="45">
        <v>0.86586435726937505</v>
      </c>
      <c r="R960" s="45">
        <v>0.141304347826087</v>
      </c>
      <c r="S960" s="45">
        <v>0.14285714285714299</v>
      </c>
      <c r="T960" s="44">
        <v>670612.63043478294</v>
      </c>
      <c r="U960" s="44">
        <v>5100.6164172479102</v>
      </c>
      <c r="V960" s="44">
        <v>70829.986761367196</v>
      </c>
      <c r="W960">
        <v>0.86587863174601898</v>
      </c>
      <c r="X960" s="45">
        <v>0.141304347826087</v>
      </c>
      <c r="Y960" s="45">
        <v>0.14285714285714299</v>
      </c>
      <c r="Z960" s="44">
        <v>670612.63043478294</v>
      </c>
      <c r="AA960" s="44">
        <v>10118.5695373382</v>
      </c>
    </row>
    <row r="961" spans="1:27" x14ac:dyDescent="0.25">
      <c r="A961" s="27">
        <v>48029</v>
      </c>
      <c r="B961" s="27">
        <v>48121</v>
      </c>
      <c r="C961" t="s">
        <v>43</v>
      </c>
      <c r="D961" t="s">
        <v>44</v>
      </c>
      <c r="E961" t="s">
        <v>45</v>
      </c>
      <c r="F961">
        <v>10001</v>
      </c>
      <c r="G961" t="s">
        <v>46</v>
      </c>
      <c r="H961" s="27">
        <v>47941</v>
      </c>
      <c r="I961" s="27">
        <v>47945</v>
      </c>
      <c r="J961" s="27">
        <v>48036</v>
      </c>
      <c r="K961" s="27">
        <v>48036</v>
      </c>
      <c r="L961" s="44">
        <v>1451116.47314171</v>
      </c>
      <c r="M961" t="s">
        <v>33</v>
      </c>
      <c r="N961" s="50">
        <v>1.7500000000000002E-2</v>
      </c>
      <c r="O961" t="s">
        <v>34</v>
      </c>
      <c r="P961" s="44">
        <v>-17191.102932929</v>
      </c>
      <c r="Q961" s="45">
        <v>0.877038330388486</v>
      </c>
      <c r="R961" s="45">
        <v>7.6086956521739094E-2</v>
      </c>
      <c r="S961" s="45">
        <v>7.69230769230769E-2</v>
      </c>
      <c r="T961" s="44">
        <v>110411.035999913</v>
      </c>
      <c r="U961" s="44">
        <v>-1322.39253330223</v>
      </c>
      <c r="V961" s="44">
        <v>-27811.6565626888</v>
      </c>
      <c r="W961">
        <v>0.87710287293367095</v>
      </c>
      <c r="X961" s="45">
        <v>7.6086956521739094E-2</v>
      </c>
      <c r="Y961" s="45">
        <v>7.69230769230769E-2</v>
      </c>
      <c r="Z961" s="44">
        <v>110411.035999913</v>
      </c>
      <c r="AA961" s="44">
        <v>-2139.35819712991</v>
      </c>
    </row>
    <row r="962" spans="1:27" x14ac:dyDescent="0.25">
      <c r="A962" s="27">
        <v>48029</v>
      </c>
      <c r="B962" s="27">
        <v>48121</v>
      </c>
      <c r="C962" t="s">
        <v>43</v>
      </c>
      <c r="D962" t="s">
        <v>44</v>
      </c>
      <c r="E962" t="s">
        <v>45</v>
      </c>
      <c r="F962">
        <v>10001</v>
      </c>
      <c r="G962" t="s">
        <v>46</v>
      </c>
      <c r="H962" s="27">
        <v>48032</v>
      </c>
      <c r="I962" s="27">
        <v>48036</v>
      </c>
      <c r="J962" s="27">
        <v>48127</v>
      </c>
      <c r="K962" s="27">
        <v>48127</v>
      </c>
      <c r="L962" s="44">
        <v>1368705.1577117001</v>
      </c>
      <c r="M962" t="s">
        <v>33</v>
      </c>
      <c r="N962" s="50">
        <v>1.7500000000000002E-2</v>
      </c>
      <c r="O962" t="s">
        <v>34</v>
      </c>
      <c r="P962" s="44">
        <v>-16291.617994390201</v>
      </c>
      <c r="Q962" s="45">
        <v>0.87080009999683505</v>
      </c>
      <c r="R962" s="45">
        <v>0.92391304347826098</v>
      </c>
      <c r="S962" s="45">
        <v>0.93406593406593397</v>
      </c>
      <c r="T962" s="44">
        <v>1264564.54788581</v>
      </c>
      <c r="U962" s="44">
        <v>-15217.4453793755</v>
      </c>
      <c r="V962" s="44">
        <v>-26386.304228990299</v>
      </c>
      <c r="W962">
        <v>0.87085172430847602</v>
      </c>
      <c r="X962" s="45">
        <v>0.92391304347826098</v>
      </c>
      <c r="Y962" s="45">
        <v>0.93406593406593397</v>
      </c>
      <c r="Z962" s="44">
        <v>1264564.54788581</v>
      </c>
      <c r="AA962" s="44">
        <v>-24646.547906199801</v>
      </c>
    </row>
    <row r="963" spans="1:27" x14ac:dyDescent="0.25">
      <c r="A963" s="27">
        <v>48029</v>
      </c>
      <c r="B963" s="27">
        <v>48121</v>
      </c>
      <c r="C963" t="s">
        <v>43</v>
      </c>
      <c r="D963" t="s">
        <v>69</v>
      </c>
      <c r="E963" t="s">
        <v>70</v>
      </c>
      <c r="F963">
        <v>10002</v>
      </c>
      <c r="G963" t="s">
        <v>71</v>
      </c>
      <c r="H963" s="27">
        <v>48025</v>
      </c>
      <c r="I963" s="27">
        <v>48029</v>
      </c>
      <c r="J963" s="27">
        <v>48121</v>
      </c>
      <c r="K963" s="27">
        <v>48121</v>
      </c>
      <c r="L963" s="44">
        <v>13041661.01</v>
      </c>
      <c r="M963" t="s">
        <v>33</v>
      </c>
      <c r="N963" s="50">
        <v>0.02</v>
      </c>
      <c r="O963" t="s">
        <v>34</v>
      </c>
      <c r="P963" s="44">
        <v>-165215.471683215</v>
      </c>
      <c r="Q963" s="45">
        <v>0.87121141189079099</v>
      </c>
      <c r="R963" s="45">
        <v>1</v>
      </c>
      <c r="S963" s="45">
        <v>1</v>
      </c>
      <c r="T963" s="44">
        <v>13041661.01</v>
      </c>
      <c r="U963" s="44">
        <v>-165215.471683215</v>
      </c>
      <c r="V963" s="44">
        <v>-262414.18528934498</v>
      </c>
      <c r="W963">
        <v>0.87126501344288199</v>
      </c>
      <c r="X963" s="45">
        <v>1</v>
      </c>
      <c r="Y963" s="45">
        <v>1</v>
      </c>
      <c r="Z963" s="44">
        <v>13041661.01</v>
      </c>
      <c r="AA963" s="44">
        <v>-262414.18528934498</v>
      </c>
    </row>
    <row r="964" spans="1:27" x14ac:dyDescent="0.25">
      <c r="A964" s="27">
        <v>48029</v>
      </c>
      <c r="B964" s="27">
        <v>48121</v>
      </c>
      <c r="C964" t="s">
        <v>43</v>
      </c>
      <c r="D964" t="s">
        <v>69</v>
      </c>
      <c r="E964" t="s">
        <v>70</v>
      </c>
      <c r="F964">
        <v>10002</v>
      </c>
      <c r="G964" t="s">
        <v>71</v>
      </c>
      <c r="H964" s="27">
        <v>48117</v>
      </c>
      <c r="I964" s="27">
        <v>48121</v>
      </c>
      <c r="J964" s="27">
        <v>48213</v>
      </c>
      <c r="K964" s="27">
        <v>48213</v>
      </c>
      <c r="L964" s="44">
        <v>12732832.640000001</v>
      </c>
      <c r="M964" t="s">
        <v>33</v>
      </c>
      <c r="N964" s="50">
        <v>0.02</v>
      </c>
      <c r="O964" t="s">
        <v>34</v>
      </c>
      <c r="P964" s="44">
        <v>-162027.84213902801</v>
      </c>
      <c r="Q964" s="45">
        <v>0.86490462951681402</v>
      </c>
      <c r="R964" s="45">
        <v>0</v>
      </c>
      <c r="S964" s="45">
        <v>0</v>
      </c>
      <c r="T964" s="44">
        <v>0</v>
      </c>
      <c r="U964" s="44">
        <v>0</v>
      </c>
      <c r="V964" s="44">
        <v>-257344.898466888</v>
      </c>
      <c r="W964">
        <v>0.86490857218188799</v>
      </c>
      <c r="X964" s="45">
        <v>0</v>
      </c>
      <c r="Y964" s="45">
        <v>0</v>
      </c>
      <c r="Z964" s="44">
        <v>0</v>
      </c>
      <c r="AA964" s="44">
        <v>0</v>
      </c>
    </row>
    <row r="965" spans="1:27" x14ac:dyDescent="0.25">
      <c r="A965" s="27">
        <v>48029</v>
      </c>
      <c r="B965" s="27">
        <v>48121</v>
      </c>
      <c r="C965" t="s">
        <v>43</v>
      </c>
      <c r="D965" t="s">
        <v>47</v>
      </c>
      <c r="E965" t="s">
        <v>48</v>
      </c>
      <c r="F965">
        <v>10003</v>
      </c>
      <c r="G965" t="s">
        <v>49</v>
      </c>
      <c r="H965" s="27">
        <v>47975</v>
      </c>
      <c r="I965" s="27">
        <v>47977</v>
      </c>
      <c r="J965" s="27">
        <v>48071</v>
      </c>
      <c r="K965" s="27">
        <v>48071</v>
      </c>
      <c r="L965" s="44">
        <v>2492940.65</v>
      </c>
      <c r="M965" t="s">
        <v>33</v>
      </c>
      <c r="N965" s="50">
        <v>1.8499999999999999E-2</v>
      </c>
      <c r="O965" t="s">
        <v>34</v>
      </c>
      <c r="P965" s="44">
        <v>-31212.693260003602</v>
      </c>
      <c r="Q965" s="45">
        <v>0.87463901100708197</v>
      </c>
      <c r="R965" s="45">
        <v>0.45652173913043498</v>
      </c>
      <c r="S965" s="45">
        <v>0.44680851063829802</v>
      </c>
      <c r="T965" s="44">
        <v>1138081.6010869599</v>
      </c>
      <c r="U965" s="44">
        <v>-13946.096988512199</v>
      </c>
      <c r="V965" s="44">
        <v>-50125.8061959642</v>
      </c>
      <c r="W965">
        <v>0.87470277880133596</v>
      </c>
      <c r="X965" s="45">
        <v>0.45652173913043498</v>
      </c>
      <c r="Y965" s="45">
        <v>0.44680851063829802</v>
      </c>
      <c r="Z965" s="44">
        <v>1138081.6010869599</v>
      </c>
      <c r="AA965" s="44">
        <v>-22396.6368109627</v>
      </c>
    </row>
    <row r="966" spans="1:27" x14ac:dyDescent="0.25">
      <c r="A966" s="27">
        <v>48029</v>
      </c>
      <c r="B966" s="27">
        <v>48121</v>
      </c>
      <c r="C966" t="s">
        <v>43</v>
      </c>
      <c r="D966" t="s">
        <v>47</v>
      </c>
      <c r="E966" t="s">
        <v>48</v>
      </c>
      <c r="F966">
        <v>10003</v>
      </c>
      <c r="G966" t="s">
        <v>49</v>
      </c>
      <c r="H966" s="27">
        <v>48067</v>
      </c>
      <c r="I966" s="27">
        <v>48071</v>
      </c>
      <c r="J966" s="27">
        <v>48162</v>
      </c>
      <c r="K966" s="27">
        <v>48162</v>
      </c>
      <c r="L966" s="44">
        <v>2365114.04</v>
      </c>
      <c r="M966" t="s">
        <v>33</v>
      </c>
      <c r="N966" s="50">
        <v>1.8499999999999999E-2</v>
      </c>
      <c r="O966" t="s">
        <v>34</v>
      </c>
      <c r="P966" s="44">
        <v>-28800.696816224801</v>
      </c>
      <c r="Q966" s="45">
        <v>0.86840078061543102</v>
      </c>
      <c r="R966" s="45">
        <v>0.54347826086956497</v>
      </c>
      <c r="S966" s="45">
        <v>0.54945054945054905</v>
      </c>
      <c r="T966" s="44">
        <v>1285388.06521739</v>
      </c>
      <c r="U966" s="44">
        <v>-15824.5586902334</v>
      </c>
      <c r="V966" s="44">
        <v>-46279.750857000501</v>
      </c>
      <c r="W966">
        <v>0.86843746139218203</v>
      </c>
      <c r="X966" s="45">
        <v>0.54347826086956497</v>
      </c>
      <c r="Y966" s="45">
        <v>0.54945054945054905</v>
      </c>
      <c r="Z966" s="44">
        <v>1285388.06521739</v>
      </c>
      <c r="AA966" s="44">
        <v>-25428.434536813402</v>
      </c>
    </row>
    <row r="967" spans="1:27" x14ac:dyDescent="0.25">
      <c r="A967" s="27">
        <v>48029</v>
      </c>
      <c r="B967" s="27">
        <v>48121</v>
      </c>
      <c r="C967" t="s">
        <v>43</v>
      </c>
      <c r="D967" t="s">
        <v>50</v>
      </c>
      <c r="E967" t="s">
        <v>51</v>
      </c>
      <c r="F967">
        <v>10004</v>
      </c>
      <c r="G967" t="s">
        <v>52</v>
      </c>
      <c r="H967" s="27">
        <v>47960</v>
      </c>
      <c r="I967" s="27">
        <v>47962</v>
      </c>
      <c r="J967" s="27">
        <v>48053</v>
      </c>
      <c r="K967" s="27">
        <v>48053</v>
      </c>
      <c r="L967" s="44">
        <v>176570.22</v>
      </c>
      <c r="M967" t="s">
        <v>33</v>
      </c>
      <c r="N967" s="50">
        <v>2.3300000000000001E-2</v>
      </c>
      <c r="O967" t="s">
        <v>34</v>
      </c>
      <c r="P967" s="44">
        <v>-2352.4857887868002</v>
      </c>
      <c r="Q967" s="45">
        <v>0.875872946688947</v>
      </c>
      <c r="R967" s="45">
        <v>0.26086956521739102</v>
      </c>
      <c r="S967" s="45">
        <v>0.26373626373626402</v>
      </c>
      <c r="T967" s="44">
        <v>46061.796521739103</v>
      </c>
      <c r="U967" s="44">
        <v>-620.43581242728897</v>
      </c>
      <c r="V967" s="44">
        <v>-3646.91510845935</v>
      </c>
      <c r="W967">
        <v>0.87593773726354995</v>
      </c>
      <c r="X967" s="45">
        <v>0.26086956521739102</v>
      </c>
      <c r="Y967" s="45">
        <v>0.26373626373626402</v>
      </c>
      <c r="Z967" s="44">
        <v>46061.796521739103</v>
      </c>
      <c r="AA967" s="44">
        <v>-961.82376486839905</v>
      </c>
    </row>
    <row r="968" spans="1:27" x14ac:dyDescent="0.25">
      <c r="A968" s="27">
        <v>48029</v>
      </c>
      <c r="B968" s="27">
        <v>48121</v>
      </c>
      <c r="C968" t="s">
        <v>43</v>
      </c>
      <c r="D968" t="s">
        <v>50</v>
      </c>
      <c r="E968" t="s">
        <v>51</v>
      </c>
      <c r="F968">
        <v>10004</v>
      </c>
      <c r="G968" t="s">
        <v>52</v>
      </c>
      <c r="H968" s="27">
        <v>48051</v>
      </c>
      <c r="I968" s="27">
        <v>48053</v>
      </c>
      <c r="J968" s="27">
        <v>48145</v>
      </c>
      <c r="K968" s="27">
        <v>48145</v>
      </c>
      <c r="L968" s="44">
        <v>132795.84</v>
      </c>
      <c r="M968" t="s">
        <v>33</v>
      </c>
      <c r="N968" s="50">
        <v>2.3300000000000001E-2</v>
      </c>
      <c r="O968" t="s">
        <v>34</v>
      </c>
      <c r="P968" s="44">
        <v>-1796.2690017198199</v>
      </c>
      <c r="Q968" s="45">
        <v>0.86956616431497102</v>
      </c>
      <c r="R968" s="45">
        <v>0.73913043478260898</v>
      </c>
      <c r="S968" s="45">
        <v>0.73913043478260898</v>
      </c>
      <c r="T968" s="44">
        <v>98153.4469565217</v>
      </c>
      <c r="U968" s="44">
        <v>-1327.6770882276901</v>
      </c>
      <c r="V968" s="44">
        <v>-2787.4865020468001</v>
      </c>
      <c r="W968">
        <v>0.86961084031400704</v>
      </c>
      <c r="X968" s="45">
        <v>0.73913043478260898</v>
      </c>
      <c r="Y968" s="45">
        <v>0.73913043478260898</v>
      </c>
      <c r="Z968" s="44">
        <v>98153.4469565217</v>
      </c>
      <c r="AA968" s="44">
        <v>-2060.3161102085101</v>
      </c>
    </row>
    <row r="969" spans="1:27" x14ac:dyDescent="0.25">
      <c r="A969" s="27">
        <v>48029</v>
      </c>
      <c r="B969" s="27">
        <v>48121</v>
      </c>
      <c r="C969" t="s">
        <v>43</v>
      </c>
      <c r="D969" t="s">
        <v>53</v>
      </c>
      <c r="E969" t="s">
        <v>54</v>
      </c>
      <c r="F969">
        <v>10005</v>
      </c>
      <c r="G969" t="s">
        <v>52</v>
      </c>
      <c r="H969" s="27">
        <v>47960</v>
      </c>
      <c r="I969" s="27">
        <v>47962</v>
      </c>
      <c r="J969" s="27">
        <v>48053</v>
      </c>
      <c r="K969" s="27">
        <v>48053</v>
      </c>
      <c r="L969" s="44">
        <v>62146.22</v>
      </c>
      <c r="M969" t="s">
        <v>33</v>
      </c>
      <c r="N969" s="50">
        <v>2.0299999999999999E-2</v>
      </c>
      <c r="O969" t="s">
        <v>34</v>
      </c>
      <c r="P969" s="44">
        <v>-780.86088059373105</v>
      </c>
      <c r="Q969" s="45">
        <v>0.875872946688947</v>
      </c>
      <c r="R969" s="45">
        <v>0.26086956521739102</v>
      </c>
      <c r="S969" s="45">
        <v>0.26373626373626402</v>
      </c>
      <c r="T969" s="44">
        <v>16212.057391304301</v>
      </c>
      <c r="U969" s="44">
        <v>-205.94133114559901</v>
      </c>
      <c r="V969" s="44">
        <v>-1236.45236864206</v>
      </c>
      <c r="W969">
        <v>0.87593773726354995</v>
      </c>
      <c r="X969" s="45">
        <v>0.26086956521739102</v>
      </c>
      <c r="Y969" s="45">
        <v>0.26373626373626402</v>
      </c>
      <c r="Z969" s="44">
        <v>16212.057391304301</v>
      </c>
      <c r="AA969" s="44">
        <v>-326.097327993509</v>
      </c>
    </row>
    <row r="970" spans="1:27" x14ac:dyDescent="0.25">
      <c r="A970" s="27">
        <v>48029</v>
      </c>
      <c r="B970" s="27">
        <v>48121</v>
      </c>
      <c r="C970" t="s">
        <v>43</v>
      </c>
      <c r="D970" t="s">
        <v>53</v>
      </c>
      <c r="E970" t="s">
        <v>54</v>
      </c>
      <c r="F970">
        <v>10005</v>
      </c>
      <c r="G970" t="s">
        <v>52</v>
      </c>
      <c r="H970" s="27">
        <v>48051</v>
      </c>
      <c r="I970" s="27">
        <v>48053</v>
      </c>
      <c r="J970" s="27">
        <v>48145</v>
      </c>
      <c r="K970" s="27">
        <v>48145</v>
      </c>
      <c r="L970" s="44">
        <v>46755.91</v>
      </c>
      <c r="M970" t="s">
        <v>33</v>
      </c>
      <c r="N970" s="50">
        <v>2.0299999999999999E-2</v>
      </c>
      <c r="O970" t="s">
        <v>34</v>
      </c>
      <c r="P970" s="44">
        <v>-596.59975681655806</v>
      </c>
      <c r="Q970" s="45">
        <v>0.86956616431497102</v>
      </c>
      <c r="R970" s="45">
        <v>0.73913043478260898</v>
      </c>
      <c r="S970" s="45">
        <v>0.73913043478260898</v>
      </c>
      <c r="T970" s="44">
        <v>34558.716086956498</v>
      </c>
      <c r="U970" s="44">
        <v>-440.96503764702101</v>
      </c>
      <c r="V970" s="44">
        <v>-945.59620305850001</v>
      </c>
      <c r="W970">
        <v>0.86961084031400704</v>
      </c>
      <c r="X970" s="45">
        <v>0.73913043478260898</v>
      </c>
      <c r="Y970" s="45">
        <v>0.73913043478260898</v>
      </c>
      <c r="Z970" s="44">
        <v>34558.716086956498</v>
      </c>
      <c r="AA970" s="44">
        <v>-698.91893269541299</v>
      </c>
    </row>
    <row r="971" spans="1:27" x14ac:dyDescent="0.25">
      <c r="A971" s="27">
        <v>48029</v>
      </c>
      <c r="B971" s="27">
        <v>48121</v>
      </c>
      <c r="C971" t="s">
        <v>43</v>
      </c>
      <c r="D971" t="s">
        <v>58</v>
      </c>
      <c r="E971" t="s">
        <v>59</v>
      </c>
      <c r="F971">
        <v>10007</v>
      </c>
      <c r="G971" t="s">
        <v>60</v>
      </c>
      <c r="H971" s="27">
        <v>47977</v>
      </c>
      <c r="I971" s="27">
        <v>47981</v>
      </c>
      <c r="J971" s="27">
        <v>48073</v>
      </c>
      <c r="K971" s="27">
        <v>48073</v>
      </c>
      <c r="L971" s="44">
        <v>357112.18</v>
      </c>
      <c r="M971" t="s">
        <v>33</v>
      </c>
      <c r="N971" s="50">
        <v>4.36E-2</v>
      </c>
      <c r="O971" t="s">
        <v>34</v>
      </c>
      <c r="P971" s="44">
        <v>-6667.1828499523199</v>
      </c>
      <c r="Q971" s="45">
        <v>0.87450190704243103</v>
      </c>
      <c r="R971" s="45">
        <v>0.47826086956521702</v>
      </c>
      <c r="S971" s="45">
        <v>0.47826086956521702</v>
      </c>
      <c r="T971" s="44">
        <v>170792.78173913001</v>
      </c>
      <c r="U971" s="44">
        <v>-3188.6526673684998</v>
      </c>
      <c r="V971" s="44">
        <v>-9318.8924763472696</v>
      </c>
      <c r="W971">
        <v>0.874565477594201</v>
      </c>
      <c r="X971" s="45">
        <v>0.47826086956521702</v>
      </c>
      <c r="Y971" s="45">
        <v>0.47826086956521702</v>
      </c>
      <c r="Z971" s="44">
        <v>170792.78173913001</v>
      </c>
      <c r="AA971" s="44">
        <v>-4456.8616191226101</v>
      </c>
    </row>
    <row r="972" spans="1:27" x14ac:dyDescent="0.25">
      <c r="A972" s="27">
        <v>48029</v>
      </c>
      <c r="B972" s="27">
        <v>48121</v>
      </c>
      <c r="C972" t="s">
        <v>43</v>
      </c>
      <c r="D972" t="s">
        <v>58</v>
      </c>
      <c r="E972" t="s">
        <v>59</v>
      </c>
      <c r="F972">
        <v>10007</v>
      </c>
      <c r="G972" t="s">
        <v>60</v>
      </c>
      <c r="H972" s="27">
        <v>48071</v>
      </c>
      <c r="I972" s="27">
        <v>48073</v>
      </c>
      <c r="J972" s="27">
        <v>48165</v>
      </c>
      <c r="K972" s="27">
        <v>48165</v>
      </c>
      <c r="L972" s="44">
        <v>286492.84999999998</v>
      </c>
      <c r="M972" t="s">
        <v>33</v>
      </c>
      <c r="N972" s="50">
        <v>4.36E-2</v>
      </c>
      <c r="O972" t="s">
        <v>34</v>
      </c>
      <c r="P972" s="44">
        <v>-5365.0967550218702</v>
      </c>
      <c r="Q972" s="45">
        <v>0.86819512466845405</v>
      </c>
      <c r="R972" s="45">
        <v>0.52173913043478304</v>
      </c>
      <c r="S972" s="45">
        <v>0.52173913043478304</v>
      </c>
      <c r="T972" s="44">
        <v>149474.530434783</v>
      </c>
      <c r="U972" s="44">
        <v>-2799.18091566358</v>
      </c>
      <c r="V972" s="44">
        <v>-7505.8673757766301</v>
      </c>
      <c r="W972">
        <v>0.86823024696489204</v>
      </c>
      <c r="X972" s="45">
        <v>0.52173913043478304</v>
      </c>
      <c r="Y972" s="45">
        <v>0.52173913043478304</v>
      </c>
      <c r="Z972" s="44">
        <v>149474.530434783</v>
      </c>
      <c r="AA972" s="44">
        <v>-3916.1047177965002</v>
      </c>
    </row>
    <row r="973" spans="1:27" x14ac:dyDescent="0.25">
      <c r="A973" s="27">
        <v>48029</v>
      </c>
      <c r="B973" s="27">
        <v>48121</v>
      </c>
      <c r="C973" t="s">
        <v>43</v>
      </c>
      <c r="D973" t="s">
        <v>61</v>
      </c>
      <c r="E973" t="s">
        <v>62</v>
      </c>
      <c r="F973">
        <v>10008</v>
      </c>
      <c r="G973" t="s">
        <v>60</v>
      </c>
      <c r="H973" s="27">
        <v>47977</v>
      </c>
      <c r="I973" s="27">
        <v>47981</v>
      </c>
      <c r="J973" s="27">
        <v>48073</v>
      </c>
      <c r="K973" s="27">
        <v>48073</v>
      </c>
      <c r="L973" s="44">
        <v>386890.17</v>
      </c>
      <c r="M973" t="s">
        <v>33</v>
      </c>
      <c r="N973" s="50">
        <v>4.7300000000000002E-2</v>
      </c>
      <c r="O973" t="s">
        <v>34</v>
      </c>
      <c r="P973" s="44">
        <v>-7588.9556050306201</v>
      </c>
      <c r="Q973" s="45">
        <v>0.87450190704243103</v>
      </c>
      <c r="R973" s="45">
        <v>0.47826086956521702</v>
      </c>
      <c r="S973" s="45">
        <v>0.47826086956521702</v>
      </c>
      <c r="T973" s="44">
        <v>185034.42913043499</v>
      </c>
      <c r="U973" s="44">
        <v>-3629.50050675377</v>
      </c>
      <c r="V973" s="44">
        <v>-10461.7794559185</v>
      </c>
      <c r="W973">
        <v>0.874565477594201</v>
      </c>
      <c r="X973" s="45">
        <v>0.47826086956521702</v>
      </c>
      <c r="Y973" s="45">
        <v>0.47826086956521702</v>
      </c>
      <c r="Z973" s="44">
        <v>185034.42913043499</v>
      </c>
      <c r="AA973" s="44">
        <v>-5003.4597397871303</v>
      </c>
    </row>
    <row r="974" spans="1:27" x14ac:dyDescent="0.25">
      <c r="A974" s="27">
        <v>48029</v>
      </c>
      <c r="B974" s="27">
        <v>48121</v>
      </c>
      <c r="C974" t="s">
        <v>43</v>
      </c>
      <c r="D974" t="s">
        <v>61</v>
      </c>
      <c r="E974" t="s">
        <v>62</v>
      </c>
      <c r="F974">
        <v>10008</v>
      </c>
      <c r="G974" t="s">
        <v>60</v>
      </c>
      <c r="H974" s="27">
        <v>48071</v>
      </c>
      <c r="I974" s="27">
        <v>48073</v>
      </c>
      <c r="J974" s="27">
        <v>48165</v>
      </c>
      <c r="K974" s="27">
        <v>48165</v>
      </c>
      <c r="L974" s="44">
        <v>310362.25</v>
      </c>
      <c r="M974" t="s">
        <v>33</v>
      </c>
      <c r="N974" s="50">
        <v>4.7300000000000002E-2</v>
      </c>
      <c r="O974" t="s">
        <v>34</v>
      </c>
      <c r="P974" s="44">
        <v>-6105.5591889247498</v>
      </c>
      <c r="Q974" s="45">
        <v>0.86819512466845405</v>
      </c>
      <c r="R974" s="45">
        <v>0.52173913043478304</v>
      </c>
      <c r="S974" s="45">
        <v>0.52173913043478304</v>
      </c>
      <c r="T974" s="44">
        <v>161928.130434783</v>
      </c>
      <c r="U974" s="44">
        <v>-3185.5091420477002</v>
      </c>
      <c r="V974" s="44">
        <v>-8424.6899685981207</v>
      </c>
      <c r="W974">
        <v>0.86823024696489204</v>
      </c>
      <c r="X974" s="45">
        <v>0.52173913043478304</v>
      </c>
      <c r="Y974" s="45">
        <v>0.52173913043478304</v>
      </c>
      <c r="Z974" s="44">
        <v>161928.130434783</v>
      </c>
      <c r="AA974" s="44">
        <v>-4395.4904183990202</v>
      </c>
    </row>
    <row r="975" spans="1:27" x14ac:dyDescent="0.25">
      <c r="A975" s="27">
        <v>48121</v>
      </c>
      <c r="B975" s="27">
        <v>48213</v>
      </c>
      <c r="C975" t="s">
        <v>30</v>
      </c>
      <c r="D975" t="s">
        <v>65</v>
      </c>
      <c r="E975" t="s">
        <v>66</v>
      </c>
      <c r="F975">
        <v>5</v>
      </c>
      <c r="G975" t="s">
        <v>80</v>
      </c>
      <c r="H975" s="27">
        <v>48106</v>
      </c>
      <c r="I975" s="27">
        <v>48108</v>
      </c>
      <c r="J975" s="27">
        <v>48199</v>
      </c>
      <c r="K975" s="27">
        <v>48199</v>
      </c>
      <c r="L975" s="44">
        <v>7816733</v>
      </c>
      <c r="M975" t="s">
        <v>33</v>
      </c>
      <c r="N975" s="50">
        <v>0</v>
      </c>
      <c r="O975" t="s">
        <v>34</v>
      </c>
      <c r="P975" s="44">
        <v>58807.102060295801</v>
      </c>
      <c r="Q975" s="45">
        <v>0.86586435726937505</v>
      </c>
      <c r="R975" s="45">
        <v>0.84782608695652195</v>
      </c>
      <c r="S975" s="45">
        <v>0.85714285714285698</v>
      </c>
      <c r="T975" s="44">
        <v>6627230.1521739103</v>
      </c>
      <c r="U975" s="44">
        <v>50406.087480253598</v>
      </c>
      <c r="V975" s="44">
        <v>116661.145008726</v>
      </c>
      <c r="W975">
        <v>0.86587863174601898</v>
      </c>
      <c r="X975" s="45">
        <v>0.84782608695652195</v>
      </c>
      <c r="Y975" s="45">
        <v>0.85714285714285698</v>
      </c>
      <c r="Z975" s="44">
        <v>6627230.1521739103</v>
      </c>
      <c r="AA975" s="44">
        <v>99995.267150336396</v>
      </c>
    </row>
    <row r="976" spans="1:27" x14ac:dyDescent="0.25">
      <c r="A976" s="27">
        <v>48121</v>
      </c>
      <c r="B976" s="27">
        <v>48213</v>
      </c>
      <c r="C976" t="s">
        <v>30</v>
      </c>
      <c r="D976" t="s">
        <v>65</v>
      </c>
      <c r="E976" t="s">
        <v>66</v>
      </c>
      <c r="F976">
        <v>5</v>
      </c>
      <c r="G976" t="s">
        <v>80</v>
      </c>
      <c r="H976" s="27">
        <v>48197</v>
      </c>
      <c r="I976" s="27">
        <v>48199</v>
      </c>
      <c r="J976" s="27">
        <v>48290</v>
      </c>
      <c r="K976" s="27">
        <v>48290</v>
      </c>
      <c r="L976" s="44">
        <v>7624725</v>
      </c>
      <c r="M976" t="s">
        <v>33</v>
      </c>
      <c r="N976" s="50">
        <v>0</v>
      </c>
      <c r="O976" t="s">
        <v>34</v>
      </c>
      <c r="P976" s="44">
        <v>58450.675143970402</v>
      </c>
      <c r="Q976" s="45">
        <v>0.859523578470895</v>
      </c>
      <c r="R976" s="45">
        <v>0.15217391304347799</v>
      </c>
      <c r="S976" s="45">
        <v>0.15384615384615399</v>
      </c>
      <c r="T976" s="44">
        <v>1160284.2391304299</v>
      </c>
      <c r="U976" s="44">
        <v>8992.4115606108408</v>
      </c>
      <c r="V976" s="44">
        <v>114343.21826761701</v>
      </c>
      <c r="W976">
        <v>0.85955527911930896</v>
      </c>
      <c r="X976" s="45">
        <v>0.15217391304347799</v>
      </c>
      <c r="Y976" s="45">
        <v>0.15384615384615399</v>
      </c>
      <c r="Z976" s="44">
        <v>1160284.2391304299</v>
      </c>
      <c r="AA976" s="44">
        <v>17591.264348864101</v>
      </c>
    </row>
    <row r="977" spans="1:27" x14ac:dyDescent="0.25">
      <c r="A977" s="27">
        <v>48121</v>
      </c>
      <c r="B977" s="27">
        <v>48213</v>
      </c>
      <c r="C977" t="s">
        <v>30</v>
      </c>
      <c r="D977" t="s">
        <v>67</v>
      </c>
      <c r="E977" t="s">
        <v>68</v>
      </c>
      <c r="F977">
        <v>4</v>
      </c>
      <c r="G977" t="s">
        <v>81</v>
      </c>
      <c r="H977" s="27">
        <v>48106</v>
      </c>
      <c r="I977" s="27">
        <v>48108</v>
      </c>
      <c r="J977" s="27">
        <v>48199</v>
      </c>
      <c r="K977" s="27">
        <v>48199</v>
      </c>
      <c r="L977" s="44">
        <v>4745874</v>
      </c>
      <c r="M977" t="s">
        <v>33</v>
      </c>
      <c r="N977" s="50">
        <v>0</v>
      </c>
      <c r="O977" t="s">
        <v>34</v>
      </c>
      <c r="P977" s="44">
        <v>35704.3149207354</v>
      </c>
      <c r="Q977" s="45">
        <v>0.86586435726937505</v>
      </c>
      <c r="R977" s="45">
        <v>0.84782608695652195</v>
      </c>
      <c r="S977" s="45">
        <v>0.85714285714285698</v>
      </c>
      <c r="T977" s="44">
        <v>4023675.7826087</v>
      </c>
      <c r="U977" s="44">
        <v>30603.698503487401</v>
      </c>
      <c r="V977" s="44">
        <v>70829.986761367196</v>
      </c>
      <c r="W977">
        <v>0.86587863174601898</v>
      </c>
      <c r="X977" s="45">
        <v>0.84782608695652195</v>
      </c>
      <c r="Y977" s="45">
        <v>0.85714285714285698</v>
      </c>
      <c r="Z977" s="44">
        <v>4023675.7826087</v>
      </c>
      <c r="AA977" s="44">
        <v>60711.417224028999</v>
      </c>
    </row>
    <row r="978" spans="1:27" x14ac:dyDescent="0.25">
      <c r="A978" s="27">
        <v>48121</v>
      </c>
      <c r="B978" s="27">
        <v>48213</v>
      </c>
      <c r="C978" t="s">
        <v>30</v>
      </c>
      <c r="D978" t="s">
        <v>67</v>
      </c>
      <c r="E978" t="s">
        <v>68</v>
      </c>
      <c r="F978">
        <v>4</v>
      </c>
      <c r="G978" t="s">
        <v>81</v>
      </c>
      <c r="H978" s="27">
        <v>48197</v>
      </c>
      <c r="I978" s="27">
        <v>48199</v>
      </c>
      <c r="J978" s="27">
        <v>48290</v>
      </c>
      <c r="K978" s="27">
        <v>48290</v>
      </c>
      <c r="L978" s="44">
        <v>4629297</v>
      </c>
      <c r="M978" t="s">
        <v>33</v>
      </c>
      <c r="N978" s="50">
        <v>0</v>
      </c>
      <c r="O978" t="s">
        <v>34</v>
      </c>
      <c r="P978" s="44">
        <v>35487.907444787503</v>
      </c>
      <c r="Q978" s="45">
        <v>0.859523578470895</v>
      </c>
      <c r="R978" s="45">
        <v>0.15217391304347799</v>
      </c>
      <c r="S978" s="45">
        <v>0.15384615384615399</v>
      </c>
      <c r="T978" s="44">
        <v>704458.23913043505</v>
      </c>
      <c r="U978" s="44">
        <v>5459.6780684288397</v>
      </c>
      <c r="V978" s="44">
        <v>69422.663413647606</v>
      </c>
      <c r="W978">
        <v>0.85955527911930896</v>
      </c>
      <c r="X978" s="45">
        <v>0.15217391304347799</v>
      </c>
      <c r="Y978" s="45">
        <v>0.15384615384615399</v>
      </c>
      <c r="Z978" s="44">
        <v>704458.23913043505</v>
      </c>
      <c r="AA978" s="44">
        <v>10680.4097559458</v>
      </c>
    </row>
    <row r="979" spans="1:27" x14ac:dyDescent="0.25">
      <c r="A979" s="27">
        <v>48121</v>
      </c>
      <c r="B979" s="27">
        <v>48213</v>
      </c>
      <c r="C979" t="s">
        <v>43</v>
      </c>
      <c r="D979" t="s">
        <v>44</v>
      </c>
      <c r="E979" t="s">
        <v>45</v>
      </c>
      <c r="F979">
        <v>10001</v>
      </c>
      <c r="G979" t="s">
        <v>46</v>
      </c>
      <c r="H979" s="27">
        <v>48032</v>
      </c>
      <c r="I979" s="27">
        <v>48036</v>
      </c>
      <c r="J979" s="27">
        <v>48127</v>
      </c>
      <c r="K979" s="27">
        <v>48127</v>
      </c>
      <c r="L979" s="44">
        <v>1368705.1577117001</v>
      </c>
      <c r="M979" t="s">
        <v>33</v>
      </c>
      <c r="N979" s="50">
        <v>1.7500000000000002E-2</v>
      </c>
      <c r="O979" t="s">
        <v>34</v>
      </c>
      <c r="P979" s="44">
        <v>-16291.617994390201</v>
      </c>
      <c r="Q979" s="45">
        <v>0.87080009999683505</v>
      </c>
      <c r="R979" s="45">
        <v>6.5217391304347797E-2</v>
      </c>
      <c r="S979" s="45">
        <v>6.5934065934065894E-2</v>
      </c>
      <c r="T979" s="44">
        <v>89263.379850762998</v>
      </c>
      <c r="U979" s="44">
        <v>-1074.1726150147399</v>
      </c>
      <c r="V979" s="44">
        <v>-26386.304228990299</v>
      </c>
      <c r="W979">
        <v>0.87085172430847602</v>
      </c>
      <c r="X979" s="45">
        <v>6.5217391304347797E-2</v>
      </c>
      <c r="Y979" s="45">
        <v>6.5934065934065894E-2</v>
      </c>
      <c r="Z979" s="44">
        <v>89263.379850762998</v>
      </c>
      <c r="AA979" s="44">
        <v>-1739.75632279057</v>
      </c>
    </row>
    <row r="980" spans="1:27" x14ac:dyDescent="0.25">
      <c r="A980" s="27">
        <v>48121</v>
      </c>
      <c r="B980" s="27">
        <v>48213</v>
      </c>
      <c r="C980" t="s">
        <v>43</v>
      </c>
      <c r="D980" t="s">
        <v>44</v>
      </c>
      <c r="E980" t="s">
        <v>45</v>
      </c>
      <c r="F980">
        <v>10001</v>
      </c>
      <c r="G980" t="s">
        <v>46</v>
      </c>
      <c r="H980" s="27">
        <v>48123</v>
      </c>
      <c r="I980" s="27">
        <v>48127</v>
      </c>
      <c r="J980" s="27">
        <v>48218</v>
      </c>
      <c r="K980" s="27">
        <v>48218</v>
      </c>
      <c r="L980" s="44">
        <v>1285933.2927766901</v>
      </c>
      <c r="M980" t="s">
        <v>33</v>
      </c>
      <c r="N980" s="50">
        <v>1.7500000000000002E-2</v>
      </c>
      <c r="O980" t="s">
        <v>34</v>
      </c>
      <c r="P980" s="44">
        <v>-15378.8669873411</v>
      </c>
      <c r="Q980" s="45">
        <v>0.864561869605185</v>
      </c>
      <c r="R980" s="45">
        <v>0.934782608695652</v>
      </c>
      <c r="S980" s="45">
        <v>0.94505494505494503</v>
      </c>
      <c r="T980" s="44">
        <v>1202068.07803038</v>
      </c>
      <c r="U980" s="44">
        <v>-14533.874295729</v>
      </c>
      <c r="V980" s="44">
        <v>-24903.618607721601</v>
      </c>
      <c r="W980">
        <v>0.86456186854546702</v>
      </c>
      <c r="X980" s="45">
        <v>0.934782608695652</v>
      </c>
      <c r="Y980" s="45">
        <v>0.94505494505494503</v>
      </c>
      <c r="Z980" s="44">
        <v>1202068.07803038</v>
      </c>
      <c r="AA980" s="44">
        <v>-23535.2879149896</v>
      </c>
    </row>
    <row r="981" spans="1:27" x14ac:dyDescent="0.25">
      <c r="A981" s="27">
        <v>48121</v>
      </c>
      <c r="B981" s="27">
        <v>48213</v>
      </c>
      <c r="C981" t="s">
        <v>43</v>
      </c>
      <c r="D981" t="s">
        <v>69</v>
      </c>
      <c r="E981" t="s">
        <v>70</v>
      </c>
      <c r="F981">
        <v>10002</v>
      </c>
      <c r="G981" t="s">
        <v>71</v>
      </c>
      <c r="H981" s="27">
        <v>48117</v>
      </c>
      <c r="I981" s="27">
        <v>48121</v>
      </c>
      <c r="J981" s="27">
        <v>48213</v>
      </c>
      <c r="K981" s="27">
        <v>48213</v>
      </c>
      <c r="L981" s="44">
        <v>12732832.640000001</v>
      </c>
      <c r="M981" t="s">
        <v>33</v>
      </c>
      <c r="N981" s="50">
        <v>0.02</v>
      </c>
      <c r="O981" t="s">
        <v>34</v>
      </c>
      <c r="P981" s="44">
        <v>-162027.84213902801</v>
      </c>
      <c r="Q981" s="45">
        <v>0.86490462951681402</v>
      </c>
      <c r="R981" s="45">
        <v>1</v>
      </c>
      <c r="S981" s="45">
        <v>1</v>
      </c>
      <c r="T981" s="44">
        <v>12732832.640000001</v>
      </c>
      <c r="U981" s="44">
        <v>-162027.84213902801</v>
      </c>
      <c r="V981" s="44">
        <v>-257344.898466888</v>
      </c>
      <c r="W981">
        <v>0.86490857218188799</v>
      </c>
      <c r="X981" s="45">
        <v>1</v>
      </c>
      <c r="Y981" s="45">
        <v>1</v>
      </c>
      <c r="Z981" s="44">
        <v>12732832.640000001</v>
      </c>
      <c r="AA981" s="44">
        <v>-257344.898466888</v>
      </c>
    </row>
    <row r="982" spans="1:27" x14ac:dyDescent="0.25">
      <c r="A982" s="27">
        <v>48121</v>
      </c>
      <c r="B982" s="27">
        <v>48213</v>
      </c>
      <c r="C982" t="s">
        <v>43</v>
      </c>
      <c r="D982" t="s">
        <v>69</v>
      </c>
      <c r="E982" t="s">
        <v>70</v>
      </c>
      <c r="F982">
        <v>10002</v>
      </c>
      <c r="G982" t="s">
        <v>71</v>
      </c>
      <c r="H982" s="27">
        <v>48211</v>
      </c>
      <c r="I982" s="27">
        <v>48213</v>
      </c>
      <c r="J982" s="27">
        <v>48304</v>
      </c>
      <c r="K982" s="27">
        <v>48304</v>
      </c>
      <c r="L982" s="44">
        <v>12420066.699999999</v>
      </c>
      <c r="M982" t="s">
        <v>33</v>
      </c>
      <c r="N982" s="50">
        <v>0.02</v>
      </c>
      <c r="O982" t="s">
        <v>34</v>
      </c>
      <c r="P982" s="44">
        <v>-158323.07828958301</v>
      </c>
      <c r="Q982" s="45">
        <v>0.85854362990571897</v>
      </c>
      <c r="R982" s="45">
        <v>0</v>
      </c>
      <c r="S982" s="45">
        <v>0</v>
      </c>
      <c r="T982" s="44">
        <v>0</v>
      </c>
      <c r="U982" s="44">
        <v>0</v>
      </c>
      <c r="V982" s="44">
        <v>-249176.59244369401</v>
      </c>
      <c r="W982">
        <v>0.85857901112729496</v>
      </c>
      <c r="X982" s="45">
        <v>0</v>
      </c>
      <c r="Y982" s="45">
        <v>0</v>
      </c>
      <c r="Z982" s="44">
        <v>0</v>
      </c>
      <c r="AA982" s="44">
        <v>0</v>
      </c>
    </row>
    <row r="983" spans="1:27" x14ac:dyDescent="0.25">
      <c r="A983" s="27">
        <v>48121</v>
      </c>
      <c r="B983" s="27">
        <v>48213</v>
      </c>
      <c r="C983" t="s">
        <v>43</v>
      </c>
      <c r="D983" t="s">
        <v>47</v>
      </c>
      <c r="E983" t="s">
        <v>48</v>
      </c>
      <c r="F983">
        <v>10003</v>
      </c>
      <c r="G983" t="s">
        <v>49</v>
      </c>
      <c r="H983" s="27">
        <v>48067</v>
      </c>
      <c r="I983" s="27">
        <v>48071</v>
      </c>
      <c r="J983" s="27">
        <v>48162</v>
      </c>
      <c r="K983" s="27">
        <v>48162</v>
      </c>
      <c r="L983" s="44">
        <v>2365114.04</v>
      </c>
      <c r="M983" t="s">
        <v>33</v>
      </c>
      <c r="N983" s="50">
        <v>1.8499999999999999E-2</v>
      </c>
      <c r="O983" t="s">
        <v>34</v>
      </c>
      <c r="P983" s="44">
        <v>-28800.696816224801</v>
      </c>
      <c r="Q983" s="45">
        <v>0.86840078061543102</v>
      </c>
      <c r="R983" s="45">
        <v>0.44565217391304301</v>
      </c>
      <c r="S983" s="45">
        <v>0.450549450549451</v>
      </c>
      <c r="T983" s="44">
        <v>1054018.21347826</v>
      </c>
      <c r="U983" s="44">
        <v>-12976.1381259914</v>
      </c>
      <c r="V983" s="44">
        <v>-46279.750857000501</v>
      </c>
      <c r="W983">
        <v>0.86843746139218203</v>
      </c>
      <c r="X983" s="45">
        <v>0.44565217391304301</v>
      </c>
      <c r="Y983" s="45">
        <v>0.450549450549451</v>
      </c>
      <c r="Z983" s="44">
        <v>1054018.21347826</v>
      </c>
      <c r="AA983" s="44">
        <v>-20851.316320187001</v>
      </c>
    </row>
    <row r="984" spans="1:27" x14ac:dyDescent="0.25">
      <c r="A984" s="27">
        <v>48121</v>
      </c>
      <c r="B984" s="27">
        <v>48213</v>
      </c>
      <c r="C984" t="s">
        <v>43</v>
      </c>
      <c r="D984" t="s">
        <v>47</v>
      </c>
      <c r="E984" t="s">
        <v>48</v>
      </c>
      <c r="F984">
        <v>10003</v>
      </c>
      <c r="G984" t="s">
        <v>49</v>
      </c>
      <c r="H984" s="27">
        <v>48158</v>
      </c>
      <c r="I984" s="27">
        <v>48162</v>
      </c>
      <c r="J984" s="27">
        <v>48253</v>
      </c>
      <c r="K984" s="27">
        <v>48253</v>
      </c>
      <c r="L984" s="44">
        <v>2166876.41</v>
      </c>
      <c r="M984" t="s">
        <v>33</v>
      </c>
      <c r="N984" s="50">
        <v>1.8499999999999999E-2</v>
      </c>
      <c r="O984" t="s">
        <v>34</v>
      </c>
      <c r="P984" s="44">
        <v>-26599.7913805676</v>
      </c>
      <c r="Q984" s="45">
        <v>0.86211344253600297</v>
      </c>
      <c r="R984" s="45">
        <v>0.55434782608695699</v>
      </c>
      <c r="S984" s="45">
        <v>0.56043956043956</v>
      </c>
      <c r="T984" s="44">
        <v>1201203.22728261</v>
      </c>
      <c r="U984" s="44">
        <v>-14907.575389109301</v>
      </c>
      <c r="V984" s="44">
        <v>-42572.000280415297</v>
      </c>
      <c r="W984">
        <v>0.86213125864086004</v>
      </c>
      <c r="X984" s="45">
        <v>0.55434782608695699</v>
      </c>
      <c r="Y984" s="45">
        <v>0.56043956043956</v>
      </c>
      <c r="Z984" s="44">
        <v>1201203.22728261</v>
      </c>
      <c r="AA984" s="44">
        <v>-23859.033124188802</v>
      </c>
    </row>
    <row r="985" spans="1:27" x14ac:dyDescent="0.25">
      <c r="A985" s="27">
        <v>48121</v>
      </c>
      <c r="B985" s="27">
        <v>48213</v>
      </c>
      <c r="C985" t="s">
        <v>43</v>
      </c>
      <c r="D985" t="s">
        <v>50</v>
      </c>
      <c r="E985" t="s">
        <v>51</v>
      </c>
      <c r="F985">
        <v>10004</v>
      </c>
      <c r="G985" t="s">
        <v>52</v>
      </c>
      <c r="H985" s="27">
        <v>48051</v>
      </c>
      <c r="I985" s="27">
        <v>48053</v>
      </c>
      <c r="J985" s="27">
        <v>48145</v>
      </c>
      <c r="K985" s="27">
        <v>48145</v>
      </c>
      <c r="L985" s="44">
        <v>132795.84</v>
      </c>
      <c r="M985" t="s">
        <v>33</v>
      </c>
      <c r="N985" s="50">
        <v>2.3300000000000001E-2</v>
      </c>
      <c r="O985" t="s">
        <v>34</v>
      </c>
      <c r="P985" s="44">
        <v>-1796.2690017198199</v>
      </c>
      <c r="Q985" s="45">
        <v>0.86956616431497102</v>
      </c>
      <c r="R985" s="45">
        <v>0.26086956521739102</v>
      </c>
      <c r="S985" s="45">
        <v>0.26086956521739102</v>
      </c>
      <c r="T985" s="44">
        <v>34642.393043478303</v>
      </c>
      <c r="U985" s="44">
        <v>-468.59191349212603</v>
      </c>
      <c r="V985" s="44">
        <v>-2787.4865020468001</v>
      </c>
      <c r="W985">
        <v>0.86961084031400704</v>
      </c>
      <c r="X985" s="45">
        <v>0.26086956521739102</v>
      </c>
      <c r="Y985" s="45">
        <v>0.26086956521739102</v>
      </c>
      <c r="Z985" s="44">
        <v>34642.393043478303</v>
      </c>
      <c r="AA985" s="44">
        <v>-727.17039183829695</v>
      </c>
    </row>
    <row r="986" spans="1:27" x14ac:dyDescent="0.25">
      <c r="A986" s="27">
        <v>48121</v>
      </c>
      <c r="B986" s="27">
        <v>48213</v>
      </c>
      <c r="C986" t="s">
        <v>43</v>
      </c>
      <c r="D986" t="s">
        <v>50</v>
      </c>
      <c r="E986" t="s">
        <v>51</v>
      </c>
      <c r="F986">
        <v>10004</v>
      </c>
      <c r="G986" t="s">
        <v>52</v>
      </c>
      <c r="H986" s="27">
        <v>48143</v>
      </c>
      <c r="I986" s="27">
        <v>48145</v>
      </c>
      <c r="J986" s="27">
        <v>48239</v>
      </c>
      <c r="K986" s="27">
        <v>48239</v>
      </c>
      <c r="L986" s="44">
        <v>88777.65</v>
      </c>
      <c r="M986" t="s">
        <v>33</v>
      </c>
      <c r="N986" s="50">
        <v>2.3300000000000001E-2</v>
      </c>
      <c r="O986" t="s">
        <v>34</v>
      </c>
      <c r="P986" s="44">
        <v>-1234.4497357637299</v>
      </c>
      <c r="Q986" s="45">
        <v>0.863093391101179</v>
      </c>
      <c r="R986" s="45">
        <v>0.73913043478260898</v>
      </c>
      <c r="S986" s="45">
        <v>0.72340425531914898</v>
      </c>
      <c r="T986" s="44">
        <v>65618.263043478204</v>
      </c>
      <c r="U986" s="44">
        <v>-893.00619182907894</v>
      </c>
      <c r="V986" s="44">
        <v>-1912.0444093712399</v>
      </c>
      <c r="W986">
        <v>0.86310425729684004</v>
      </c>
      <c r="X986" s="45">
        <v>0.73913043478260898</v>
      </c>
      <c r="Y986" s="45">
        <v>0.72340425531914898</v>
      </c>
      <c r="Z986" s="44">
        <v>65618.263043478204</v>
      </c>
      <c r="AA986" s="44">
        <v>-1383.1810620983399</v>
      </c>
    </row>
    <row r="987" spans="1:27" x14ac:dyDescent="0.25">
      <c r="A987" s="27">
        <v>48121</v>
      </c>
      <c r="B987" s="27">
        <v>48213</v>
      </c>
      <c r="C987" t="s">
        <v>43</v>
      </c>
      <c r="D987" t="s">
        <v>53</v>
      </c>
      <c r="E987" t="s">
        <v>54</v>
      </c>
      <c r="F987">
        <v>10005</v>
      </c>
      <c r="G987" t="s">
        <v>52</v>
      </c>
      <c r="H987" s="27">
        <v>48051</v>
      </c>
      <c r="I987" s="27">
        <v>48053</v>
      </c>
      <c r="J987" s="27">
        <v>48145</v>
      </c>
      <c r="K987" s="27">
        <v>48145</v>
      </c>
      <c r="L987" s="44">
        <v>46755.91</v>
      </c>
      <c r="M987" t="s">
        <v>33</v>
      </c>
      <c r="N987" s="50">
        <v>2.0299999999999999E-2</v>
      </c>
      <c r="O987" t="s">
        <v>34</v>
      </c>
      <c r="P987" s="44">
        <v>-596.59975681655806</v>
      </c>
      <c r="Q987" s="45">
        <v>0.86956616431497102</v>
      </c>
      <c r="R987" s="45">
        <v>0.26086956521739102</v>
      </c>
      <c r="S987" s="45">
        <v>0.26086956521739102</v>
      </c>
      <c r="T987" s="44">
        <v>12197.1939130435</v>
      </c>
      <c r="U987" s="44">
        <v>-155.63471916953699</v>
      </c>
      <c r="V987" s="44">
        <v>-945.59620305850001</v>
      </c>
      <c r="W987">
        <v>0.86961084031400704</v>
      </c>
      <c r="X987" s="45">
        <v>0.26086956521739102</v>
      </c>
      <c r="Y987" s="45">
        <v>0.26086956521739102</v>
      </c>
      <c r="Z987" s="44">
        <v>12197.1939130435</v>
      </c>
      <c r="AA987" s="44">
        <v>-246.67727036308699</v>
      </c>
    </row>
    <row r="988" spans="1:27" x14ac:dyDescent="0.25">
      <c r="A988" s="27">
        <v>48121</v>
      </c>
      <c r="B988" s="27">
        <v>48213</v>
      </c>
      <c r="C988" t="s">
        <v>43</v>
      </c>
      <c r="D988" t="s">
        <v>53</v>
      </c>
      <c r="E988" t="s">
        <v>54</v>
      </c>
      <c r="F988">
        <v>10005</v>
      </c>
      <c r="G988" t="s">
        <v>52</v>
      </c>
      <c r="H988" s="27">
        <v>48143</v>
      </c>
      <c r="I988" s="27">
        <v>48145</v>
      </c>
      <c r="J988" s="27">
        <v>48239</v>
      </c>
      <c r="K988" s="27">
        <v>48239</v>
      </c>
      <c r="L988" s="44">
        <v>31268.94</v>
      </c>
      <c r="M988" t="s">
        <v>33</v>
      </c>
      <c r="N988" s="50">
        <v>2.0299999999999999E-2</v>
      </c>
      <c r="O988" t="s">
        <v>34</v>
      </c>
      <c r="P988" s="44">
        <v>-410.29937935030802</v>
      </c>
      <c r="Q988" s="45">
        <v>0.863093391101179</v>
      </c>
      <c r="R988" s="45">
        <v>0.73913043478260898</v>
      </c>
      <c r="S988" s="45">
        <v>0.72340425531914898</v>
      </c>
      <c r="T988" s="44">
        <v>23111.825217391299</v>
      </c>
      <c r="U988" s="44">
        <v>-296.81231697681898</v>
      </c>
      <c r="V988" s="44">
        <v>-648.959303254048</v>
      </c>
      <c r="W988">
        <v>0.86310425729684004</v>
      </c>
      <c r="X988" s="45">
        <v>0.73913043478260898</v>
      </c>
      <c r="Y988" s="45">
        <v>0.72340425531914898</v>
      </c>
      <c r="Z988" s="44">
        <v>23111.825217391299</v>
      </c>
      <c r="AA988" s="44">
        <v>-469.45992150292898</v>
      </c>
    </row>
    <row r="989" spans="1:27" x14ac:dyDescent="0.25">
      <c r="A989" s="27">
        <v>48121</v>
      </c>
      <c r="B989" s="27">
        <v>48213</v>
      </c>
      <c r="C989" t="s">
        <v>43</v>
      </c>
      <c r="D989" t="s">
        <v>58</v>
      </c>
      <c r="E989" t="s">
        <v>59</v>
      </c>
      <c r="F989">
        <v>10007</v>
      </c>
      <c r="G989" t="s">
        <v>60</v>
      </c>
      <c r="H989" s="27">
        <v>48071</v>
      </c>
      <c r="I989" s="27">
        <v>48073</v>
      </c>
      <c r="J989" s="27">
        <v>48165</v>
      </c>
      <c r="K989" s="27">
        <v>48165</v>
      </c>
      <c r="L989" s="44">
        <v>286492.84999999998</v>
      </c>
      <c r="M989" t="s">
        <v>33</v>
      </c>
      <c r="N989" s="50">
        <v>4.36E-2</v>
      </c>
      <c r="O989" t="s">
        <v>34</v>
      </c>
      <c r="P989" s="44">
        <v>-5365.0967550218702</v>
      </c>
      <c r="Q989" s="45">
        <v>0.86819512466845405</v>
      </c>
      <c r="R989" s="45">
        <v>0.47826086956521702</v>
      </c>
      <c r="S989" s="45">
        <v>0.47826086956521702</v>
      </c>
      <c r="T989" s="44">
        <v>137018.31956521701</v>
      </c>
      <c r="U989" s="44">
        <v>-2565.9158393582802</v>
      </c>
      <c r="V989" s="44">
        <v>-7505.8673757766301</v>
      </c>
      <c r="W989">
        <v>0.86823024696489204</v>
      </c>
      <c r="X989" s="45">
        <v>0.47826086956521702</v>
      </c>
      <c r="Y989" s="45">
        <v>0.47826086956521702</v>
      </c>
      <c r="Z989" s="44">
        <v>137018.31956521701</v>
      </c>
      <c r="AA989" s="44">
        <v>-3589.7626579801299</v>
      </c>
    </row>
    <row r="990" spans="1:27" x14ac:dyDescent="0.25">
      <c r="A990" s="27">
        <v>48121</v>
      </c>
      <c r="B990" s="27">
        <v>48213</v>
      </c>
      <c r="C990" t="s">
        <v>43</v>
      </c>
      <c r="D990" t="s">
        <v>58</v>
      </c>
      <c r="E990" t="s">
        <v>59</v>
      </c>
      <c r="F990">
        <v>10007</v>
      </c>
      <c r="G990" t="s">
        <v>60</v>
      </c>
      <c r="H990" s="27">
        <v>48163</v>
      </c>
      <c r="I990" s="27">
        <v>48165</v>
      </c>
      <c r="J990" s="27">
        <v>48257</v>
      </c>
      <c r="K990" s="27">
        <v>48257</v>
      </c>
      <c r="L990" s="44">
        <v>215474.35</v>
      </c>
      <c r="M990" t="s">
        <v>33</v>
      </c>
      <c r="N990" s="50">
        <v>4.36E-2</v>
      </c>
      <c r="O990" t="s">
        <v>34</v>
      </c>
      <c r="P990" s="44">
        <v>-4057.4908793238901</v>
      </c>
      <c r="Q990" s="45">
        <v>0.86183345723166704</v>
      </c>
      <c r="R990" s="45">
        <v>0.52173913043478304</v>
      </c>
      <c r="S990" s="45">
        <v>0.52173913043478304</v>
      </c>
      <c r="T990" s="44">
        <v>112421.4</v>
      </c>
      <c r="U990" s="44">
        <v>-2116.9517631255098</v>
      </c>
      <c r="V990" s="44">
        <v>-5662.5274299789598</v>
      </c>
      <c r="W990">
        <v>0.86185308165918095</v>
      </c>
      <c r="X990" s="45">
        <v>0.52173913043478304</v>
      </c>
      <c r="Y990" s="45">
        <v>0.52173913043478304</v>
      </c>
      <c r="Z990" s="44">
        <v>112421.4</v>
      </c>
      <c r="AA990" s="44">
        <v>-2954.3621373803298</v>
      </c>
    </row>
    <row r="991" spans="1:27" x14ac:dyDescent="0.25">
      <c r="A991" s="27">
        <v>48121</v>
      </c>
      <c r="B991" s="27">
        <v>48213</v>
      </c>
      <c r="C991" t="s">
        <v>43</v>
      </c>
      <c r="D991" t="s">
        <v>61</v>
      </c>
      <c r="E991" t="s">
        <v>62</v>
      </c>
      <c r="F991">
        <v>10008</v>
      </c>
      <c r="G991" t="s">
        <v>60</v>
      </c>
      <c r="H991" s="27">
        <v>48071</v>
      </c>
      <c r="I991" s="27">
        <v>48073</v>
      </c>
      <c r="J991" s="27">
        <v>48165</v>
      </c>
      <c r="K991" s="27">
        <v>48165</v>
      </c>
      <c r="L991" s="44">
        <v>310362.25</v>
      </c>
      <c r="M991" t="s">
        <v>33</v>
      </c>
      <c r="N991" s="50">
        <v>4.7300000000000002E-2</v>
      </c>
      <c r="O991" t="s">
        <v>34</v>
      </c>
      <c r="P991" s="44">
        <v>-6105.5591889247498</v>
      </c>
      <c r="Q991" s="45">
        <v>0.86819512466845405</v>
      </c>
      <c r="R991" s="45">
        <v>0.47826086956521702</v>
      </c>
      <c r="S991" s="45">
        <v>0.47826086956521702</v>
      </c>
      <c r="T991" s="44">
        <v>148434.119565217</v>
      </c>
      <c r="U991" s="44">
        <v>-2920.0500468770601</v>
      </c>
      <c r="V991" s="44">
        <v>-8424.6899685981207</v>
      </c>
      <c r="W991">
        <v>0.86823024696489204</v>
      </c>
      <c r="X991" s="45">
        <v>0.47826086956521702</v>
      </c>
      <c r="Y991" s="45">
        <v>0.47826086956521702</v>
      </c>
      <c r="Z991" s="44">
        <v>148434.119565217</v>
      </c>
      <c r="AA991" s="44">
        <v>-4029.1995501991</v>
      </c>
    </row>
    <row r="992" spans="1:27" x14ac:dyDescent="0.25">
      <c r="A992" s="27">
        <v>48121</v>
      </c>
      <c r="B992" s="27">
        <v>48213</v>
      </c>
      <c r="C992" t="s">
        <v>43</v>
      </c>
      <c r="D992" t="s">
        <v>61</v>
      </c>
      <c r="E992" t="s">
        <v>62</v>
      </c>
      <c r="F992">
        <v>10008</v>
      </c>
      <c r="G992" t="s">
        <v>60</v>
      </c>
      <c r="H992" s="27">
        <v>48163</v>
      </c>
      <c r="I992" s="27">
        <v>48165</v>
      </c>
      <c r="J992" s="27">
        <v>48257</v>
      </c>
      <c r="K992" s="27">
        <v>48257</v>
      </c>
      <c r="L992" s="44">
        <v>233411.63</v>
      </c>
      <c r="M992" t="s">
        <v>33</v>
      </c>
      <c r="N992" s="50">
        <v>4.7300000000000002E-2</v>
      </c>
      <c r="O992" t="s">
        <v>34</v>
      </c>
      <c r="P992" s="44">
        <v>-4615.9625880464</v>
      </c>
      <c r="Q992" s="45">
        <v>0.86183345723166704</v>
      </c>
      <c r="R992" s="45">
        <v>0.52173913043478304</v>
      </c>
      <c r="S992" s="45">
        <v>0.52173913043478304</v>
      </c>
      <c r="T992" s="44">
        <v>121779.980869565</v>
      </c>
      <c r="U992" s="44">
        <v>-2408.3283068068199</v>
      </c>
      <c r="V992" s="44">
        <v>-6354.6112833457601</v>
      </c>
      <c r="W992">
        <v>0.86185308165918095</v>
      </c>
      <c r="X992" s="45">
        <v>0.52173913043478304</v>
      </c>
      <c r="Y992" s="45">
        <v>0.52173913043478304</v>
      </c>
      <c r="Z992" s="44">
        <v>121779.980869565</v>
      </c>
      <c r="AA992" s="44">
        <v>-3315.4493652238698</v>
      </c>
    </row>
    <row r="993" spans="1:27" x14ac:dyDescent="0.25">
      <c r="A993" s="27">
        <v>48213</v>
      </c>
      <c r="B993" s="27">
        <v>48304</v>
      </c>
      <c r="C993" t="s">
        <v>30</v>
      </c>
      <c r="D993" t="s">
        <v>65</v>
      </c>
      <c r="E993" t="s">
        <v>66</v>
      </c>
      <c r="F993">
        <v>5</v>
      </c>
      <c r="G993" t="s">
        <v>80</v>
      </c>
      <c r="H993" s="27">
        <v>48197</v>
      </c>
      <c r="I993" s="27">
        <v>48199</v>
      </c>
      <c r="J993" s="27">
        <v>48290</v>
      </c>
      <c r="K993" s="27">
        <v>48290</v>
      </c>
      <c r="L993" s="44">
        <v>7624725</v>
      </c>
      <c r="M993" t="s">
        <v>33</v>
      </c>
      <c r="N993" s="50">
        <v>0</v>
      </c>
      <c r="O993" t="s">
        <v>34</v>
      </c>
      <c r="P993" s="44">
        <v>58450.675143970402</v>
      </c>
      <c r="Q993" s="45">
        <v>0.859523578470895</v>
      </c>
      <c r="R993" s="45">
        <v>0.84615384615384603</v>
      </c>
      <c r="S993" s="45">
        <v>0.84615384615384603</v>
      </c>
      <c r="T993" s="44">
        <v>6451690.3846153803</v>
      </c>
      <c r="U993" s="44">
        <v>49458.2635833596</v>
      </c>
      <c r="V993" s="44">
        <v>114343.21826761701</v>
      </c>
      <c r="W993">
        <v>0.85955527911930896</v>
      </c>
      <c r="X993" s="45">
        <v>0.84615384615384603</v>
      </c>
      <c r="Y993" s="45">
        <v>0.84615384615384603</v>
      </c>
      <c r="Z993" s="44">
        <v>6451690.3846153803</v>
      </c>
      <c r="AA993" s="44">
        <v>96751.953918752799</v>
      </c>
    </row>
    <row r="994" spans="1:27" x14ac:dyDescent="0.25">
      <c r="A994" s="27">
        <v>48213</v>
      </c>
      <c r="B994" s="27">
        <v>48304</v>
      </c>
      <c r="C994" t="s">
        <v>30</v>
      </c>
      <c r="D994" t="s">
        <v>65</v>
      </c>
      <c r="E994" t="s">
        <v>66</v>
      </c>
      <c r="F994">
        <v>5</v>
      </c>
      <c r="G994" t="s">
        <v>80</v>
      </c>
      <c r="H994" s="27">
        <v>48288</v>
      </c>
      <c r="I994" s="27">
        <v>48290</v>
      </c>
      <c r="J994" s="27">
        <v>48382</v>
      </c>
      <c r="K994" s="27">
        <v>48382</v>
      </c>
      <c r="L994" s="44">
        <v>7430269</v>
      </c>
      <c r="M994" t="s">
        <v>33</v>
      </c>
      <c r="N994" s="50">
        <v>0</v>
      </c>
      <c r="O994" t="s">
        <v>34</v>
      </c>
      <c r="P994" s="44">
        <v>58218.468168500702</v>
      </c>
      <c r="Q994" s="45">
        <v>0.85308391647116699</v>
      </c>
      <c r="R994" s="45">
        <v>0.15384615384615399</v>
      </c>
      <c r="S994" s="45">
        <v>0.15217391304347799</v>
      </c>
      <c r="T994" s="44">
        <v>1143118.3076923101</v>
      </c>
      <c r="U994" s="44">
        <v>8859.3321125979292</v>
      </c>
      <c r="V994" s="44">
        <v>113212.48854919701</v>
      </c>
      <c r="W994">
        <v>0.85312645262627695</v>
      </c>
      <c r="X994" s="45">
        <v>0.15384615384615399</v>
      </c>
      <c r="Y994" s="45">
        <v>0.15217391304347799</v>
      </c>
      <c r="Z994" s="44">
        <v>1143118.3076923101</v>
      </c>
      <c r="AA994" s="44">
        <v>17227.987387921301</v>
      </c>
    </row>
    <row r="995" spans="1:27" x14ac:dyDescent="0.25">
      <c r="A995" s="27">
        <v>48213</v>
      </c>
      <c r="B995" s="27">
        <v>48304</v>
      </c>
      <c r="C995" t="s">
        <v>30</v>
      </c>
      <c r="D995" t="s">
        <v>67</v>
      </c>
      <c r="E995" t="s">
        <v>68</v>
      </c>
      <c r="F995">
        <v>4</v>
      </c>
      <c r="G995" t="s">
        <v>81</v>
      </c>
      <c r="H995" s="27">
        <v>48197</v>
      </c>
      <c r="I995" s="27">
        <v>48199</v>
      </c>
      <c r="J995" s="27">
        <v>48290</v>
      </c>
      <c r="K995" s="27">
        <v>48290</v>
      </c>
      <c r="L995" s="44">
        <v>4629297</v>
      </c>
      <c r="M995" t="s">
        <v>33</v>
      </c>
      <c r="N995" s="50">
        <v>0</v>
      </c>
      <c r="O995" t="s">
        <v>34</v>
      </c>
      <c r="P995" s="44">
        <v>35487.907444787503</v>
      </c>
      <c r="Q995" s="45">
        <v>0.859523578470895</v>
      </c>
      <c r="R995" s="45">
        <v>0.84615384615384603</v>
      </c>
      <c r="S995" s="45">
        <v>0.84615384615384603</v>
      </c>
      <c r="T995" s="44">
        <v>3917097.4615384601</v>
      </c>
      <c r="U995" s="44">
        <v>30028.229376358599</v>
      </c>
      <c r="V995" s="44">
        <v>69422.663413647606</v>
      </c>
      <c r="W995">
        <v>0.85955527911930896</v>
      </c>
      <c r="X995" s="45">
        <v>0.84615384615384603</v>
      </c>
      <c r="Y995" s="45">
        <v>0.84615384615384603</v>
      </c>
      <c r="Z995" s="44">
        <v>3917097.4615384601</v>
      </c>
      <c r="AA995" s="44">
        <v>58742.253657701804</v>
      </c>
    </row>
    <row r="996" spans="1:27" x14ac:dyDescent="0.25">
      <c r="A996" s="27">
        <v>48213</v>
      </c>
      <c r="B996" s="27">
        <v>48304</v>
      </c>
      <c r="C996" t="s">
        <v>30</v>
      </c>
      <c r="D996" t="s">
        <v>67</v>
      </c>
      <c r="E996" t="s">
        <v>68</v>
      </c>
      <c r="F996">
        <v>4</v>
      </c>
      <c r="G996" t="s">
        <v>81</v>
      </c>
      <c r="H996" s="27">
        <v>48288</v>
      </c>
      <c r="I996" s="27">
        <v>48290</v>
      </c>
      <c r="J996" s="27">
        <v>48382</v>
      </c>
      <c r="K996" s="27">
        <v>48382</v>
      </c>
      <c r="L996" s="44">
        <v>4511235</v>
      </c>
      <c r="M996" t="s">
        <v>33</v>
      </c>
      <c r="N996" s="50">
        <v>0</v>
      </c>
      <c r="O996" t="s">
        <v>34</v>
      </c>
      <c r="P996" s="44">
        <v>35346.929061131697</v>
      </c>
      <c r="Q996" s="45">
        <v>0.85308391647116699</v>
      </c>
      <c r="R996" s="45">
        <v>0.15384615384615399</v>
      </c>
      <c r="S996" s="45">
        <v>0.15217391304347799</v>
      </c>
      <c r="T996" s="44">
        <v>694036.15384615399</v>
      </c>
      <c r="U996" s="44">
        <v>5378.8805093026504</v>
      </c>
      <c r="V996" s="44">
        <v>68736.157571177799</v>
      </c>
      <c r="W996">
        <v>0.85312645262627695</v>
      </c>
      <c r="X996" s="45">
        <v>0.15384615384615399</v>
      </c>
      <c r="Y996" s="45">
        <v>0.15217391304347799</v>
      </c>
      <c r="Z996" s="44">
        <v>694036.15384615399</v>
      </c>
      <c r="AA996" s="44">
        <v>10459.8500651792</v>
      </c>
    </row>
    <row r="997" spans="1:27" x14ac:dyDescent="0.25">
      <c r="A997" s="27">
        <v>48213</v>
      </c>
      <c r="B997" s="27">
        <v>48304</v>
      </c>
      <c r="C997" t="s">
        <v>43</v>
      </c>
      <c r="D997" t="s">
        <v>44</v>
      </c>
      <c r="E997" t="s">
        <v>45</v>
      </c>
      <c r="F997">
        <v>10001</v>
      </c>
      <c r="G997" t="s">
        <v>46</v>
      </c>
      <c r="H997" s="27">
        <v>48123</v>
      </c>
      <c r="I997" s="27">
        <v>48127</v>
      </c>
      <c r="J997" s="27">
        <v>48218</v>
      </c>
      <c r="K997" s="27">
        <v>48218</v>
      </c>
      <c r="L997" s="44">
        <v>1285933.2927766901</v>
      </c>
      <c r="M997" t="s">
        <v>33</v>
      </c>
      <c r="N997" s="50">
        <v>1.7500000000000002E-2</v>
      </c>
      <c r="O997" t="s">
        <v>34</v>
      </c>
      <c r="P997" s="44">
        <v>-15378.8669873411</v>
      </c>
      <c r="Q997" s="45">
        <v>0.864561869605185</v>
      </c>
      <c r="R997" s="45">
        <v>5.4945054945054903E-2</v>
      </c>
      <c r="S997" s="45">
        <v>5.4945054945054903E-2</v>
      </c>
      <c r="T997" s="44">
        <v>70655.675427290698</v>
      </c>
      <c r="U997" s="44">
        <v>-844.99269161214897</v>
      </c>
      <c r="V997" s="44">
        <v>-24903.618607721601</v>
      </c>
      <c r="W997">
        <v>0.86456186854546702</v>
      </c>
      <c r="X997" s="45">
        <v>5.4945054945054903E-2</v>
      </c>
      <c r="Y997" s="45">
        <v>5.4945054945054903E-2</v>
      </c>
      <c r="Z997" s="44">
        <v>70655.675427290698</v>
      </c>
      <c r="AA997" s="44">
        <v>-1368.33069273195</v>
      </c>
    </row>
    <row r="998" spans="1:27" x14ac:dyDescent="0.25">
      <c r="A998" s="27">
        <v>48213</v>
      </c>
      <c r="B998" s="27">
        <v>48304</v>
      </c>
      <c r="C998" t="s">
        <v>43</v>
      </c>
      <c r="D998" t="s">
        <v>44</v>
      </c>
      <c r="E998" t="s">
        <v>45</v>
      </c>
      <c r="F998">
        <v>10001</v>
      </c>
      <c r="G998" t="s">
        <v>46</v>
      </c>
      <c r="H998" s="27">
        <v>48213</v>
      </c>
      <c r="I998" s="27">
        <v>48218</v>
      </c>
      <c r="J998" s="27">
        <v>48309</v>
      </c>
      <c r="K998" s="27">
        <v>48309</v>
      </c>
      <c r="L998" s="44">
        <v>1202799.3009325899</v>
      </c>
      <c r="M998" t="s">
        <v>33</v>
      </c>
      <c r="N998" s="50">
        <v>1.7500000000000002E-2</v>
      </c>
      <c r="O998" t="s">
        <v>34</v>
      </c>
      <c r="P998" s="44">
        <v>-14583.544583057501</v>
      </c>
      <c r="Q998" s="45">
        <v>0.85819364827529898</v>
      </c>
      <c r="R998" s="45">
        <v>0.94505494505494503</v>
      </c>
      <c r="S998" s="45">
        <v>0.94505494505494503</v>
      </c>
      <c r="T998" s="44">
        <v>1136711.42725498</v>
      </c>
      <c r="U998" s="44">
        <v>-13782.2509246478</v>
      </c>
      <c r="V998" s="44">
        <v>-23375.5265417753</v>
      </c>
      <c r="W998">
        <v>0.85823014881890403</v>
      </c>
      <c r="X998" s="45">
        <v>0.94505494505494503</v>
      </c>
      <c r="Y998" s="45">
        <v>0.94505494505494503</v>
      </c>
      <c r="Z998" s="44">
        <v>1136711.42725498</v>
      </c>
      <c r="AA998" s="44">
        <v>-22091.1569515679</v>
      </c>
    </row>
    <row r="999" spans="1:27" x14ac:dyDescent="0.25">
      <c r="A999" s="27">
        <v>48213</v>
      </c>
      <c r="B999" s="27">
        <v>48304</v>
      </c>
      <c r="C999" t="s">
        <v>43</v>
      </c>
      <c r="D999" t="s">
        <v>69</v>
      </c>
      <c r="E999" t="s">
        <v>70</v>
      </c>
      <c r="F999">
        <v>10002</v>
      </c>
      <c r="G999" t="s">
        <v>71</v>
      </c>
      <c r="H999" s="27">
        <v>48211</v>
      </c>
      <c r="I999" s="27">
        <v>48213</v>
      </c>
      <c r="J999" s="27">
        <v>48304</v>
      </c>
      <c r="K999" s="27">
        <v>48304</v>
      </c>
      <c r="L999" s="44">
        <v>12420066.699999999</v>
      </c>
      <c r="M999" t="s">
        <v>33</v>
      </c>
      <c r="N999" s="50">
        <v>0.02</v>
      </c>
      <c r="O999" t="s">
        <v>34</v>
      </c>
      <c r="P999" s="44">
        <v>-158323.07828958301</v>
      </c>
      <c r="Q999" s="45">
        <v>0.85854362990571897</v>
      </c>
      <c r="R999" s="45">
        <v>1</v>
      </c>
      <c r="S999" s="45">
        <v>1</v>
      </c>
      <c r="T999" s="44">
        <v>12420066.699999999</v>
      </c>
      <c r="U999" s="44">
        <v>-158323.07828958301</v>
      </c>
      <c r="V999" s="44">
        <v>-249176.59244369401</v>
      </c>
      <c r="W999">
        <v>0.85857901112729496</v>
      </c>
      <c r="X999" s="45">
        <v>1</v>
      </c>
      <c r="Y999" s="45">
        <v>1</v>
      </c>
      <c r="Z999" s="44">
        <v>12420066.699999999</v>
      </c>
      <c r="AA999" s="44">
        <v>-249176.59244369401</v>
      </c>
    </row>
    <row r="1000" spans="1:27" x14ac:dyDescent="0.25">
      <c r="A1000" s="27">
        <v>48213</v>
      </c>
      <c r="B1000" s="27">
        <v>48304</v>
      </c>
      <c r="C1000" t="s">
        <v>43</v>
      </c>
      <c r="D1000" t="s">
        <v>69</v>
      </c>
      <c r="E1000" t="s">
        <v>70</v>
      </c>
      <c r="F1000">
        <v>10002</v>
      </c>
      <c r="G1000" t="s">
        <v>71</v>
      </c>
      <c r="H1000" s="27">
        <v>48298</v>
      </c>
      <c r="I1000" s="27">
        <v>48304</v>
      </c>
      <c r="J1000" s="27">
        <v>48395</v>
      </c>
      <c r="K1000" s="27">
        <v>48395</v>
      </c>
      <c r="L1000" s="44">
        <v>12103313</v>
      </c>
      <c r="M1000" t="s">
        <v>33</v>
      </c>
      <c r="N1000" s="50">
        <v>0.02</v>
      </c>
      <c r="O1000" t="s">
        <v>34</v>
      </c>
      <c r="P1000" s="44">
        <v>-155095.366191662</v>
      </c>
      <c r="Q1000" s="45">
        <v>0.85217396423207503</v>
      </c>
      <c r="R1000" s="45">
        <v>0</v>
      </c>
      <c r="S1000" s="45">
        <v>0</v>
      </c>
      <c r="T1000" s="44">
        <v>0</v>
      </c>
      <c r="U1000" s="44">
        <v>0</v>
      </c>
      <c r="V1000" s="44">
        <v>-243727.18395633099</v>
      </c>
      <c r="W1000">
        <v>0.85221582177907496</v>
      </c>
      <c r="X1000" s="45">
        <v>0</v>
      </c>
      <c r="Y1000" s="45">
        <v>0</v>
      </c>
      <c r="Z1000" s="44">
        <v>0</v>
      </c>
      <c r="AA1000" s="44">
        <v>0</v>
      </c>
    </row>
    <row r="1001" spans="1:27" x14ac:dyDescent="0.25">
      <c r="A1001" s="27">
        <v>48213</v>
      </c>
      <c r="B1001" s="27">
        <v>48304</v>
      </c>
      <c r="C1001" t="s">
        <v>43</v>
      </c>
      <c r="D1001" t="s">
        <v>47</v>
      </c>
      <c r="E1001" t="s">
        <v>48</v>
      </c>
      <c r="F1001">
        <v>10003</v>
      </c>
      <c r="G1001" t="s">
        <v>49</v>
      </c>
      <c r="H1001" s="27">
        <v>48158</v>
      </c>
      <c r="I1001" s="27">
        <v>48162</v>
      </c>
      <c r="J1001" s="27">
        <v>48253</v>
      </c>
      <c r="K1001" s="27">
        <v>48253</v>
      </c>
      <c r="L1001" s="44">
        <v>2166876.41</v>
      </c>
      <c r="M1001" t="s">
        <v>33</v>
      </c>
      <c r="N1001" s="50">
        <v>1.8499999999999999E-2</v>
      </c>
      <c r="O1001" t="s">
        <v>34</v>
      </c>
      <c r="P1001" s="44">
        <v>-26599.7913805676</v>
      </c>
      <c r="Q1001" s="45">
        <v>0.86211344253600297</v>
      </c>
      <c r="R1001" s="45">
        <v>0.43956043956044</v>
      </c>
      <c r="S1001" s="45">
        <v>0.43956043956044</v>
      </c>
      <c r="T1001" s="44">
        <v>952473.14725274697</v>
      </c>
      <c r="U1001" s="44">
        <v>-11692.215991458301</v>
      </c>
      <c r="V1001" s="44">
        <v>-42572.000280415297</v>
      </c>
      <c r="W1001">
        <v>0.86213125864086004</v>
      </c>
      <c r="X1001" s="45">
        <v>0.43956043956044</v>
      </c>
      <c r="Y1001" s="45">
        <v>0.43956043956044</v>
      </c>
      <c r="Z1001" s="44">
        <v>952473.14725274697</v>
      </c>
      <c r="AA1001" s="44">
        <v>-18712.967156226499</v>
      </c>
    </row>
    <row r="1002" spans="1:27" x14ac:dyDescent="0.25">
      <c r="A1002" s="27">
        <v>48213</v>
      </c>
      <c r="B1002" s="27">
        <v>48304</v>
      </c>
      <c r="C1002" t="s">
        <v>43</v>
      </c>
      <c r="D1002" t="s">
        <v>47</v>
      </c>
      <c r="E1002" t="s">
        <v>48</v>
      </c>
      <c r="F1002">
        <v>10003</v>
      </c>
      <c r="G1002" t="s">
        <v>49</v>
      </c>
      <c r="H1002" s="27">
        <v>48249</v>
      </c>
      <c r="I1002" s="27">
        <v>48253</v>
      </c>
      <c r="J1002" s="27">
        <v>48344</v>
      </c>
      <c r="K1002" s="27">
        <v>48344</v>
      </c>
      <c r="L1002" s="44">
        <v>2107091.5699999998</v>
      </c>
      <c r="M1002" t="s">
        <v>33</v>
      </c>
      <c r="N1002" s="50">
        <v>1.8499999999999999E-2</v>
      </c>
      <c r="O1002" t="s">
        <v>34</v>
      </c>
      <c r="P1002" s="44">
        <v>-26131.1642958708</v>
      </c>
      <c r="Q1002" s="45">
        <v>0.85574377686235903</v>
      </c>
      <c r="R1002" s="45">
        <v>0.56043956043956</v>
      </c>
      <c r="S1002" s="45">
        <v>0.56043956043956</v>
      </c>
      <c r="T1002" s="44">
        <v>1180897.4732967</v>
      </c>
      <c r="U1002" s="44">
        <v>-14644.938231751799</v>
      </c>
      <c r="V1002" s="44">
        <v>-41540.511593564603</v>
      </c>
      <c r="W1002">
        <v>0.85578543728032896</v>
      </c>
      <c r="X1002" s="45">
        <v>0.56043956043956</v>
      </c>
      <c r="Y1002" s="45">
        <v>0.56043956043956</v>
      </c>
      <c r="Z1002" s="44">
        <v>1180897.4732967</v>
      </c>
      <c r="AA1002" s="44">
        <v>-23280.9460579318</v>
      </c>
    </row>
    <row r="1003" spans="1:27" x14ac:dyDescent="0.25">
      <c r="A1003" s="27">
        <v>48213</v>
      </c>
      <c r="B1003" s="27">
        <v>48304</v>
      </c>
      <c r="C1003" t="s">
        <v>43</v>
      </c>
      <c r="D1003" t="s">
        <v>50</v>
      </c>
      <c r="E1003" t="s">
        <v>51</v>
      </c>
      <c r="F1003">
        <v>10004</v>
      </c>
      <c r="G1003" t="s">
        <v>52</v>
      </c>
      <c r="H1003" s="27">
        <v>48143</v>
      </c>
      <c r="I1003" s="27">
        <v>48145</v>
      </c>
      <c r="J1003" s="27">
        <v>48239</v>
      </c>
      <c r="K1003" s="27">
        <v>48239</v>
      </c>
      <c r="L1003" s="44">
        <v>88777.65</v>
      </c>
      <c r="M1003" t="s">
        <v>33</v>
      </c>
      <c r="N1003" s="50">
        <v>2.3300000000000001E-2</v>
      </c>
      <c r="O1003" t="s">
        <v>34</v>
      </c>
      <c r="P1003" s="44">
        <v>-1234.4497357637299</v>
      </c>
      <c r="Q1003" s="45">
        <v>0.863093391101179</v>
      </c>
      <c r="R1003" s="45">
        <v>0.28571428571428598</v>
      </c>
      <c r="S1003" s="45">
        <v>0.27659574468085102</v>
      </c>
      <c r="T1003" s="44">
        <v>25365.0428571429</v>
      </c>
      <c r="U1003" s="44">
        <v>-341.44354393464801</v>
      </c>
      <c r="V1003" s="44">
        <v>-1912.0444093712399</v>
      </c>
      <c r="W1003">
        <v>0.86310425729684004</v>
      </c>
      <c r="X1003" s="45">
        <v>0.28571428571428598</v>
      </c>
      <c r="Y1003" s="45">
        <v>0.27659574468085102</v>
      </c>
      <c r="Z1003" s="44">
        <v>25365.0428571429</v>
      </c>
      <c r="AA1003" s="44">
        <v>-528.86334727289602</v>
      </c>
    </row>
    <row r="1004" spans="1:27" x14ac:dyDescent="0.25">
      <c r="A1004" s="27">
        <v>48213</v>
      </c>
      <c r="B1004" s="27">
        <v>48304</v>
      </c>
      <c r="C1004" t="s">
        <v>43</v>
      </c>
      <c r="D1004" t="s">
        <v>50</v>
      </c>
      <c r="E1004" t="s">
        <v>51</v>
      </c>
      <c r="F1004">
        <v>10004</v>
      </c>
      <c r="G1004" t="s">
        <v>52</v>
      </c>
      <c r="H1004" s="27">
        <v>48235</v>
      </c>
      <c r="I1004" s="27">
        <v>48239</v>
      </c>
      <c r="J1004" s="27">
        <v>48330</v>
      </c>
      <c r="K1004" s="27">
        <v>48330</v>
      </c>
      <c r="L1004" s="44">
        <v>44511.39</v>
      </c>
      <c r="M1004" t="s">
        <v>33</v>
      </c>
      <c r="N1004" s="50">
        <v>2.3300000000000001E-2</v>
      </c>
      <c r="O1004" t="s">
        <v>34</v>
      </c>
      <c r="P1004" s="44">
        <v>-605.60841363953796</v>
      </c>
      <c r="Q1004" s="45">
        <v>0.85672372542753505</v>
      </c>
      <c r="R1004" s="45">
        <v>0.71428571428571397</v>
      </c>
      <c r="S1004" s="45">
        <v>0.71428571428571397</v>
      </c>
      <c r="T1004" s="44">
        <v>31793.85</v>
      </c>
      <c r="U1004" s="44">
        <v>-432.57743831395601</v>
      </c>
      <c r="V1004" s="44">
        <v>-931.03180474419003</v>
      </c>
      <c r="W1004">
        <v>0.85676386342384403</v>
      </c>
      <c r="X1004" s="45">
        <v>0.71428571428571397</v>
      </c>
      <c r="Y1004" s="45">
        <v>0.71428571428571397</v>
      </c>
      <c r="Z1004" s="44">
        <v>31793.85</v>
      </c>
      <c r="AA1004" s="44">
        <v>-665.02271767442198</v>
      </c>
    </row>
    <row r="1005" spans="1:27" x14ac:dyDescent="0.25">
      <c r="A1005" s="27">
        <v>48213</v>
      </c>
      <c r="B1005" s="27">
        <v>48304</v>
      </c>
      <c r="C1005" t="s">
        <v>43</v>
      </c>
      <c r="D1005" t="s">
        <v>53</v>
      </c>
      <c r="E1005" t="s">
        <v>54</v>
      </c>
      <c r="F1005">
        <v>10005</v>
      </c>
      <c r="G1005" t="s">
        <v>52</v>
      </c>
      <c r="H1005" s="27">
        <v>48143</v>
      </c>
      <c r="I1005" s="27">
        <v>48145</v>
      </c>
      <c r="J1005" s="27">
        <v>48239</v>
      </c>
      <c r="K1005" s="27">
        <v>48239</v>
      </c>
      <c r="L1005" s="44">
        <v>31268.94</v>
      </c>
      <c r="M1005" t="s">
        <v>33</v>
      </c>
      <c r="N1005" s="50">
        <v>2.0299999999999999E-2</v>
      </c>
      <c r="O1005" t="s">
        <v>34</v>
      </c>
      <c r="P1005" s="44">
        <v>-410.29937935030802</v>
      </c>
      <c r="Q1005" s="45">
        <v>0.863093391101179</v>
      </c>
      <c r="R1005" s="45">
        <v>0.28571428571428598</v>
      </c>
      <c r="S1005" s="45">
        <v>0.27659574468085102</v>
      </c>
      <c r="T1005" s="44">
        <v>8933.9828571428607</v>
      </c>
      <c r="U1005" s="44">
        <v>-113.487062373489</v>
      </c>
      <c r="V1005" s="44">
        <v>-648.959303254048</v>
      </c>
      <c r="W1005">
        <v>0.86310425729684004</v>
      </c>
      <c r="X1005" s="45">
        <v>0.28571428571428598</v>
      </c>
      <c r="Y1005" s="45">
        <v>0.27659574468085102</v>
      </c>
      <c r="Z1005" s="44">
        <v>8933.9828571428607</v>
      </c>
      <c r="AA1005" s="44">
        <v>-179.49938175112001</v>
      </c>
    </row>
    <row r="1006" spans="1:27" x14ac:dyDescent="0.25">
      <c r="A1006" s="27">
        <v>48213</v>
      </c>
      <c r="B1006" s="27">
        <v>48304</v>
      </c>
      <c r="C1006" t="s">
        <v>43</v>
      </c>
      <c r="D1006" t="s">
        <v>53</v>
      </c>
      <c r="E1006" t="s">
        <v>54</v>
      </c>
      <c r="F1006">
        <v>10005</v>
      </c>
      <c r="G1006" t="s">
        <v>52</v>
      </c>
      <c r="H1006" s="27">
        <v>48235</v>
      </c>
      <c r="I1006" s="27">
        <v>48239</v>
      </c>
      <c r="J1006" s="27">
        <v>48330</v>
      </c>
      <c r="K1006" s="27">
        <v>48330</v>
      </c>
      <c r="L1006" s="44">
        <v>15683.68</v>
      </c>
      <c r="M1006" t="s">
        <v>33</v>
      </c>
      <c r="N1006" s="50">
        <v>2.0299999999999999E-2</v>
      </c>
      <c r="O1006" t="s">
        <v>34</v>
      </c>
      <c r="P1006" s="44">
        <v>-201.49391531061599</v>
      </c>
      <c r="Q1006" s="45">
        <v>0.85672372542753505</v>
      </c>
      <c r="R1006" s="45">
        <v>0.71428571428571397</v>
      </c>
      <c r="S1006" s="45">
        <v>0.71428571428571397</v>
      </c>
      <c r="T1006" s="44">
        <v>11202.6285714286</v>
      </c>
      <c r="U1006" s="44">
        <v>-143.924225221868</v>
      </c>
      <c r="V1006" s="44">
        <v>-316.15751783123397</v>
      </c>
      <c r="W1006">
        <v>0.85676386342384403</v>
      </c>
      <c r="X1006" s="45">
        <v>0.71428571428571397</v>
      </c>
      <c r="Y1006" s="45">
        <v>0.71428571428571397</v>
      </c>
      <c r="Z1006" s="44">
        <v>11202.6285714286</v>
      </c>
      <c r="AA1006" s="44">
        <v>-225.826798450881</v>
      </c>
    </row>
    <row r="1007" spans="1:27" x14ac:dyDescent="0.25">
      <c r="A1007" s="27">
        <v>48213</v>
      </c>
      <c r="B1007" s="27">
        <v>48304</v>
      </c>
      <c r="C1007" t="s">
        <v>43</v>
      </c>
      <c r="D1007" t="s">
        <v>58</v>
      </c>
      <c r="E1007" t="s">
        <v>59</v>
      </c>
      <c r="F1007">
        <v>10007</v>
      </c>
      <c r="G1007" t="s">
        <v>60</v>
      </c>
      <c r="H1007" s="27">
        <v>48163</v>
      </c>
      <c r="I1007" s="27">
        <v>48165</v>
      </c>
      <c r="J1007" s="27">
        <v>48257</v>
      </c>
      <c r="K1007" s="27">
        <v>48257</v>
      </c>
      <c r="L1007" s="44">
        <v>215474.35</v>
      </c>
      <c r="M1007" t="s">
        <v>33</v>
      </c>
      <c r="N1007" s="50">
        <v>4.36E-2</v>
      </c>
      <c r="O1007" t="s">
        <v>34</v>
      </c>
      <c r="P1007" s="44">
        <v>-4057.4908793238901</v>
      </c>
      <c r="Q1007" s="45">
        <v>0.86183345723166704</v>
      </c>
      <c r="R1007" s="45">
        <v>0.48351648351648402</v>
      </c>
      <c r="S1007" s="45">
        <v>0.47826086956521702</v>
      </c>
      <c r="T1007" s="44">
        <v>104185.4</v>
      </c>
      <c r="U1007" s="44">
        <v>-1940.53911619838</v>
      </c>
      <c r="V1007" s="44">
        <v>-5662.5274299789598</v>
      </c>
      <c r="W1007">
        <v>0.86185308165918095</v>
      </c>
      <c r="X1007" s="45">
        <v>0.48351648351648402</v>
      </c>
      <c r="Y1007" s="45">
        <v>0.47826086956521702</v>
      </c>
      <c r="Z1007" s="44">
        <v>104185.4</v>
      </c>
      <c r="AA1007" s="44">
        <v>-2708.16529259863</v>
      </c>
    </row>
    <row r="1008" spans="1:27" x14ac:dyDescent="0.25">
      <c r="A1008" s="27">
        <v>48213</v>
      </c>
      <c r="B1008" s="27">
        <v>48304</v>
      </c>
      <c r="C1008" t="s">
        <v>43</v>
      </c>
      <c r="D1008" t="s">
        <v>58</v>
      </c>
      <c r="E1008" t="s">
        <v>59</v>
      </c>
      <c r="F1008">
        <v>10007</v>
      </c>
      <c r="G1008" t="s">
        <v>60</v>
      </c>
      <c r="H1008" s="27">
        <v>48255</v>
      </c>
      <c r="I1008" s="27">
        <v>48257</v>
      </c>
      <c r="J1008" s="27">
        <v>48347</v>
      </c>
      <c r="K1008" s="27">
        <v>48347</v>
      </c>
      <c r="L1008" s="44">
        <v>144054.39999999999</v>
      </c>
      <c r="M1008" t="s">
        <v>33</v>
      </c>
      <c r="N1008" s="50">
        <v>4.36E-2</v>
      </c>
      <c r="O1008" t="s">
        <v>34</v>
      </c>
      <c r="P1008" s="44">
        <v>-2671.0852168230499</v>
      </c>
      <c r="Q1008" s="45">
        <v>0.85553378788410706</v>
      </c>
      <c r="R1008" s="45">
        <v>0.51648351648351698</v>
      </c>
      <c r="S1008" s="45">
        <v>0.52222222222222203</v>
      </c>
      <c r="T1008" s="44">
        <v>74401.723076923096</v>
      </c>
      <c r="U1008" s="44">
        <v>-1394.9000576742601</v>
      </c>
      <c r="V1008" s="44">
        <v>-3712.93987812349</v>
      </c>
      <c r="W1008">
        <v>0.85557568574387499</v>
      </c>
      <c r="X1008" s="45">
        <v>0.51648351648351698</v>
      </c>
      <c r="Y1008" s="45">
        <v>0.52222222222222203</v>
      </c>
      <c r="Z1008" s="44">
        <v>74401.723076923096</v>
      </c>
      <c r="AA1008" s="44">
        <v>-1938.9797141311601</v>
      </c>
    </row>
    <row r="1009" spans="1:27" x14ac:dyDescent="0.25">
      <c r="A1009" s="27">
        <v>48213</v>
      </c>
      <c r="B1009" s="27">
        <v>48304</v>
      </c>
      <c r="C1009" t="s">
        <v>43</v>
      </c>
      <c r="D1009" t="s">
        <v>61</v>
      </c>
      <c r="E1009" t="s">
        <v>62</v>
      </c>
      <c r="F1009">
        <v>10008</v>
      </c>
      <c r="G1009" t="s">
        <v>60</v>
      </c>
      <c r="H1009" s="27">
        <v>48163</v>
      </c>
      <c r="I1009" s="27">
        <v>48165</v>
      </c>
      <c r="J1009" s="27">
        <v>48257</v>
      </c>
      <c r="K1009" s="27">
        <v>48257</v>
      </c>
      <c r="L1009" s="44">
        <v>233411.63</v>
      </c>
      <c r="M1009" t="s">
        <v>33</v>
      </c>
      <c r="N1009" s="50">
        <v>4.7300000000000002E-2</v>
      </c>
      <c r="O1009" t="s">
        <v>34</v>
      </c>
      <c r="P1009" s="44">
        <v>-4615.9625880464</v>
      </c>
      <c r="Q1009" s="45">
        <v>0.86183345723166704</v>
      </c>
      <c r="R1009" s="45">
        <v>0.48351648351648402</v>
      </c>
      <c r="S1009" s="45">
        <v>0.47826086956521702</v>
      </c>
      <c r="T1009" s="44">
        <v>112858.37054945101</v>
      </c>
      <c r="U1009" s="44">
        <v>-2207.6342812395801</v>
      </c>
      <c r="V1009" s="44">
        <v>-6354.6112833457601</v>
      </c>
      <c r="W1009">
        <v>0.86185308165918095</v>
      </c>
      <c r="X1009" s="45">
        <v>0.48351648351648402</v>
      </c>
      <c r="Y1009" s="45">
        <v>0.47826086956521702</v>
      </c>
      <c r="Z1009" s="44">
        <v>112858.37054945101</v>
      </c>
      <c r="AA1009" s="44">
        <v>-3039.1619181218798</v>
      </c>
    </row>
    <row r="1010" spans="1:27" x14ac:dyDescent="0.25">
      <c r="A1010" s="27">
        <v>48213</v>
      </c>
      <c r="B1010" s="27">
        <v>48304</v>
      </c>
      <c r="C1010" t="s">
        <v>43</v>
      </c>
      <c r="D1010" t="s">
        <v>61</v>
      </c>
      <c r="E1010" t="s">
        <v>62</v>
      </c>
      <c r="F1010">
        <v>10008</v>
      </c>
      <c r="G1010" t="s">
        <v>60</v>
      </c>
      <c r="H1010" s="27">
        <v>48255</v>
      </c>
      <c r="I1010" s="27">
        <v>48257</v>
      </c>
      <c r="J1010" s="27">
        <v>48347</v>
      </c>
      <c r="K1010" s="27">
        <v>48347</v>
      </c>
      <c r="L1010" s="44">
        <v>156035.95000000001</v>
      </c>
      <c r="M1010" t="s">
        <v>33</v>
      </c>
      <c r="N1010" s="50">
        <v>4.7300000000000002E-2</v>
      </c>
      <c r="O1010" t="s">
        <v>34</v>
      </c>
      <c r="P1010" s="44">
        <v>-3037.58274378947</v>
      </c>
      <c r="Q1010" s="45">
        <v>0.85553378788410706</v>
      </c>
      <c r="R1010" s="45">
        <v>0.51648351648351698</v>
      </c>
      <c r="S1010" s="45">
        <v>0.52222222222222203</v>
      </c>
      <c r="T1010" s="44">
        <v>80589.996153846194</v>
      </c>
      <c r="U1010" s="44">
        <v>-1586.2932106456101</v>
      </c>
      <c r="V1010" s="44">
        <v>-4166.0924029039597</v>
      </c>
      <c r="W1010">
        <v>0.85557568574387499</v>
      </c>
      <c r="X1010" s="45">
        <v>0.51648351648351698</v>
      </c>
      <c r="Y1010" s="45">
        <v>0.52222222222222203</v>
      </c>
      <c r="Z1010" s="44">
        <v>80589.996153846194</v>
      </c>
      <c r="AA1010" s="44">
        <v>-2175.6260326276201</v>
      </c>
    </row>
    <row r="1011" spans="1:27" x14ac:dyDescent="0.25">
      <c r="A1011" s="27">
        <v>48304</v>
      </c>
      <c r="B1011" s="27">
        <v>48395</v>
      </c>
      <c r="C1011" t="s">
        <v>30</v>
      </c>
      <c r="D1011" t="s">
        <v>65</v>
      </c>
      <c r="E1011" t="s">
        <v>66</v>
      </c>
      <c r="F1011">
        <v>5</v>
      </c>
      <c r="G1011" t="s">
        <v>80</v>
      </c>
      <c r="H1011" s="27">
        <v>48288</v>
      </c>
      <c r="I1011" s="27">
        <v>48290</v>
      </c>
      <c r="J1011" s="27">
        <v>48382</v>
      </c>
      <c r="K1011" s="27">
        <v>48382</v>
      </c>
      <c r="L1011" s="44">
        <v>7430269</v>
      </c>
      <c r="M1011" t="s">
        <v>33</v>
      </c>
      <c r="N1011" s="50">
        <v>0</v>
      </c>
      <c r="O1011" t="s">
        <v>34</v>
      </c>
      <c r="P1011" s="44">
        <v>58218.468168500702</v>
      </c>
      <c r="Q1011" s="45">
        <v>0.85308391647116699</v>
      </c>
      <c r="R1011" s="45">
        <v>0.85714285714285698</v>
      </c>
      <c r="S1011" s="45">
        <v>0.84782608695652195</v>
      </c>
      <c r="T1011" s="44">
        <v>6368802</v>
      </c>
      <c r="U1011" s="44">
        <v>49359.136055902702</v>
      </c>
      <c r="V1011" s="44">
        <v>113212.48854919701</v>
      </c>
      <c r="W1011">
        <v>0.85312645262627695</v>
      </c>
      <c r="X1011" s="45">
        <v>0.85714285714285698</v>
      </c>
      <c r="Y1011" s="45">
        <v>0.84782608695652195</v>
      </c>
      <c r="Z1011" s="44">
        <v>6368802</v>
      </c>
      <c r="AA1011" s="44">
        <v>95984.501161275795</v>
      </c>
    </row>
    <row r="1012" spans="1:27" x14ac:dyDescent="0.25">
      <c r="A1012" s="27">
        <v>48304</v>
      </c>
      <c r="B1012" s="27">
        <v>48395</v>
      </c>
      <c r="C1012" t="s">
        <v>30</v>
      </c>
      <c r="D1012" t="s">
        <v>65</v>
      </c>
      <c r="E1012" t="s">
        <v>66</v>
      </c>
      <c r="F1012">
        <v>5</v>
      </c>
      <c r="G1012" t="s">
        <v>80</v>
      </c>
      <c r="H1012" s="27">
        <v>48380</v>
      </c>
      <c r="I1012" s="27">
        <v>48382</v>
      </c>
      <c r="J1012" s="27">
        <v>48474</v>
      </c>
      <c r="K1012" s="27">
        <v>48474</v>
      </c>
      <c r="L1012" s="44">
        <v>7233333</v>
      </c>
      <c r="M1012" t="s">
        <v>33</v>
      </c>
      <c r="N1012" s="50">
        <v>0</v>
      </c>
      <c r="O1012" t="s">
        <v>34</v>
      </c>
      <c r="P1012" s="44">
        <v>57122.9897562892</v>
      </c>
      <c r="Q1012" s="45">
        <v>0.84664425447143898</v>
      </c>
      <c r="R1012" s="45">
        <v>0.14285714285714299</v>
      </c>
      <c r="S1012" s="45">
        <v>0.141304347826087</v>
      </c>
      <c r="T1012" s="44">
        <v>1033333.28571429</v>
      </c>
      <c r="U1012" s="44">
        <v>8071.7268133887001</v>
      </c>
      <c r="V1012" s="44">
        <v>110845.068567329</v>
      </c>
      <c r="W1012">
        <v>0.84667377422657397</v>
      </c>
      <c r="X1012" s="45">
        <v>0.14285714285714299</v>
      </c>
      <c r="Y1012" s="45">
        <v>0.141304347826087</v>
      </c>
      <c r="Z1012" s="44">
        <v>1033333.28571429</v>
      </c>
      <c r="AA1012" s="44">
        <v>15662.8901236443</v>
      </c>
    </row>
    <row r="1013" spans="1:27" x14ac:dyDescent="0.25">
      <c r="A1013" s="27">
        <v>48304</v>
      </c>
      <c r="B1013" s="27">
        <v>48395</v>
      </c>
      <c r="C1013" t="s">
        <v>30</v>
      </c>
      <c r="D1013" t="s">
        <v>67</v>
      </c>
      <c r="E1013" t="s">
        <v>68</v>
      </c>
      <c r="F1013">
        <v>4</v>
      </c>
      <c r="G1013" t="s">
        <v>81</v>
      </c>
      <c r="H1013" s="27">
        <v>48288</v>
      </c>
      <c r="I1013" s="27">
        <v>48290</v>
      </c>
      <c r="J1013" s="27">
        <v>48382</v>
      </c>
      <c r="K1013" s="27">
        <v>48382</v>
      </c>
      <c r="L1013" s="44">
        <v>4511235</v>
      </c>
      <c r="M1013" t="s">
        <v>33</v>
      </c>
      <c r="N1013" s="50">
        <v>0</v>
      </c>
      <c r="O1013" t="s">
        <v>34</v>
      </c>
      <c r="P1013" s="44">
        <v>35346.929061131697</v>
      </c>
      <c r="Q1013" s="45">
        <v>0.85308391647116699</v>
      </c>
      <c r="R1013" s="45">
        <v>0.85714285714285698</v>
      </c>
      <c r="S1013" s="45">
        <v>0.84782608695652195</v>
      </c>
      <c r="T1013" s="44">
        <v>3866772.8571428601</v>
      </c>
      <c r="U1013" s="44">
        <v>29968.048551829099</v>
      </c>
      <c r="V1013" s="44">
        <v>68736.157571177799</v>
      </c>
      <c r="W1013">
        <v>0.85312645262627695</v>
      </c>
      <c r="X1013" s="45">
        <v>0.85714285714285698</v>
      </c>
      <c r="Y1013" s="45">
        <v>0.84782608695652195</v>
      </c>
      <c r="Z1013" s="44">
        <v>3866772.8571428601</v>
      </c>
      <c r="AA1013" s="44">
        <v>58276.307505998499</v>
      </c>
    </row>
    <row r="1014" spans="1:27" x14ac:dyDescent="0.25">
      <c r="A1014" s="27">
        <v>48304</v>
      </c>
      <c r="B1014" s="27">
        <v>48395</v>
      </c>
      <c r="C1014" t="s">
        <v>30</v>
      </c>
      <c r="D1014" t="s">
        <v>67</v>
      </c>
      <c r="E1014" t="s">
        <v>68</v>
      </c>
      <c r="F1014">
        <v>4</v>
      </c>
      <c r="G1014" t="s">
        <v>81</v>
      </c>
      <c r="H1014" s="27">
        <v>48380</v>
      </c>
      <c r="I1014" s="27">
        <v>48382</v>
      </c>
      <c r="J1014" s="27">
        <v>48474</v>
      </c>
      <c r="K1014" s="27">
        <v>48474</v>
      </c>
      <c r="L1014" s="44">
        <v>4391667</v>
      </c>
      <c r="M1014" t="s">
        <v>33</v>
      </c>
      <c r="N1014" s="50">
        <v>0</v>
      </c>
      <c r="O1014" t="s">
        <v>34</v>
      </c>
      <c r="P1014" s="44">
        <v>34681.819439812003</v>
      </c>
      <c r="Q1014" s="45">
        <v>0.84664425447143898</v>
      </c>
      <c r="R1014" s="45">
        <v>0.14285714285714299</v>
      </c>
      <c r="S1014" s="45">
        <v>0.141304347826087</v>
      </c>
      <c r="T1014" s="44">
        <v>627381</v>
      </c>
      <c r="U1014" s="44">
        <v>4900.6918773647403</v>
      </c>
      <c r="V1014" s="44">
        <v>67298.799839558895</v>
      </c>
      <c r="W1014">
        <v>0.84667377422657397</v>
      </c>
      <c r="X1014" s="45">
        <v>0.14285714285714299</v>
      </c>
      <c r="Y1014" s="45">
        <v>0.141304347826087</v>
      </c>
      <c r="Z1014" s="44">
        <v>627381</v>
      </c>
      <c r="AA1014" s="44">
        <v>9509.6130208072409</v>
      </c>
    </row>
    <row r="1015" spans="1:27" x14ac:dyDescent="0.25">
      <c r="A1015" s="27">
        <v>48304</v>
      </c>
      <c r="B1015" s="27">
        <v>48395</v>
      </c>
      <c r="C1015" t="s">
        <v>43</v>
      </c>
      <c r="D1015" t="s">
        <v>44</v>
      </c>
      <c r="E1015" t="s">
        <v>45</v>
      </c>
      <c r="F1015">
        <v>10001</v>
      </c>
      <c r="G1015" t="s">
        <v>46</v>
      </c>
      <c r="H1015" s="27">
        <v>48213</v>
      </c>
      <c r="I1015" s="27">
        <v>48218</v>
      </c>
      <c r="J1015" s="27">
        <v>48309</v>
      </c>
      <c r="K1015" s="27">
        <v>48309</v>
      </c>
      <c r="L1015" s="44">
        <v>1202799.3009325899</v>
      </c>
      <c r="M1015" t="s">
        <v>33</v>
      </c>
      <c r="N1015" s="50">
        <v>1.7500000000000002E-2</v>
      </c>
      <c r="O1015" t="s">
        <v>34</v>
      </c>
      <c r="P1015" s="44">
        <v>-14583.544583057501</v>
      </c>
      <c r="Q1015" s="45">
        <v>0.85819364827529898</v>
      </c>
      <c r="R1015" s="45">
        <v>5.4945054945054903E-2</v>
      </c>
      <c r="S1015" s="45">
        <v>5.4945054945054903E-2</v>
      </c>
      <c r="T1015" s="44">
        <v>66087.8736776148</v>
      </c>
      <c r="U1015" s="44">
        <v>-801.29365840975504</v>
      </c>
      <c r="V1015" s="44">
        <v>-23375.5265417753</v>
      </c>
      <c r="W1015">
        <v>0.85823014881890403</v>
      </c>
      <c r="X1015" s="45">
        <v>5.4945054945054903E-2</v>
      </c>
      <c r="Y1015" s="45">
        <v>5.4945054945054903E-2</v>
      </c>
      <c r="Z1015" s="44">
        <v>66087.8736776148</v>
      </c>
      <c r="AA1015" s="44">
        <v>-1284.3695902074401</v>
      </c>
    </row>
    <row r="1016" spans="1:27" x14ac:dyDescent="0.25">
      <c r="A1016" s="27">
        <v>48304</v>
      </c>
      <c r="B1016" s="27">
        <v>48395</v>
      </c>
      <c r="C1016" t="s">
        <v>43</v>
      </c>
      <c r="D1016" t="s">
        <v>44</v>
      </c>
      <c r="E1016" t="s">
        <v>45</v>
      </c>
      <c r="F1016">
        <v>10001</v>
      </c>
      <c r="G1016" t="s">
        <v>46</v>
      </c>
      <c r="H1016" s="27">
        <v>48305</v>
      </c>
      <c r="I1016" s="27">
        <v>48309</v>
      </c>
      <c r="J1016" s="27">
        <v>48400</v>
      </c>
      <c r="K1016" s="27">
        <v>48400</v>
      </c>
      <c r="L1016" s="44">
        <v>1119301.5978741699</v>
      </c>
      <c r="M1016" t="s">
        <v>33</v>
      </c>
      <c r="N1016" s="50">
        <v>1.7500000000000002E-2</v>
      </c>
      <c r="O1016" t="s">
        <v>34</v>
      </c>
      <c r="P1016" s="44">
        <v>-13639.422924172</v>
      </c>
      <c r="Q1016" s="45">
        <v>0.85182398260165504</v>
      </c>
      <c r="R1016" s="45">
        <v>0.94505494505494503</v>
      </c>
      <c r="S1016" s="45">
        <v>0.94505494505494503</v>
      </c>
      <c r="T1016" s="44">
        <v>1057801.51007889</v>
      </c>
      <c r="U1016" s="44">
        <v>-12890.0040821845</v>
      </c>
      <c r="V1016" s="44">
        <v>-21837.3007415143</v>
      </c>
      <c r="W1016">
        <v>0.85186545974360495</v>
      </c>
      <c r="X1016" s="45">
        <v>0.94505494505494503</v>
      </c>
      <c r="Y1016" s="45">
        <v>0.94505494505494503</v>
      </c>
      <c r="Z1016" s="44">
        <v>1057801.51007889</v>
      </c>
      <c r="AA1016" s="44">
        <v>-20637.449052420099</v>
      </c>
    </row>
    <row r="1017" spans="1:27" x14ac:dyDescent="0.25">
      <c r="A1017" s="27">
        <v>48304</v>
      </c>
      <c r="B1017" s="27">
        <v>48395</v>
      </c>
      <c r="C1017" t="s">
        <v>43</v>
      </c>
      <c r="D1017" t="s">
        <v>69</v>
      </c>
      <c r="E1017" t="s">
        <v>70</v>
      </c>
      <c r="F1017">
        <v>10002</v>
      </c>
      <c r="G1017" t="s">
        <v>71</v>
      </c>
      <c r="H1017" s="27">
        <v>48298</v>
      </c>
      <c r="I1017" s="27">
        <v>48304</v>
      </c>
      <c r="J1017" s="27">
        <v>48395</v>
      </c>
      <c r="K1017" s="27">
        <v>48395</v>
      </c>
      <c r="L1017" s="44">
        <v>12103313</v>
      </c>
      <c r="M1017" t="s">
        <v>33</v>
      </c>
      <c r="N1017" s="50">
        <v>0.02</v>
      </c>
      <c r="O1017" t="s">
        <v>34</v>
      </c>
      <c r="P1017" s="44">
        <v>-155095.366191662</v>
      </c>
      <c r="Q1017" s="45">
        <v>0.85217396423207503</v>
      </c>
      <c r="R1017" s="45">
        <v>1</v>
      </c>
      <c r="S1017" s="45">
        <v>1</v>
      </c>
      <c r="T1017" s="44">
        <v>12103313</v>
      </c>
      <c r="U1017" s="44">
        <v>-155095.366191662</v>
      </c>
      <c r="V1017" s="44">
        <v>-243727.18395633099</v>
      </c>
      <c r="W1017">
        <v>0.85221582177907496</v>
      </c>
      <c r="X1017" s="45">
        <v>1</v>
      </c>
      <c r="Y1017" s="45">
        <v>1</v>
      </c>
      <c r="Z1017" s="44">
        <v>12103313</v>
      </c>
      <c r="AA1017" s="44">
        <v>-243727.18395633099</v>
      </c>
    </row>
    <row r="1018" spans="1:27" x14ac:dyDescent="0.25">
      <c r="A1018" s="27">
        <v>48304</v>
      </c>
      <c r="B1018" s="27">
        <v>48395</v>
      </c>
      <c r="C1018" t="s">
        <v>43</v>
      </c>
      <c r="D1018" t="s">
        <v>69</v>
      </c>
      <c r="E1018" t="s">
        <v>70</v>
      </c>
      <c r="F1018">
        <v>10002</v>
      </c>
      <c r="G1018" t="s">
        <v>71</v>
      </c>
      <c r="H1018" s="27">
        <v>48393</v>
      </c>
      <c r="I1018" s="27">
        <v>48395</v>
      </c>
      <c r="J1018" s="27">
        <v>48487</v>
      </c>
      <c r="K1018" s="27">
        <v>48487</v>
      </c>
      <c r="L1018" s="44">
        <v>11782520.689999999</v>
      </c>
      <c r="M1018" t="s">
        <v>33</v>
      </c>
      <c r="N1018" s="50">
        <v>0.02</v>
      </c>
      <c r="O1018" t="s">
        <v>34</v>
      </c>
      <c r="P1018" s="44">
        <v>-153374.50187820799</v>
      </c>
      <c r="Q1018" s="45">
        <v>0.84573430223234702</v>
      </c>
      <c r="R1018" s="45">
        <v>0</v>
      </c>
      <c r="S1018" s="45">
        <v>0</v>
      </c>
      <c r="T1018" s="44">
        <v>0</v>
      </c>
      <c r="U1018" s="44">
        <v>0</v>
      </c>
      <c r="V1018" s="44">
        <v>-240938.13828472199</v>
      </c>
      <c r="W1018">
        <v>0.84576077358411605</v>
      </c>
      <c r="X1018" s="45">
        <v>0</v>
      </c>
      <c r="Y1018" s="45">
        <v>0</v>
      </c>
      <c r="Z1018" s="44">
        <v>0</v>
      </c>
      <c r="AA1018" s="44">
        <v>0</v>
      </c>
    </row>
    <row r="1019" spans="1:27" x14ac:dyDescent="0.25">
      <c r="A1019" s="27">
        <v>48304</v>
      </c>
      <c r="B1019" s="27">
        <v>48395</v>
      </c>
      <c r="C1019" t="s">
        <v>43</v>
      </c>
      <c r="D1019" t="s">
        <v>47</v>
      </c>
      <c r="E1019" t="s">
        <v>48</v>
      </c>
      <c r="F1019">
        <v>10003</v>
      </c>
      <c r="G1019" t="s">
        <v>49</v>
      </c>
      <c r="H1019" s="27">
        <v>48249</v>
      </c>
      <c r="I1019" s="27">
        <v>48253</v>
      </c>
      <c r="J1019" s="27">
        <v>48344</v>
      </c>
      <c r="K1019" s="27">
        <v>48344</v>
      </c>
      <c r="L1019" s="44">
        <v>2107091.5699999998</v>
      </c>
      <c r="M1019" t="s">
        <v>33</v>
      </c>
      <c r="N1019" s="50">
        <v>1.8499999999999999E-2</v>
      </c>
      <c r="O1019" t="s">
        <v>34</v>
      </c>
      <c r="P1019" s="44">
        <v>-26131.1642958708</v>
      </c>
      <c r="Q1019" s="45">
        <v>0.85574377686235903</v>
      </c>
      <c r="R1019" s="45">
        <v>0.43956043956044</v>
      </c>
      <c r="S1019" s="45">
        <v>0.43956043956044</v>
      </c>
      <c r="T1019" s="44">
        <v>926194.09670329699</v>
      </c>
      <c r="U1019" s="44">
        <v>-11486.226064119001</v>
      </c>
      <c r="V1019" s="44">
        <v>-41540.511593564603</v>
      </c>
      <c r="W1019">
        <v>0.85578543728032896</v>
      </c>
      <c r="X1019" s="45">
        <v>0.43956043956044</v>
      </c>
      <c r="Y1019" s="45">
        <v>0.43956043956044</v>
      </c>
      <c r="Z1019" s="44">
        <v>926194.09670329699</v>
      </c>
      <c r="AA1019" s="44">
        <v>-18259.565535632799</v>
      </c>
    </row>
    <row r="1020" spans="1:27" x14ac:dyDescent="0.25">
      <c r="A1020" s="27">
        <v>48304</v>
      </c>
      <c r="B1020" s="27">
        <v>48395</v>
      </c>
      <c r="C1020" t="s">
        <v>43</v>
      </c>
      <c r="D1020" t="s">
        <v>47</v>
      </c>
      <c r="E1020" t="s">
        <v>48</v>
      </c>
      <c r="F1020">
        <v>10003</v>
      </c>
      <c r="G1020" t="s">
        <v>49</v>
      </c>
      <c r="H1020" s="27">
        <v>48340</v>
      </c>
      <c r="I1020" s="27">
        <v>48344</v>
      </c>
      <c r="J1020" s="27">
        <v>48435</v>
      </c>
      <c r="K1020" s="27">
        <v>48435</v>
      </c>
      <c r="L1020" s="44">
        <v>2070516.17</v>
      </c>
      <c r="M1020" t="s">
        <v>33</v>
      </c>
      <c r="N1020" s="50">
        <v>1.8499999999999999E-2</v>
      </c>
      <c r="O1020" t="s">
        <v>34</v>
      </c>
      <c r="P1020" s="44">
        <v>-25803.4783940544</v>
      </c>
      <c r="Q1020" s="45">
        <v>0.84937411118871498</v>
      </c>
      <c r="R1020" s="45">
        <v>0.56043956043956</v>
      </c>
      <c r="S1020" s="45">
        <v>0.56043956043956</v>
      </c>
      <c r="T1020" s="44">
        <v>1160399.1721977999</v>
      </c>
      <c r="U1020" s="44">
        <v>-14461.2900889756</v>
      </c>
      <c r="V1020" s="44">
        <v>-40989.289514060998</v>
      </c>
      <c r="W1020">
        <v>0.84941126519953802</v>
      </c>
      <c r="X1020" s="45">
        <v>0.56043956043956</v>
      </c>
      <c r="Y1020" s="45">
        <v>0.56043956043956</v>
      </c>
      <c r="Z1020" s="44">
        <v>1160399.1721977999</v>
      </c>
      <c r="AA1020" s="44">
        <v>-22972.0193979902</v>
      </c>
    </row>
    <row r="1021" spans="1:27" x14ac:dyDescent="0.25">
      <c r="A1021" s="27">
        <v>48304</v>
      </c>
      <c r="B1021" s="27">
        <v>48395</v>
      </c>
      <c r="C1021" t="s">
        <v>43</v>
      </c>
      <c r="D1021" t="s">
        <v>50</v>
      </c>
      <c r="E1021" t="s">
        <v>51</v>
      </c>
      <c r="F1021">
        <v>10004</v>
      </c>
      <c r="G1021" t="s">
        <v>52</v>
      </c>
      <c r="H1021" s="27">
        <v>48235</v>
      </c>
      <c r="I1021" s="27">
        <v>48239</v>
      </c>
      <c r="J1021" s="27">
        <v>48330</v>
      </c>
      <c r="K1021" s="27">
        <v>48330</v>
      </c>
      <c r="L1021" s="44">
        <v>44511.39</v>
      </c>
      <c r="M1021" t="s">
        <v>33</v>
      </c>
      <c r="N1021" s="50">
        <v>2.3300000000000001E-2</v>
      </c>
      <c r="O1021" t="s">
        <v>34</v>
      </c>
      <c r="P1021" s="44">
        <v>-605.60841363953796</v>
      </c>
      <c r="Q1021" s="45">
        <v>0.85672372542753505</v>
      </c>
      <c r="R1021" s="45">
        <v>0.28571428571428598</v>
      </c>
      <c r="S1021" s="45">
        <v>0.28571428571428598</v>
      </c>
      <c r="T1021" s="44">
        <v>12717.54</v>
      </c>
      <c r="U1021" s="44">
        <v>-173.03097532558201</v>
      </c>
      <c r="V1021" s="44">
        <v>-931.03180474419003</v>
      </c>
      <c r="W1021">
        <v>0.85676386342384403</v>
      </c>
      <c r="X1021" s="45">
        <v>0.28571428571428598</v>
      </c>
      <c r="Y1021" s="45">
        <v>0.28571428571428598</v>
      </c>
      <c r="Z1021" s="44">
        <v>12717.54</v>
      </c>
      <c r="AA1021" s="44">
        <v>-266.00908706976901</v>
      </c>
    </row>
    <row r="1022" spans="1:27" x14ac:dyDescent="0.25">
      <c r="A1022" s="27">
        <v>48304</v>
      </c>
      <c r="B1022" s="27">
        <v>48395</v>
      </c>
      <c r="C1022" t="s">
        <v>43</v>
      </c>
      <c r="D1022" t="s">
        <v>50</v>
      </c>
      <c r="E1022" t="s">
        <v>51</v>
      </c>
      <c r="F1022">
        <v>10004</v>
      </c>
      <c r="G1022" t="s">
        <v>52</v>
      </c>
      <c r="H1022" s="27">
        <v>48326</v>
      </c>
      <c r="I1022" s="27">
        <v>48330</v>
      </c>
      <c r="J1022" s="27">
        <v>48418</v>
      </c>
      <c r="K1022" s="27">
        <v>48418</v>
      </c>
      <c r="L1022" s="44">
        <v>0</v>
      </c>
      <c r="M1022" t="s">
        <v>33</v>
      </c>
      <c r="N1022" s="50">
        <v>2.3300000000000001E-2</v>
      </c>
      <c r="O1022" t="s">
        <v>34</v>
      </c>
      <c r="P1022" s="44">
        <v>0</v>
      </c>
      <c r="Q1022" s="45">
        <v>0.85056404873214297</v>
      </c>
      <c r="R1022" s="45">
        <v>0.71428571428571397</v>
      </c>
      <c r="S1022" s="45">
        <v>0.73863636363636398</v>
      </c>
      <c r="T1022" s="44">
        <v>0</v>
      </c>
      <c r="U1022" s="44">
        <v>0</v>
      </c>
      <c r="V1022" s="44">
        <v>0</v>
      </c>
      <c r="W1022">
        <v>0.85060364675052602</v>
      </c>
      <c r="X1022" s="45">
        <v>0.71428571428571397</v>
      </c>
      <c r="Y1022" s="45">
        <v>0.73863636363636398</v>
      </c>
      <c r="Z1022" s="44">
        <v>0</v>
      </c>
      <c r="AA1022" s="44">
        <v>0</v>
      </c>
    </row>
    <row r="1023" spans="1:27" x14ac:dyDescent="0.25">
      <c r="A1023" s="27">
        <v>48304</v>
      </c>
      <c r="B1023" s="27">
        <v>48395</v>
      </c>
      <c r="C1023" t="s">
        <v>43</v>
      </c>
      <c r="D1023" t="s">
        <v>53</v>
      </c>
      <c r="E1023" t="s">
        <v>54</v>
      </c>
      <c r="F1023">
        <v>10005</v>
      </c>
      <c r="G1023" t="s">
        <v>52</v>
      </c>
      <c r="H1023" s="27">
        <v>48235</v>
      </c>
      <c r="I1023" s="27">
        <v>48239</v>
      </c>
      <c r="J1023" s="27">
        <v>48330</v>
      </c>
      <c r="K1023" s="27">
        <v>48330</v>
      </c>
      <c r="L1023" s="44">
        <v>15683.68</v>
      </c>
      <c r="M1023" t="s">
        <v>33</v>
      </c>
      <c r="N1023" s="50">
        <v>2.0299999999999999E-2</v>
      </c>
      <c r="O1023" t="s">
        <v>34</v>
      </c>
      <c r="P1023" s="44">
        <v>-201.49391531061599</v>
      </c>
      <c r="Q1023" s="45">
        <v>0.85672372542753505</v>
      </c>
      <c r="R1023" s="45">
        <v>0.28571428571428598</v>
      </c>
      <c r="S1023" s="45">
        <v>0.28571428571428598</v>
      </c>
      <c r="T1023" s="44">
        <v>4481.0514285714298</v>
      </c>
      <c r="U1023" s="44">
        <v>-57.569690088747301</v>
      </c>
      <c r="V1023" s="44">
        <v>-316.15751783123397</v>
      </c>
      <c r="W1023">
        <v>0.85676386342384403</v>
      </c>
      <c r="X1023" s="45">
        <v>0.28571428571428598</v>
      </c>
      <c r="Y1023" s="45">
        <v>0.28571428571428598</v>
      </c>
      <c r="Z1023" s="44">
        <v>4481.0514285714298</v>
      </c>
      <c r="AA1023" s="44">
        <v>-90.330719380352505</v>
      </c>
    </row>
    <row r="1024" spans="1:27" x14ac:dyDescent="0.25">
      <c r="A1024" s="27">
        <v>48304</v>
      </c>
      <c r="B1024" s="27">
        <v>48395</v>
      </c>
      <c r="C1024" t="s">
        <v>43</v>
      </c>
      <c r="D1024" t="s">
        <v>53</v>
      </c>
      <c r="E1024" t="s">
        <v>54</v>
      </c>
      <c r="F1024">
        <v>10005</v>
      </c>
      <c r="G1024" t="s">
        <v>52</v>
      </c>
      <c r="H1024" s="27">
        <v>48326</v>
      </c>
      <c r="I1024" s="27">
        <v>48330</v>
      </c>
      <c r="J1024" s="27">
        <v>48418</v>
      </c>
      <c r="K1024" s="27">
        <v>48418</v>
      </c>
      <c r="L1024" s="44">
        <v>0</v>
      </c>
      <c r="M1024" t="s">
        <v>33</v>
      </c>
      <c r="N1024" s="50">
        <v>2.0299999999999999E-2</v>
      </c>
      <c r="O1024" t="s">
        <v>34</v>
      </c>
      <c r="P1024" s="44">
        <v>0</v>
      </c>
      <c r="Q1024" s="45">
        <v>0.85056404873214297</v>
      </c>
      <c r="R1024" s="45">
        <v>0.71428571428571397</v>
      </c>
      <c r="S1024" s="45">
        <v>0.73863636363636398</v>
      </c>
      <c r="T1024" s="44">
        <v>0</v>
      </c>
      <c r="U1024" s="44">
        <v>0</v>
      </c>
      <c r="V1024" s="44">
        <v>0</v>
      </c>
      <c r="W1024">
        <v>0.85060364675052602</v>
      </c>
      <c r="X1024" s="45">
        <v>0.71428571428571397</v>
      </c>
      <c r="Y1024" s="45">
        <v>0.73863636363636398</v>
      </c>
      <c r="Z1024" s="44">
        <v>0</v>
      </c>
      <c r="AA1024" s="44">
        <v>0</v>
      </c>
    </row>
    <row r="1025" spans="1:27" x14ac:dyDescent="0.25">
      <c r="A1025" s="27">
        <v>48304</v>
      </c>
      <c r="B1025" s="27">
        <v>48395</v>
      </c>
      <c r="C1025" t="s">
        <v>43</v>
      </c>
      <c r="D1025" t="s">
        <v>58</v>
      </c>
      <c r="E1025" t="s">
        <v>59</v>
      </c>
      <c r="F1025">
        <v>10007</v>
      </c>
      <c r="G1025" t="s">
        <v>60</v>
      </c>
      <c r="H1025" s="27">
        <v>48255</v>
      </c>
      <c r="I1025" s="27">
        <v>48257</v>
      </c>
      <c r="J1025" s="27">
        <v>48347</v>
      </c>
      <c r="K1025" s="27">
        <v>48347</v>
      </c>
      <c r="L1025" s="44">
        <v>144054.39999999999</v>
      </c>
      <c r="M1025" t="s">
        <v>33</v>
      </c>
      <c r="N1025" s="50">
        <v>4.36E-2</v>
      </c>
      <c r="O1025" t="s">
        <v>34</v>
      </c>
      <c r="P1025" s="44">
        <v>-2671.0852168230499</v>
      </c>
      <c r="Q1025" s="45">
        <v>0.85553378788410706</v>
      </c>
      <c r="R1025" s="45">
        <v>0.47252747252747301</v>
      </c>
      <c r="S1025" s="45">
        <v>0.47777777777777802</v>
      </c>
      <c r="T1025" s="44">
        <v>68069.6615384615</v>
      </c>
      <c r="U1025" s="44">
        <v>-1276.18515914879</v>
      </c>
      <c r="V1025" s="44">
        <v>-3712.93987812349</v>
      </c>
      <c r="W1025">
        <v>0.85557568574387499</v>
      </c>
      <c r="X1025" s="45">
        <v>0.47252747252747301</v>
      </c>
      <c r="Y1025" s="45">
        <v>0.47777777777777802</v>
      </c>
      <c r="Z1025" s="44">
        <v>68069.6615384615</v>
      </c>
      <c r="AA1025" s="44">
        <v>-1773.9601639923401</v>
      </c>
    </row>
    <row r="1026" spans="1:27" x14ac:dyDescent="0.25">
      <c r="A1026" s="27">
        <v>48304</v>
      </c>
      <c r="B1026" s="27">
        <v>48395</v>
      </c>
      <c r="C1026" t="s">
        <v>43</v>
      </c>
      <c r="D1026" t="s">
        <v>58</v>
      </c>
      <c r="E1026" t="s">
        <v>59</v>
      </c>
      <c r="F1026">
        <v>10007</v>
      </c>
      <c r="G1026" t="s">
        <v>60</v>
      </c>
      <c r="H1026" s="27">
        <v>48345</v>
      </c>
      <c r="I1026" s="27">
        <v>48347</v>
      </c>
      <c r="J1026" s="27">
        <v>48439</v>
      </c>
      <c r="K1026" s="27">
        <v>48439</v>
      </c>
      <c r="L1026" s="44">
        <v>72230.7</v>
      </c>
      <c r="M1026" t="s">
        <v>33</v>
      </c>
      <c r="N1026" s="50">
        <v>4.36E-2</v>
      </c>
      <c r="O1026" t="s">
        <v>34</v>
      </c>
      <c r="P1026" s="44">
        <v>-1373.5213050551199</v>
      </c>
      <c r="Q1026" s="45">
        <v>0.84909412588437905</v>
      </c>
      <c r="R1026" s="45">
        <v>0.52747252747252704</v>
      </c>
      <c r="S1026" s="45">
        <v>0.52173913043478304</v>
      </c>
      <c r="T1026" s="44">
        <v>38099.709890109902</v>
      </c>
      <c r="U1026" s="44">
        <v>-716.61981133310701</v>
      </c>
      <c r="V1026" s="44">
        <v>-1909.1687488709199</v>
      </c>
      <c r="W1026">
        <v>0.84913061904876797</v>
      </c>
      <c r="X1026" s="45">
        <v>0.52747252747252704</v>
      </c>
      <c r="Y1026" s="45">
        <v>0.52173913043478304</v>
      </c>
      <c r="Z1026" s="44">
        <v>38099.709890109902</v>
      </c>
      <c r="AA1026" s="44">
        <v>-996.08804288917702</v>
      </c>
    </row>
    <row r="1027" spans="1:27" x14ac:dyDescent="0.25">
      <c r="A1027" s="27">
        <v>48304</v>
      </c>
      <c r="B1027" s="27">
        <v>48395</v>
      </c>
      <c r="C1027" t="s">
        <v>43</v>
      </c>
      <c r="D1027" t="s">
        <v>61</v>
      </c>
      <c r="E1027" t="s">
        <v>62</v>
      </c>
      <c r="F1027">
        <v>10008</v>
      </c>
      <c r="G1027" t="s">
        <v>60</v>
      </c>
      <c r="H1027" s="27">
        <v>48255</v>
      </c>
      <c r="I1027" s="27">
        <v>48257</v>
      </c>
      <c r="J1027" s="27">
        <v>48347</v>
      </c>
      <c r="K1027" s="27">
        <v>48347</v>
      </c>
      <c r="L1027" s="44">
        <v>156035.95000000001</v>
      </c>
      <c r="M1027" t="s">
        <v>33</v>
      </c>
      <c r="N1027" s="50">
        <v>4.7300000000000002E-2</v>
      </c>
      <c r="O1027" t="s">
        <v>34</v>
      </c>
      <c r="P1027" s="44">
        <v>-3037.58274378947</v>
      </c>
      <c r="Q1027" s="45">
        <v>0.85553378788410706</v>
      </c>
      <c r="R1027" s="45">
        <v>0.47252747252747301</v>
      </c>
      <c r="S1027" s="45">
        <v>0.47777777777777802</v>
      </c>
      <c r="T1027" s="44">
        <v>73731.273076923098</v>
      </c>
      <c r="U1027" s="44">
        <v>-1451.2895331438599</v>
      </c>
      <c r="V1027" s="44">
        <v>-4166.0924029039597</v>
      </c>
      <c r="W1027">
        <v>0.85557568574387499</v>
      </c>
      <c r="X1027" s="45">
        <v>0.47252747252747301</v>
      </c>
      <c r="Y1027" s="45">
        <v>0.47777777777777802</v>
      </c>
      <c r="Z1027" s="44">
        <v>73731.273076923098</v>
      </c>
      <c r="AA1027" s="44">
        <v>-1990.4663702763301</v>
      </c>
    </row>
    <row r="1028" spans="1:27" x14ac:dyDescent="0.25">
      <c r="A1028" s="27">
        <v>48304</v>
      </c>
      <c r="B1028" s="27">
        <v>48395</v>
      </c>
      <c r="C1028" t="s">
        <v>43</v>
      </c>
      <c r="D1028" t="s">
        <v>61</v>
      </c>
      <c r="E1028" t="s">
        <v>62</v>
      </c>
      <c r="F1028">
        <v>10008</v>
      </c>
      <c r="G1028" t="s">
        <v>60</v>
      </c>
      <c r="H1028" s="27">
        <v>48345</v>
      </c>
      <c r="I1028" s="27">
        <v>48347</v>
      </c>
      <c r="J1028" s="27">
        <v>48439</v>
      </c>
      <c r="K1028" s="27">
        <v>48439</v>
      </c>
      <c r="L1028" s="44">
        <v>78232.87</v>
      </c>
      <c r="M1028" t="s">
        <v>33</v>
      </c>
      <c r="N1028" s="50">
        <v>4.7300000000000002E-2</v>
      </c>
      <c r="O1028" t="s">
        <v>34</v>
      </c>
      <c r="P1028" s="44">
        <v>-1561.6306249613001</v>
      </c>
      <c r="Q1028" s="45">
        <v>0.84909412588437905</v>
      </c>
      <c r="R1028" s="45">
        <v>0.52747252747252704</v>
      </c>
      <c r="S1028" s="45">
        <v>0.52173913043478304</v>
      </c>
      <c r="T1028" s="44">
        <v>41265.689670329702</v>
      </c>
      <c r="U1028" s="44">
        <v>-814.76380432763301</v>
      </c>
      <c r="V1028" s="44">
        <v>-2141.7888795244398</v>
      </c>
      <c r="W1028">
        <v>0.84913061904876797</v>
      </c>
      <c r="X1028" s="45">
        <v>0.52747252747252704</v>
      </c>
      <c r="Y1028" s="45">
        <v>0.52173913043478304</v>
      </c>
      <c r="Z1028" s="44">
        <v>41265.689670329702</v>
      </c>
      <c r="AA1028" s="44">
        <v>-1117.4550675779701</v>
      </c>
    </row>
    <row r="1029" spans="1:27" x14ac:dyDescent="0.25">
      <c r="A1029" s="27">
        <v>48395</v>
      </c>
      <c r="B1029" s="27">
        <v>48487</v>
      </c>
      <c r="C1029" t="s">
        <v>30</v>
      </c>
      <c r="D1029" t="s">
        <v>65</v>
      </c>
      <c r="E1029" t="s">
        <v>66</v>
      </c>
      <c r="F1029">
        <v>5</v>
      </c>
      <c r="G1029" t="s">
        <v>80</v>
      </c>
      <c r="H1029" s="27">
        <v>48380</v>
      </c>
      <c r="I1029" s="27">
        <v>48382</v>
      </c>
      <c r="J1029" s="27">
        <v>48474</v>
      </c>
      <c r="K1029" s="27">
        <v>48474</v>
      </c>
      <c r="L1029" s="44">
        <v>7233333</v>
      </c>
      <c r="M1029" t="s">
        <v>33</v>
      </c>
      <c r="N1029" s="50">
        <v>0</v>
      </c>
      <c r="O1029" t="s">
        <v>34</v>
      </c>
      <c r="P1029" s="44">
        <v>57122.9897562892</v>
      </c>
      <c r="Q1029" s="45">
        <v>0.84664425447143898</v>
      </c>
      <c r="R1029" s="45">
        <v>0.85869565217391297</v>
      </c>
      <c r="S1029" s="45">
        <v>0.85869565217391297</v>
      </c>
      <c r="T1029" s="44">
        <v>6211231.5978260897</v>
      </c>
      <c r="U1029" s="44">
        <v>49051.262942900503</v>
      </c>
      <c r="V1029" s="44">
        <v>110845.068567329</v>
      </c>
      <c r="W1029">
        <v>0.84667377422657397</v>
      </c>
      <c r="X1029" s="45">
        <v>0.85869565217391297</v>
      </c>
      <c r="Y1029" s="45">
        <v>0.85869565217391297</v>
      </c>
      <c r="Z1029" s="44">
        <v>6211231.5978260897</v>
      </c>
      <c r="AA1029" s="44">
        <v>95182.178443684694</v>
      </c>
    </row>
    <row r="1030" spans="1:27" x14ac:dyDescent="0.25">
      <c r="A1030" s="27">
        <v>48395</v>
      </c>
      <c r="B1030" s="27">
        <v>48487</v>
      </c>
      <c r="C1030" t="s">
        <v>30</v>
      </c>
      <c r="D1030" t="s">
        <v>65</v>
      </c>
      <c r="E1030" t="s">
        <v>66</v>
      </c>
      <c r="F1030">
        <v>5</v>
      </c>
      <c r="G1030" t="s">
        <v>80</v>
      </c>
      <c r="H1030" s="27">
        <v>48472</v>
      </c>
      <c r="I1030" s="27">
        <v>48474</v>
      </c>
      <c r="J1030" s="27">
        <v>48565</v>
      </c>
      <c r="K1030" s="27">
        <v>48565</v>
      </c>
      <c r="L1030" s="44">
        <v>7033887</v>
      </c>
      <c r="M1030" t="s">
        <v>33</v>
      </c>
      <c r="N1030" s="50">
        <v>0</v>
      </c>
      <c r="O1030" t="s">
        <v>34</v>
      </c>
      <c r="P1030" s="44">
        <v>55376.7122226953</v>
      </c>
      <c r="Q1030" s="45">
        <v>0.84027458879779604</v>
      </c>
      <c r="R1030" s="45">
        <v>0.141304347826087</v>
      </c>
      <c r="S1030" s="45">
        <v>0.14285714285714299</v>
      </c>
      <c r="T1030" s="44">
        <v>993918.81521739101</v>
      </c>
      <c r="U1030" s="44">
        <v>7910.9588889564702</v>
      </c>
      <c r="V1030" s="44">
        <v>107308.82949572901</v>
      </c>
      <c r="W1030">
        <v>0.84027993209188001</v>
      </c>
      <c r="X1030" s="45">
        <v>0.141304347826087</v>
      </c>
      <c r="Y1030" s="45">
        <v>0.14285714285714299</v>
      </c>
      <c r="Z1030" s="44">
        <v>993918.81521739101</v>
      </c>
      <c r="AA1030" s="44">
        <v>15329.832785104099</v>
      </c>
    </row>
    <row r="1031" spans="1:27" x14ac:dyDescent="0.25">
      <c r="A1031" s="27">
        <v>48395</v>
      </c>
      <c r="B1031" s="27">
        <v>48487</v>
      </c>
      <c r="C1031" t="s">
        <v>30</v>
      </c>
      <c r="D1031" t="s">
        <v>67</v>
      </c>
      <c r="E1031" t="s">
        <v>68</v>
      </c>
      <c r="F1031">
        <v>4</v>
      </c>
      <c r="G1031" t="s">
        <v>81</v>
      </c>
      <c r="H1031" s="27">
        <v>48380</v>
      </c>
      <c r="I1031" s="27">
        <v>48382</v>
      </c>
      <c r="J1031" s="27">
        <v>48474</v>
      </c>
      <c r="K1031" s="27">
        <v>48474</v>
      </c>
      <c r="L1031" s="44">
        <v>4391667</v>
      </c>
      <c r="M1031" t="s">
        <v>33</v>
      </c>
      <c r="N1031" s="50">
        <v>0</v>
      </c>
      <c r="O1031" t="s">
        <v>34</v>
      </c>
      <c r="P1031" s="44">
        <v>34681.819439812003</v>
      </c>
      <c r="Q1031" s="45">
        <v>0.84664425447143898</v>
      </c>
      <c r="R1031" s="45">
        <v>0.85869565217391297</v>
      </c>
      <c r="S1031" s="45">
        <v>0.85869565217391297</v>
      </c>
      <c r="T1031" s="44">
        <v>3771105.35869565</v>
      </c>
      <c r="U1031" s="44">
        <v>29781.1275624472</v>
      </c>
      <c r="V1031" s="44">
        <v>67298.799839558895</v>
      </c>
      <c r="W1031">
        <v>0.84667377422657397</v>
      </c>
      <c r="X1031" s="45">
        <v>0.85869565217391297</v>
      </c>
      <c r="Y1031" s="45">
        <v>0.85869565217391297</v>
      </c>
      <c r="Z1031" s="44">
        <v>3771105.35869565</v>
      </c>
      <c r="AA1031" s="44">
        <v>57789.186818751703</v>
      </c>
    </row>
    <row r="1032" spans="1:27" x14ac:dyDescent="0.25">
      <c r="A1032" s="27">
        <v>48395</v>
      </c>
      <c r="B1032" s="27">
        <v>48487</v>
      </c>
      <c r="C1032" t="s">
        <v>30</v>
      </c>
      <c r="D1032" t="s">
        <v>67</v>
      </c>
      <c r="E1032" t="s">
        <v>68</v>
      </c>
      <c r="F1032">
        <v>4</v>
      </c>
      <c r="G1032" t="s">
        <v>81</v>
      </c>
      <c r="H1032" s="27">
        <v>48472</v>
      </c>
      <c r="I1032" s="27">
        <v>48474</v>
      </c>
      <c r="J1032" s="27">
        <v>48565</v>
      </c>
      <c r="K1032" s="27">
        <v>48565</v>
      </c>
      <c r="L1032" s="44">
        <v>4270574</v>
      </c>
      <c r="M1032" t="s">
        <v>33</v>
      </c>
      <c r="N1032" s="50">
        <v>0</v>
      </c>
      <c r="O1032" t="s">
        <v>34</v>
      </c>
      <c r="P1032" s="44">
        <v>33621.573309853396</v>
      </c>
      <c r="Q1032" s="45">
        <v>0.84027458879779604</v>
      </c>
      <c r="R1032" s="45">
        <v>0.141304347826087</v>
      </c>
      <c r="S1032" s="45">
        <v>0.14285714285714299</v>
      </c>
      <c r="T1032" s="44">
        <v>603450.67391304299</v>
      </c>
      <c r="U1032" s="44">
        <v>4803.0819014076296</v>
      </c>
      <c r="V1032" s="44">
        <v>65151.785522697697</v>
      </c>
      <c r="W1032">
        <v>0.84027993209188001</v>
      </c>
      <c r="X1032" s="45">
        <v>0.141304347826087</v>
      </c>
      <c r="Y1032" s="45">
        <v>0.14285714285714299</v>
      </c>
      <c r="Z1032" s="44">
        <v>603450.67391304299</v>
      </c>
      <c r="AA1032" s="44">
        <v>9307.3979318139609</v>
      </c>
    </row>
    <row r="1033" spans="1:27" x14ac:dyDescent="0.25">
      <c r="A1033" s="27">
        <v>48395</v>
      </c>
      <c r="B1033" s="27">
        <v>48487</v>
      </c>
      <c r="C1033" t="s">
        <v>43</v>
      </c>
      <c r="D1033" t="s">
        <v>44</v>
      </c>
      <c r="E1033" t="s">
        <v>45</v>
      </c>
      <c r="F1033">
        <v>10001</v>
      </c>
      <c r="G1033" t="s">
        <v>46</v>
      </c>
      <c r="H1033" s="27">
        <v>48305</v>
      </c>
      <c r="I1033" s="27">
        <v>48309</v>
      </c>
      <c r="J1033" s="27">
        <v>48400</v>
      </c>
      <c r="K1033" s="27">
        <v>48400</v>
      </c>
      <c r="L1033" s="44">
        <v>1119301.5978741699</v>
      </c>
      <c r="M1033" t="s">
        <v>33</v>
      </c>
      <c r="N1033" s="50">
        <v>1.7500000000000002E-2</v>
      </c>
      <c r="O1033" t="s">
        <v>34</v>
      </c>
      <c r="P1033" s="44">
        <v>-13639.422924172</v>
      </c>
      <c r="Q1033" s="45">
        <v>0.85182398260165504</v>
      </c>
      <c r="R1033" s="45">
        <v>5.4347826086956499E-2</v>
      </c>
      <c r="S1033" s="45">
        <v>5.4945054945054903E-2</v>
      </c>
      <c r="T1033" s="44">
        <v>60831.6085801179</v>
      </c>
      <c r="U1033" s="44">
        <v>-749.41884198747096</v>
      </c>
      <c r="V1033" s="44">
        <v>-21837.3007415143</v>
      </c>
      <c r="W1033">
        <v>0.85186545974360495</v>
      </c>
      <c r="X1033" s="45">
        <v>5.4347826086956499E-2</v>
      </c>
      <c r="Y1033" s="45">
        <v>5.4945054945054903E-2</v>
      </c>
      <c r="Z1033" s="44">
        <v>60831.6085801179</v>
      </c>
      <c r="AA1033" s="44">
        <v>-1199.8516890941901</v>
      </c>
    </row>
    <row r="1034" spans="1:27" x14ac:dyDescent="0.25">
      <c r="A1034" s="27">
        <v>48395</v>
      </c>
      <c r="B1034" s="27">
        <v>48487</v>
      </c>
      <c r="C1034" t="s">
        <v>43</v>
      </c>
      <c r="D1034" t="s">
        <v>44</v>
      </c>
      <c r="E1034" t="s">
        <v>45</v>
      </c>
      <c r="F1034">
        <v>10001</v>
      </c>
      <c r="G1034" t="s">
        <v>46</v>
      </c>
      <c r="H1034" s="27">
        <v>48396</v>
      </c>
      <c r="I1034" s="27">
        <v>48400</v>
      </c>
      <c r="J1034" s="27">
        <v>48492</v>
      </c>
      <c r="K1034" s="27">
        <v>48492</v>
      </c>
      <c r="L1034" s="44">
        <v>1035438.59236487</v>
      </c>
      <c r="M1034" t="s">
        <v>33</v>
      </c>
      <c r="N1034" s="50">
        <v>1.7500000000000002E-2</v>
      </c>
      <c r="O1034" t="s">
        <v>34</v>
      </c>
      <c r="P1034" s="44">
        <v>-12820.4185252964</v>
      </c>
      <c r="Q1034" s="45">
        <v>0.84538432060192703</v>
      </c>
      <c r="R1034" s="45">
        <v>0.94565217391304301</v>
      </c>
      <c r="S1034" s="45">
        <v>0.94565217391304301</v>
      </c>
      <c r="T1034" s="44">
        <v>979164.75582330103</v>
      </c>
      <c r="U1034" s="44">
        <v>-12123.6566489216</v>
      </c>
      <c r="V1034" s="44">
        <v>-20517.360198111201</v>
      </c>
      <c r="W1034">
        <v>0.84540956606142803</v>
      </c>
      <c r="X1034" s="45">
        <v>0.94565217391304301</v>
      </c>
      <c r="Y1034" s="45">
        <v>0.94565217391304301</v>
      </c>
      <c r="Z1034" s="44">
        <v>979164.75582330103</v>
      </c>
      <c r="AA1034" s="44">
        <v>-19402.286274300899</v>
      </c>
    </row>
    <row r="1035" spans="1:27" x14ac:dyDescent="0.25">
      <c r="A1035" s="27">
        <v>48395</v>
      </c>
      <c r="B1035" s="27">
        <v>48487</v>
      </c>
      <c r="C1035" t="s">
        <v>43</v>
      </c>
      <c r="D1035" t="s">
        <v>69</v>
      </c>
      <c r="E1035" t="s">
        <v>70</v>
      </c>
      <c r="F1035">
        <v>10002</v>
      </c>
      <c r="G1035" t="s">
        <v>71</v>
      </c>
      <c r="H1035" s="27">
        <v>48393</v>
      </c>
      <c r="I1035" s="27">
        <v>48395</v>
      </c>
      <c r="J1035" s="27">
        <v>48487</v>
      </c>
      <c r="K1035" s="27">
        <v>48487</v>
      </c>
      <c r="L1035" s="44">
        <v>11782520.689999999</v>
      </c>
      <c r="M1035" t="s">
        <v>33</v>
      </c>
      <c r="N1035" s="50">
        <v>0.02</v>
      </c>
      <c r="O1035" t="s">
        <v>34</v>
      </c>
      <c r="P1035" s="44">
        <v>-153374.50187820799</v>
      </c>
      <c r="Q1035" s="45">
        <v>0.84573430223234702</v>
      </c>
      <c r="R1035" s="45">
        <v>1</v>
      </c>
      <c r="S1035" s="45">
        <v>1</v>
      </c>
      <c r="T1035" s="44">
        <v>11782520.689999999</v>
      </c>
      <c r="U1035" s="44">
        <v>-153374.50187820799</v>
      </c>
      <c r="V1035" s="44">
        <v>-240938.13828472199</v>
      </c>
      <c r="W1035">
        <v>0.84576077358411605</v>
      </c>
      <c r="X1035" s="45">
        <v>1</v>
      </c>
      <c r="Y1035" s="45">
        <v>1</v>
      </c>
      <c r="Z1035" s="44">
        <v>11782520.689999999</v>
      </c>
      <c r="AA1035" s="44">
        <v>-240938.13828472199</v>
      </c>
    </row>
    <row r="1036" spans="1:27" x14ac:dyDescent="0.25">
      <c r="A1036" s="27">
        <v>48395</v>
      </c>
      <c r="B1036" s="27">
        <v>48487</v>
      </c>
      <c r="C1036" t="s">
        <v>43</v>
      </c>
      <c r="D1036" t="s">
        <v>69</v>
      </c>
      <c r="E1036" t="s">
        <v>70</v>
      </c>
      <c r="F1036">
        <v>10002</v>
      </c>
      <c r="G1036" t="s">
        <v>71</v>
      </c>
      <c r="H1036" s="27">
        <v>48485</v>
      </c>
      <c r="I1036" s="27">
        <v>48487</v>
      </c>
      <c r="J1036" s="27">
        <v>48579</v>
      </c>
      <c r="K1036" s="27">
        <v>48579</v>
      </c>
      <c r="L1036" s="44">
        <v>11457638.279999999</v>
      </c>
      <c r="M1036" t="s">
        <v>33</v>
      </c>
      <c r="N1036" s="50">
        <v>0.02</v>
      </c>
      <c r="O1036" t="s">
        <v>34</v>
      </c>
      <c r="P1036" s="44">
        <v>-149859.42664168301</v>
      </c>
      <c r="Q1036" s="45">
        <v>0.83929464023262002</v>
      </c>
      <c r="R1036" s="45">
        <v>0</v>
      </c>
      <c r="S1036" s="45">
        <v>0</v>
      </c>
      <c r="T1036" s="44">
        <v>0</v>
      </c>
      <c r="U1036" s="44">
        <v>0</v>
      </c>
      <c r="V1036" s="44">
        <v>-235456.71428765199</v>
      </c>
      <c r="W1036">
        <v>0.83929603557834598</v>
      </c>
      <c r="X1036" s="45">
        <v>0</v>
      </c>
      <c r="Y1036" s="45">
        <v>0</v>
      </c>
      <c r="Z1036" s="44">
        <v>0</v>
      </c>
      <c r="AA1036" s="44">
        <v>0</v>
      </c>
    </row>
    <row r="1037" spans="1:27" x14ac:dyDescent="0.25">
      <c r="A1037" s="27">
        <v>48395</v>
      </c>
      <c r="B1037" s="27">
        <v>48487</v>
      </c>
      <c r="C1037" t="s">
        <v>43</v>
      </c>
      <c r="D1037" t="s">
        <v>47</v>
      </c>
      <c r="E1037" t="s">
        <v>48</v>
      </c>
      <c r="F1037">
        <v>10003</v>
      </c>
      <c r="G1037" t="s">
        <v>49</v>
      </c>
      <c r="H1037" s="27">
        <v>48340</v>
      </c>
      <c r="I1037" s="27">
        <v>48344</v>
      </c>
      <c r="J1037" s="27">
        <v>48435</v>
      </c>
      <c r="K1037" s="27">
        <v>48435</v>
      </c>
      <c r="L1037" s="44">
        <v>2070516.17</v>
      </c>
      <c r="M1037" t="s">
        <v>33</v>
      </c>
      <c r="N1037" s="50">
        <v>1.8499999999999999E-2</v>
      </c>
      <c r="O1037" t="s">
        <v>34</v>
      </c>
      <c r="P1037" s="44">
        <v>-25803.4783940544</v>
      </c>
      <c r="Q1037" s="45">
        <v>0.84937411118871498</v>
      </c>
      <c r="R1037" s="45">
        <v>0.434782608695652</v>
      </c>
      <c r="S1037" s="45">
        <v>0.43956043956044</v>
      </c>
      <c r="T1037" s="44">
        <v>900224.42173913005</v>
      </c>
      <c r="U1037" s="44">
        <v>-11342.1883050789</v>
      </c>
      <c r="V1037" s="44">
        <v>-40989.289514060998</v>
      </c>
      <c r="W1037">
        <v>0.84941126519953802</v>
      </c>
      <c r="X1037" s="45">
        <v>0.434782608695652</v>
      </c>
      <c r="Y1037" s="45">
        <v>0.43956043956044</v>
      </c>
      <c r="Z1037" s="44">
        <v>900224.42173913005</v>
      </c>
      <c r="AA1037" s="44">
        <v>-18017.270116070798</v>
      </c>
    </row>
    <row r="1038" spans="1:27" x14ac:dyDescent="0.25">
      <c r="A1038" s="27">
        <v>48395</v>
      </c>
      <c r="B1038" s="27">
        <v>48487</v>
      </c>
      <c r="C1038" t="s">
        <v>43</v>
      </c>
      <c r="D1038" t="s">
        <v>47</v>
      </c>
      <c r="E1038" t="s">
        <v>48</v>
      </c>
      <c r="F1038">
        <v>10003</v>
      </c>
      <c r="G1038" t="s">
        <v>49</v>
      </c>
      <c r="H1038" s="27">
        <v>48431</v>
      </c>
      <c r="I1038" s="27">
        <v>48435</v>
      </c>
      <c r="J1038" s="27">
        <v>48527</v>
      </c>
      <c r="K1038" s="27">
        <v>48527</v>
      </c>
      <c r="L1038" s="44">
        <v>1940692.32</v>
      </c>
      <c r="M1038" t="s">
        <v>33</v>
      </c>
      <c r="N1038" s="50">
        <v>1.8499999999999999E-2</v>
      </c>
      <c r="O1038" t="s">
        <v>34</v>
      </c>
      <c r="P1038" s="44">
        <v>-24571.2177540009</v>
      </c>
      <c r="Q1038" s="45">
        <v>0.84293444918898797</v>
      </c>
      <c r="R1038" s="45">
        <v>0.565217391304348</v>
      </c>
      <c r="S1038" s="45">
        <v>0.565217391304348</v>
      </c>
      <c r="T1038" s="44">
        <v>1096913.0504347801</v>
      </c>
      <c r="U1038" s="44">
        <v>-13888.0796000875</v>
      </c>
      <c r="V1038" s="44">
        <v>-39024.631854446903</v>
      </c>
      <c r="W1038">
        <v>0.84295047934566603</v>
      </c>
      <c r="X1038" s="45">
        <v>0.565217391304348</v>
      </c>
      <c r="Y1038" s="45">
        <v>0.565217391304348</v>
      </c>
      <c r="Z1038" s="44">
        <v>1096913.0504347801</v>
      </c>
      <c r="AA1038" s="44">
        <v>-22057.400613383001</v>
      </c>
    </row>
    <row r="1039" spans="1:27" x14ac:dyDescent="0.25">
      <c r="A1039" s="27">
        <v>48395</v>
      </c>
      <c r="B1039" s="27">
        <v>48487</v>
      </c>
      <c r="C1039" t="s">
        <v>43</v>
      </c>
      <c r="D1039" t="s">
        <v>50</v>
      </c>
      <c r="E1039" t="s">
        <v>51</v>
      </c>
      <c r="F1039">
        <v>10004</v>
      </c>
      <c r="G1039" t="s">
        <v>52</v>
      </c>
      <c r="H1039" s="27">
        <v>48326</v>
      </c>
      <c r="I1039" s="27">
        <v>48330</v>
      </c>
      <c r="J1039" s="27">
        <v>48418</v>
      </c>
      <c r="K1039" s="27">
        <v>48418</v>
      </c>
      <c r="L1039" s="44">
        <v>0</v>
      </c>
      <c r="M1039" t="s">
        <v>33</v>
      </c>
      <c r="N1039" s="50">
        <v>2.3300000000000001E-2</v>
      </c>
      <c r="O1039" t="s">
        <v>34</v>
      </c>
      <c r="P1039" s="44">
        <v>0</v>
      </c>
      <c r="Q1039" s="45">
        <v>0.85056404873214297</v>
      </c>
      <c r="R1039" s="45">
        <v>0.25</v>
      </c>
      <c r="S1039" s="45">
        <v>0.26136363636363602</v>
      </c>
      <c r="T1039" s="44">
        <v>0</v>
      </c>
      <c r="U1039" s="44">
        <v>0</v>
      </c>
      <c r="V1039" s="44">
        <v>0</v>
      </c>
      <c r="W1039">
        <v>0.85060364675052602</v>
      </c>
      <c r="X1039" s="45">
        <v>0.25</v>
      </c>
      <c r="Y1039" s="45">
        <v>0.26136363636363602</v>
      </c>
      <c r="Z1039" s="44">
        <v>0</v>
      </c>
      <c r="AA1039" s="44">
        <v>0</v>
      </c>
    </row>
    <row r="1040" spans="1:27" x14ac:dyDescent="0.25">
      <c r="A1040" s="27">
        <v>48395</v>
      </c>
      <c r="B1040" s="27">
        <v>48487</v>
      </c>
      <c r="C1040" t="s">
        <v>43</v>
      </c>
      <c r="D1040" t="s">
        <v>53</v>
      </c>
      <c r="E1040" t="s">
        <v>54</v>
      </c>
      <c r="F1040">
        <v>10005</v>
      </c>
      <c r="G1040" t="s">
        <v>52</v>
      </c>
      <c r="H1040" s="27">
        <v>48326</v>
      </c>
      <c r="I1040" s="27">
        <v>48330</v>
      </c>
      <c r="J1040" s="27">
        <v>48418</v>
      </c>
      <c r="K1040" s="27">
        <v>48418</v>
      </c>
      <c r="L1040" s="44">
        <v>0</v>
      </c>
      <c r="M1040" t="s">
        <v>33</v>
      </c>
      <c r="N1040" s="50">
        <v>2.0299999999999999E-2</v>
      </c>
      <c r="O1040" t="s">
        <v>34</v>
      </c>
      <c r="P1040" s="44">
        <v>0</v>
      </c>
      <c r="Q1040" s="45">
        <v>0.85056404873214297</v>
      </c>
      <c r="R1040" s="45">
        <v>0.25</v>
      </c>
      <c r="S1040" s="45">
        <v>0.26136363636363602</v>
      </c>
      <c r="T1040" s="44">
        <v>0</v>
      </c>
      <c r="U1040" s="44">
        <v>0</v>
      </c>
      <c r="V1040" s="44">
        <v>0</v>
      </c>
      <c r="W1040">
        <v>0.85060364675052602</v>
      </c>
      <c r="X1040" s="45">
        <v>0.25</v>
      </c>
      <c r="Y1040" s="45">
        <v>0.26136363636363602</v>
      </c>
      <c r="Z1040" s="44">
        <v>0</v>
      </c>
      <c r="AA1040" s="44">
        <v>0</v>
      </c>
    </row>
    <row r="1041" spans="1:27" x14ac:dyDescent="0.25">
      <c r="A1041" s="27">
        <v>48395</v>
      </c>
      <c r="B1041" s="27">
        <v>48487</v>
      </c>
      <c r="C1041" t="s">
        <v>43</v>
      </c>
      <c r="D1041" t="s">
        <v>58</v>
      </c>
      <c r="E1041" t="s">
        <v>59</v>
      </c>
      <c r="F1041">
        <v>10007</v>
      </c>
      <c r="G1041" t="s">
        <v>60</v>
      </c>
      <c r="H1041" s="27">
        <v>48345</v>
      </c>
      <c r="I1041" s="27">
        <v>48347</v>
      </c>
      <c r="J1041" s="27">
        <v>48439</v>
      </c>
      <c r="K1041" s="27">
        <v>48439</v>
      </c>
      <c r="L1041" s="44">
        <v>72230.7</v>
      </c>
      <c r="M1041" t="s">
        <v>33</v>
      </c>
      <c r="N1041" s="50">
        <v>4.36E-2</v>
      </c>
      <c r="O1041" t="s">
        <v>34</v>
      </c>
      <c r="P1041" s="44">
        <v>-1373.5213050551199</v>
      </c>
      <c r="Q1041" s="45">
        <v>0.84909412588437905</v>
      </c>
      <c r="R1041" s="45">
        <v>0.47826086956521702</v>
      </c>
      <c r="S1041" s="45">
        <v>0.47826086956521702</v>
      </c>
      <c r="T1041" s="44">
        <v>34545.117391304302</v>
      </c>
      <c r="U1041" s="44">
        <v>-656.90149372201495</v>
      </c>
      <c r="V1041" s="44">
        <v>-1909.1687488709199</v>
      </c>
      <c r="W1041">
        <v>0.84913061904876797</v>
      </c>
      <c r="X1041" s="45">
        <v>0.47826086956521702</v>
      </c>
      <c r="Y1041" s="45">
        <v>0.47826086956521702</v>
      </c>
      <c r="Z1041" s="44">
        <v>34545.117391304302</v>
      </c>
      <c r="AA1041" s="44">
        <v>-913.08070598174595</v>
      </c>
    </row>
    <row r="1042" spans="1:27" x14ac:dyDescent="0.25">
      <c r="A1042" s="27">
        <v>48395</v>
      </c>
      <c r="B1042" s="27">
        <v>48487</v>
      </c>
      <c r="C1042" t="s">
        <v>43</v>
      </c>
      <c r="D1042" t="s">
        <v>58</v>
      </c>
      <c r="E1042" t="s">
        <v>59</v>
      </c>
      <c r="F1042">
        <v>10007</v>
      </c>
      <c r="G1042" t="s">
        <v>60</v>
      </c>
      <c r="H1042" s="27">
        <v>48437</v>
      </c>
      <c r="I1042" s="27">
        <v>48439</v>
      </c>
      <c r="J1042" s="27">
        <v>48533</v>
      </c>
      <c r="K1042" s="27">
        <v>48533</v>
      </c>
      <c r="L1042" s="44">
        <v>0</v>
      </c>
      <c r="M1042" t="s">
        <v>33</v>
      </c>
      <c r="N1042" s="50">
        <v>4.36E-2</v>
      </c>
      <c r="O1042" t="s">
        <v>34</v>
      </c>
      <c r="P1042" s="44">
        <v>0</v>
      </c>
      <c r="Q1042" s="45">
        <v>0.84251447123248402</v>
      </c>
      <c r="R1042" s="45">
        <v>0.52173913043478304</v>
      </c>
      <c r="S1042" s="45">
        <v>0.51063829787234005</v>
      </c>
      <c r="T1042" s="44">
        <v>0</v>
      </c>
      <c r="U1042" s="44">
        <v>0</v>
      </c>
      <c r="V1042" s="44">
        <v>0</v>
      </c>
      <c r="W1042">
        <v>0.84252884026423802</v>
      </c>
      <c r="X1042" s="45">
        <v>0.52173913043478304</v>
      </c>
      <c r="Y1042" s="45">
        <v>0.51063829787234005</v>
      </c>
      <c r="Z1042" s="44">
        <v>0</v>
      </c>
      <c r="AA1042" s="44">
        <v>0</v>
      </c>
    </row>
    <row r="1043" spans="1:27" x14ac:dyDescent="0.25">
      <c r="A1043" s="27">
        <v>48395</v>
      </c>
      <c r="B1043" s="27">
        <v>48487</v>
      </c>
      <c r="C1043" t="s">
        <v>43</v>
      </c>
      <c r="D1043" t="s">
        <v>61</v>
      </c>
      <c r="E1043" t="s">
        <v>62</v>
      </c>
      <c r="F1043">
        <v>10008</v>
      </c>
      <c r="G1043" t="s">
        <v>60</v>
      </c>
      <c r="H1043" s="27">
        <v>48345</v>
      </c>
      <c r="I1043" s="27">
        <v>48347</v>
      </c>
      <c r="J1043" s="27">
        <v>48439</v>
      </c>
      <c r="K1043" s="27">
        <v>48439</v>
      </c>
      <c r="L1043" s="44">
        <v>78232.87</v>
      </c>
      <c r="M1043" t="s">
        <v>33</v>
      </c>
      <c r="N1043" s="50">
        <v>4.7300000000000002E-2</v>
      </c>
      <c r="O1043" t="s">
        <v>34</v>
      </c>
      <c r="P1043" s="44">
        <v>-1561.6306249613001</v>
      </c>
      <c r="Q1043" s="45">
        <v>0.84909412588437905</v>
      </c>
      <c r="R1043" s="45">
        <v>0.47826086956521702</v>
      </c>
      <c r="S1043" s="45">
        <v>0.47826086956521702</v>
      </c>
      <c r="T1043" s="44">
        <v>37415.720434782597</v>
      </c>
      <c r="U1043" s="44">
        <v>-746.866820633663</v>
      </c>
      <c r="V1043" s="44">
        <v>-2141.7888795244398</v>
      </c>
      <c r="W1043">
        <v>0.84913061904876797</v>
      </c>
      <c r="X1043" s="45">
        <v>0.47826086956521702</v>
      </c>
      <c r="Y1043" s="45">
        <v>0.47826086956521702</v>
      </c>
      <c r="Z1043" s="44">
        <v>37415.720434782597</v>
      </c>
      <c r="AA1043" s="44">
        <v>-1024.33381194647</v>
      </c>
    </row>
    <row r="1044" spans="1:27" x14ac:dyDescent="0.25">
      <c r="A1044" s="27">
        <v>48395</v>
      </c>
      <c r="B1044" s="27">
        <v>48487</v>
      </c>
      <c r="C1044" t="s">
        <v>43</v>
      </c>
      <c r="D1044" t="s">
        <v>61</v>
      </c>
      <c r="E1044" t="s">
        <v>62</v>
      </c>
      <c r="F1044">
        <v>10008</v>
      </c>
      <c r="G1044" t="s">
        <v>60</v>
      </c>
      <c r="H1044" s="27">
        <v>48437</v>
      </c>
      <c r="I1044" s="27">
        <v>48439</v>
      </c>
      <c r="J1044" s="27">
        <v>48533</v>
      </c>
      <c r="K1044" s="27">
        <v>48533</v>
      </c>
      <c r="L1044" s="44">
        <v>0</v>
      </c>
      <c r="M1044" t="s">
        <v>33</v>
      </c>
      <c r="N1044" s="50">
        <v>4.7300000000000002E-2</v>
      </c>
      <c r="O1044" t="s">
        <v>34</v>
      </c>
      <c r="P1044" s="44">
        <v>0</v>
      </c>
      <c r="Q1044" s="45">
        <v>0.84251447123248402</v>
      </c>
      <c r="R1044" s="45">
        <v>0.52173913043478304</v>
      </c>
      <c r="S1044" s="45">
        <v>0.51063829787234005</v>
      </c>
      <c r="T1044" s="44">
        <v>0</v>
      </c>
      <c r="U1044" s="44">
        <v>0</v>
      </c>
      <c r="V1044" s="44">
        <v>0</v>
      </c>
      <c r="W1044">
        <v>0.84252884026423802</v>
      </c>
      <c r="X1044" s="45">
        <v>0.52173913043478304</v>
      </c>
      <c r="Y1044" s="45">
        <v>0.51063829787234005</v>
      </c>
      <c r="Z1044" s="44">
        <v>0</v>
      </c>
      <c r="AA1044" s="44">
        <v>0</v>
      </c>
    </row>
    <row r="1045" spans="1:27" x14ac:dyDescent="0.25">
      <c r="A1045" s="27">
        <v>48487</v>
      </c>
      <c r="B1045" s="27">
        <v>48579</v>
      </c>
      <c r="C1045" t="s">
        <v>30</v>
      </c>
      <c r="D1045" t="s">
        <v>65</v>
      </c>
      <c r="E1045" t="s">
        <v>66</v>
      </c>
      <c r="F1045">
        <v>5</v>
      </c>
      <c r="G1045" t="s">
        <v>80</v>
      </c>
      <c r="H1045" s="27">
        <v>48472</v>
      </c>
      <c r="I1045" s="27">
        <v>48474</v>
      </c>
      <c r="J1045" s="27">
        <v>48565</v>
      </c>
      <c r="K1045" s="27">
        <v>48565</v>
      </c>
      <c r="L1045" s="44">
        <v>7033887</v>
      </c>
      <c r="M1045" t="s">
        <v>33</v>
      </c>
      <c r="N1045" s="50">
        <v>0</v>
      </c>
      <c r="O1045" t="s">
        <v>34</v>
      </c>
      <c r="P1045" s="44">
        <v>55376.7122226953</v>
      </c>
      <c r="Q1045" s="45">
        <v>0.84027458879779604</v>
      </c>
      <c r="R1045" s="45">
        <v>0.84782608695652195</v>
      </c>
      <c r="S1045" s="45">
        <v>0.85714285714285698</v>
      </c>
      <c r="T1045" s="44">
        <v>5963512.8913043505</v>
      </c>
      <c r="U1045" s="44">
        <v>47465.753333738801</v>
      </c>
      <c r="V1045" s="44">
        <v>107308.82949572901</v>
      </c>
      <c r="W1045">
        <v>0.84027993209188001</v>
      </c>
      <c r="X1045" s="45">
        <v>0.84782608695652195</v>
      </c>
      <c r="Y1045" s="45">
        <v>0.85714285714285698</v>
      </c>
      <c r="Z1045" s="44">
        <v>5963512.8913043505</v>
      </c>
      <c r="AA1045" s="44">
        <v>91978.996710624502</v>
      </c>
    </row>
    <row r="1046" spans="1:27" x14ac:dyDescent="0.25">
      <c r="A1046" s="27">
        <v>48487</v>
      </c>
      <c r="B1046" s="27">
        <v>48579</v>
      </c>
      <c r="C1046" t="s">
        <v>30</v>
      </c>
      <c r="D1046" t="s">
        <v>65</v>
      </c>
      <c r="E1046" t="s">
        <v>66</v>
      </c>
      <c r="F1046">
        <v>5</v>
      </c>
      <c r="G1046" t="s">
        <v>80</v>
      </c>
      <c r="H1046" s="27">
        <v>48563</v>
      </c>
      <c r="I1046" s="27">
        <v>48565</v>
      </c>
      <c r="J1046" s="27">
        <v>48655</v>
      </c>
      <c r="K1046" s="27">
        <v>48655</v>
      </c>
      <c r="L1046" s="44">
        <v>6831897</v>
      </c>
      <c r="M1046" t="s">
        <v>33</v>
      </c>
      <c r="N1046" s="50">
        <v>0</v>
      </c>
      <c r="O1046" t="s">
        <v>34</v>
      </c>
      <c r="P1046" s="44">
        <v>54172.446092126098</v>
      </c>
      <c r="Q1046" s="45">
        <v>0.833940496404181</v>
      </c>
      <c r="R1046" s="45">
        <v>0.15217391304347799</v>
      </c>
      <c r="S1046" s="45">
        <v>0.155555555555556</v>
      </c>
      <c r="T1046" s="44">
        <v>1039636.5</v>
      </c>
      <c r="U1046" s="44">
        <v>8426.8249476640594</v>
      </c>
      <c r="V1046" s="44">
        <v>103822.897069951</v>
      </c>
      <c r="W1046">
        <v>0.83395544942693001</v>
      </c>
      <c r="X1046" s="45">
        <v>0.15217391304347799</v>
      </c>
      <c r="Y1046" s="45">
        <v>0.155555555555556</v>
      </c>
      <c r="Z1046" s="44">
        <v>1039636.5</v>
      </c>
      <c r="AA1046" s="44">
        <v>16150.228433103501</v>
      </c>
    </row>
    <row r="1047" spans="1:27" x14ac:dyDescent="0.25">
      <c r="A1047" s="27">
        <v>48487</v>
      </c>
      <c r="B1047" s="27">
        <v>48579</v>
      </c>
      <c r="C1047" t="s">
        <v>30</v>
      </c>
      <c r="D1047" t="s">
        <v>67</v>
      </c>
      <c r="E1047" t="s">
        <v>68</v>
      </c>
      <c r="F1047">
        <v>4</v>
      </c>
      <c r="G1047" t="s">
        <v>81</v>
      </c>
      <c r="H1047" s="27">
        <v>48472</v>
      </c>
      <c r="I1047" s="27">
        <v>48474</v>
      </c>
      <c r="J1047" s="27">
        <v>48565</v>
      </c>
      <c r="K1047" s="27">
        <v>48565</v>
      </c>
      <c r="L1047" s="44">
        <v>4270574</v>
      </c>
      <c r="M1047" t="s">
        <v>33</v>
      </c>
      <c r="N1047" s="50">
        <v>0</v>
      </c>
      <c r="O1047" t="s">
        <v>34</v>
      </c>
      <c r="P1047" s="44">
        <v>33621.573309853396</v>
      </c>
      <c r="Q1047" s="45">
        <v>0.84027458879779604</v>
      </c>
      <c r="R1047" s="45">
        <v>0.84782608695652195</v>
      </c>
      <c r="S1047" s="45">
        <v>0.85714285714285698</v>
      </c>
      <c r="T1047" s="44">
        <v>3620704.0434782598</v>
      </c>
      <c r="U1047" s="44">
        <v>28818.491408445701</v>
      </c>
      <c r="V1047" s="44">
        <v>65151.785522697697</v>
      </c>
      <c r="W1047">
        <v>0.84027993209188001</v>
      </c>
      <c r="X1047" s="45">
        <v>0.84782608695652195</v>
      </c>
      <c r="Y1047" s="45">
        <v>0.85714285714285698</v>
      </c>
      <c r="Z1047" s="44">
        <v>3620704.0434782598</v>
      </c>
      <c r="AA1047" s="44">
        <v>55844.3875908837</v>
      </c>
    </row>
    <row r="1048" spans="1:27" x14ac:dyDescent="0.25">
      <c r="A1048" s="27">
        <v>48487</v>
      </c>
      <c r="B1048" s="27">
        <v>48579</v>
      </c>
      <c r="C1048" t="s">
        <v>30</v>
      </c>
      <c r="D1048" t="s">
        <v>67</v>
      </c>
      <c r="E1048" t="s">
        <v>68</v>
      </c>
      <c r="F1048">
        <v>4</v>
      </c>
      <c r="G1048" t="s">
        <v>81</v>
      </c>
      <c r="H1048" s="27">
        <v>48563</v>
      </c>
      <c r="I1048" s="27">
        <v>48565</v>
      </c>
      <c r="J1048" s="27">
        <v>48655</v>
      </c>
      <c r="K1048" s="27">
        <v>48655</v>
      </c>
      <c r="L1048" s="44">
        <v>4147938</v>
      </c>
      <c r="M1048" t="s">
        <v>33</v>
      </c>
      <c r="N1048" s="50">
        <v>0</v>
      </c>
      <c r="O1048" t="s">
        <v>34</v>
      </c>
      <c r="P1048" s="44">
        <v>32890.417946652502</v>
      </c>
      <c r="Q1048" s="45">
        <v>0.833940496404181</v>
      </c>
      <c r="R1048" s="45">
        <v>0.15217391304347799</v>
      </c>
      <c r="S1048" s="45">
        <v>0.155555555555556</v>
      </c>
      <c r="T1048" s="44">
        <v>631207.95652173902</v>
      </c>
      <c r="U1048" s="44">
        <v>5116.2872361459404</v>
      </c>
      <c r="V1048" s="44">
        <v>63035.338505036001</v>
      </c>
      <c r="W1048">
        <v>0.83395544942693001</v>
      </c>
      <c r="X1048" s="45">
        <v>0.15217391304347799</v>
      </c>
      <c r="Y1048" s="45">
        <v>0.155555555555556</v>
      </c>
      <c r="Z1048" s="44">
        <v>631207.95652173902</v>
      </c>
      <c r="AA1048" s="44">
        <v>9805.4971007833792</v>
      </c>
    </row>
    <row r="1049" spans="1:27" x14ac:dyDescent="0.25">
      <c r="A1049" s="27">
        <v>48487</v>
      </c>
      <c r="B1049" s="27">
        <v>48579</v>
      </c>
      <c r="C1049" t="s">
        <v>43</v>
      </c>
      <c r="D1049" t="s">
        <v>44</v>
      </c>
      <c r="E1049" t="s">
        <v>45</v>
      </c>
      <c r="F1049">
        <v>10001</v>
      </c>
      <c r="G1049" t="s">
        <v>46</v>
      </c>
      <c r="H1049" s="27">
        <v>48396</v>
      </c>
      <c r="I1049" s="27">
        <v>48400</v>
      </c>
      <c r="J1049" s="27">
        <v>48492</v>
      </c>
      <c r="K1049" s="27">
        <v>48492</v>
      </c>
      <c r="L1049" s="44">
        <v>1035438.59236487</v>
      </c>
      <c r="M1049" t="s">
        <v>33</v>
      </c>
      <c r="N1049" s="50">
        <v>1.7500000000000002E-2</v>
      </c>
      <c r="O1049" t="s">
        <v>34</v>
      </c>
      <c r="P1049" s="44">
        <v>-12820.4185252964</v>
      </c>
      <c r="Q1049" s="45">
        <v>0.84538432060192703</v>
      </c>
      <c r="R1049" s="45">
        <v>5.4347826086956499E-2</v>
      </c>
      <c r="S1049" s="45">
        <v>5.4347826086956499E-2</v>
      </c>
      <c r="T1049" s="44">
        <v>56273.836541568999</v>
      </c>
      <c r="U1049" s="44">
        <v>-696.76187637480405</v>
      </c>
      <c r="V1049" s="44">
        <v>-20517.360198111201</v>
      </c>
      <c r="W1049">
        <v>0.84540956606142803</v>
      </c>
      <c r="X1049" s="45">
        <v>5.4347826086956499E-2</v>
      </c>
      <c r="Y1049" s="45">
        <v>5.4347826086956499E-2</v>
      </c>
      <c r="Z1049" s="44">
        <v>56273.836541568999</v>
      </c>
      <c r="AA1049" s="44">
        <v>-1115.0739238103899</v>
      </c>
    </row>
    <row r="1050" spans="1:27" x14ac:dyDescent="0.25">
      <c r="A1050" s="27">
        <v>48487</v>
      </c>
      <c r="B1050" s="27">
        <v>48579</v>
      </c>
      <c r="C1050" t="s">
        <v>43</v>
      </c>
      <c r="D1050" t="s">
        <v>44</v>
      </c>
      <c r="E1050" t="s">
        <v>45</v>
      </c>
      <c r="F1050">
        <v>10001</v>
      </c>
      <c r="G1050" t="s">
        <v>46</v>
      </c>
      <c r="H1050" s="27">
        <v>48488</v>
      </c>
      <c r="I1050" s="27">
        <v>48492</v>
      </c>
      <c r="J1050" s="27">
        <v>48584</v>
      </c>
      <c r="K1050" s="27">
        <v>48584</v>
      </c>
      <c r="L1050" s="44">
        <v>951208.68620646303</v>
      </c>
      <c r="M1050" t="s">
        <v>33</v>
      </c>
      <c r="N1050" s="50">
        <v>1.7500000000000002E-2</v>
      </c>
      <c r="O1050" t="s">
        <v>34</v>
      </c>
      <c r="P1050" s="44">
        <v>-11837.4957480091</v>
      </c>
      <c r="Q1050" s="45">
        <v>0.83894465860220002</v>
      </c>
      <c r="R1050" s="45">
        <v>0.94565217391304301</v>
      </c>
      <c r="S1050" s="45">
        <v>0.94565217391304301</v>
      </c>
      <c r="T1050" s="44">
        <v>899512.56195611204</v>
      </c>
      <c r="U1050" s="44">
        <v>-11194.153587791199</v>
      </c>
      <c r="V1050" s="44">
        <v>-18947.353033973199</v>
      </c>
      <c r="W1050">
        <v>0.83894465695395704</v>
      </c>
      <c r="X1050" s="45">
        <v>0.94565217391304301</v>
      </c>
      <c r="Y1050" s="45">
        <v>0.94565217391304301</v>
      </c>
      <c r="Z1050" s="44">
        <v>899512.56195611204</v>
      </c>
      <c r="AA1050" s="44">
        <v>-17917.605586474601</v>
      </c>
    </row>
    <row r="1051" spans="1:27" x14ac:dyDescent="0.25">
      <c r="A1051" s="27">
        <v>48487</v>
      </c>
      <c r="B1051" s="27">
        <v>48579</v>
      </c>
      <c r="C1051" t="s">
        <v>43</v>
      </c>
      <c r="D1051" t="s">
        <v>69</v>
      </c>
      <c r="E1051" t="s">
        <v>70</v>
      </c>
      <c r="F1051">
        <v>10002</v>
      </c>
      <c r="G1051" t="s">
        <v>71</v>
      </c>
      <c r="H1051" s="27">
        <v>48485</v>
      </c>
      <c r="I1051" s="27">
        <v>48487</v>
      </c>
      <c r="J1051" s="27">
        <v>48579</v>
      </c>
      <c r="K1051" s="27">
        <v>48579</v>
      </c>
      <c r="L1051" s="44">
        <v>11457638.279999999</v>
      </c>
      <c r="M1051" t="s">
        <v>33</v>
      </c>
      <c r="N1051" s="50">
        <v>0.02</v>
      </c>
      <c r="O1051" t="s">
        <v>34</v>
      </c>
      <c r="P1051" s="44">
        <v>-149859.42664168301</v>
      </c>
      <c r="Q1051" s="45">
        <v>0.83929464023262002</v>
      </c>
      <c r="R1051" s="45">
        <v>1</v>
      </c>
      <c r="S1051" s="45">
        <v>1</v>
      </c>
      <c r="T1051" s="44">
        <v>11457638.279999999</v>
      </c>
      <c r="U1051" s="44">
        <v>-149859.42664168301</v>
      </c>
      <c r="V1051" s="44">
        <v>-235456.71428765199</v>
      </c>
      <c r="W1051">
        <v>0.83929603557834598</v>
      </c>
      <c r="X1051" s="45">
        <v>1</v>
      </c>
      <c r="Y1051" s="45">
        <v>1</v>
      </c>
      <c r="Z1051" s="44">
        <v>11457638.279999999</v>
      </c>
      <c r="AA1051" s="44">
        <v>-235456.71428765199</v>
      </c>
    </row>
    <row r="1052" spans="1:27" x14ac:dyDescent="0.25">
      <c r="A1052" s="27">
        <v>48487</v>
      </c>
      <c r="B1052" s="27">
        <v>48579</v>
      </c>
      <c r="C1052" t="s">
        <v>43</v>
      </c>
      <c r="D1052" t="s">
        <v>69</v>
      </c>
      <c r="E1052" t="s">
        <v>70</v>
      </c>
      <c r="F1052">
        <v>10002</v>
      </c>
      <c r="G1052" t="s">
        <v>71</v>
      </c>
      <c r="H1052" s="27">
        <v>48577</v>
      </c>
      <c r="I1052" s="27">
        <v>48579</v>
      </c>
      <c r="J1052" s="27">
        <v>48669</v>
      </c>
      <c r="K1052" s="27">
        <v>48669</v>
      </c>
      <c r="L1052" s="44">
        <v>11128613.619999999</v>
      </c>
      <c r="M1052" t="s">
        <v>33</v>
      </c>
      <c r="N1052" s="50">
        <v>0.02</v>
      </c>
      <c r="O1052" t="s">
        <v>34</v>
      </c>
      <c r="P1052" s="44">
        <v>-144173.48226460401</v>
      </c>
      <c r="Q1052" s="45">
        <v>0.83295366322979403</v>
      </c>
      <c r="R1052" s="45">
        <v>0</v>
      </c>
      <c r="S1052" s="45">
        <v>0</v>
      </c>
      <c r="T1052" s="44">
        <v>0</v>
      </c>
      <c r="U1052" s="44">
        <v>0</v>
      </c>
      <c r="V1052" s="44">
        <v>-224955.62731514001</v>
      </c>
      <c r="W1052">
        <v>0.83297151321237195</v>
      </c>
      <c r="X1052" s="45">
        <v>0</v>
      </c>
      <c r="Y1052" s="45">
        <v>0</v>
      </c>
      <c r="Z1052" s="44">
        <v>0</v>
      </c>
      <c r="AA1052" s="44">
        <v>0</v>
      </c>
    </row>
    <row r="1053" spans="1:27" x14ac:dyDescent="0.25">
      <c r="A1053" s="27">
        <v>48487</v>
      </c>
      <c r="B1053" s="27">
        <v>48579</v>
      </c>
      <c r="C1053" t="s">
        <v>43</v>
      </c>
      <c r="D1053" t="s">
        <v>47</v>
      </c>
      <c r="E1053" t="s">
        <v>48</v>
      </c>
      <c r="F1053">
        <v>10003</v>
      </c>
      <c r="G1053" t="s">
        <v>49</v>
      </c>
      <c r="H1053" s="27">
        <v>48431</v>
      </c>
      <c r="I1053" s="27">
        <v>48435</v>
      </c>
      <c r="J1053" s="27">
        <v>48527</v>
      </c>
      <c r="K1053" s="27">
        <v>48527</v>
      </c>
      <c r="L1053" s="44">
        <v>1940692.32</v>
      </c>
      <c r="M1053" t="s">
        <v>33</v>
      </c>
      <c r="N1053" s="50">
        <v>1.8499999999999999E-2</v>
      </c>
      <c r="O1053" t="s">
        <v>34</v>
      </c>
      <c r="P1053" s="44">
        <v>-24571.2177540009</v>
      </c>
      <c r="Q1053" s="45">
        <v>0.84293444918898797</v>
      </c>
      <c r="R1053" s="45">
        <v>0.434782608695652</v>
      </c>
      <c r="S1053" s="45">
        <v>0.434782608695652</v>
      </c>
      <c r="T1053" s="44">
        <v>843779.26956521696</v>
      </c>
      <c r="U1053" s="44">
        <v>-10683.1381539134</v>
      </c>
      <c r="V1053" s="44">
        <v>-39024.631854446903</v>
      </c>
      <c r="W1053">
        <v>0.84295047934566603</v>
      </c>
      <c r="X1053" s="45">
        <v>0.434782608695652</v>
      </c>
      <c r="Y1053" s="45">
        <v>0.434782608695652</v>
      </c>
      <c r="Z1053" s="44">
        <v>843779.26956521696</v>
      </c>
      <c r="AA1053" s="44">
        <v>-16967.231241063899</v>
      </c>
    </row>
    <row r="1054" spans="1:27" x14ac:dyDescent="0.25">
      <c r="A1054" s="27">
        <v>48487</v>
      </c>
      <c r="B1054" s="27">
        <v>48579</v>
      </c>
      <c r="C1054" t="s">
        <v>43</v>
      </c>
      <c r="D1054" t="s">
        <v>47</v>
      </c>
      <c r="E1054" t="s">
        <v>48</v>
      </c>
      <c r="F1054">
        <v>10003</v>
      </c>
      <c r="G1054" t="s">
        <v>49</v>
      </c>
      <c r="H1054" s="27">
        <v>48523</v>
      </c>
      <c r="I1054" s="27">
        <v>48527</v>
      </c>
      <c r="J1054" s="27">
        <v>48619</v>
      </c>
      <c r="K1054" s="27">
        <v>48619</v>
      </c>
      <c r="L1054" s="44">
        <v>1740448.01</v>
      </c>
      <c r="M1054" t="s">
        <v>33</v>
      </c>
      <c r="N1054" s="50">
        <v>1.8499999999999999E-2</v>
      </c>
      <c r="O1054" t="s">
        <v>34</v>
      </c>
      <c r="P1054" s="44">
        <v>-22216.388803486599</v>
      </c>
      <c r="Q1054" s="45">
        <v>0.83647806742403297</v>
      </c>
      <c r="R1054" s="45">
        <v>0.565217391304348</v>
      </c>
      <c r="S1054" s="45">
        <v>0.565217391304348</v>
      </c>
      <c r="T1054" s="44">
        <v>983731.48391304305</v>
      </c>
      <c r="U1054" s="44">
        <v>-12557.089323709801</v>
      </c>
      <c r="V1054" s="44">
        <v>-35188.443263200897</v>
      </c>
      <c r="W1054">
        <v>0.83648520871185505</v>
      </c>
      <c r="X1054" s="45">
        <v>0.565217391304348</v>
      </c>
      <c r="Y1054" s="45">
        <v>0.565217391304348</v>
      </c>
      <c r="Z1054" s="44">
        <v>983731.48391304305</v>
      </c>
      <c r="AA1054" s="44">
        <v>-19889.120105287398</v>
      </c>
    </row>
    <row r="1055" spans="1:27" x14ac:dyDescent="0.25">
      <c r="A1055" s="27">
        <v>48487</v>
      </c>
      <c r="B1055" s="27">
        <v>48579</v>
      </c>
      <c r="C1055" t="s">
        <v>43</v>
      </c>
      <c r="D1055" t="s">
        <v>58</v>
      </c>
      <c r="E1055" t="s">
        <v>59</v>
      </c>
      <c r="F1055">
        <v>10007</v>
      </c>
      <c r="G1055" t="s">
        <v>60</v>
      </c>
      <c r="H1055" s="27">
        <v>48437</v>
      </c>
      <c r="I1055" s="27">
        <v>48439</v>
      </c>
      <c r="J1055" s="27">
        <v>48533</v>
      </c>
      <c r="K1055" s="27">
        <v>48533</v>
      </c>
      <c r="L1055" s="44">
        <v>0</v>
      </c>
      <c r="M1055" t="s">
        <v>33</v>
      </c>
      <c r="N1055" s="50">
        <v>4.36E-2</v>
      </c>
      <c r="O1055" t="s">
        <v>34</v>
      </c>
      <c r="P1055" s="44">
        <v>0</v>
      </c>
      <c r="Q1055" s="45">
        <v>0.84251447123248402</v>
      </c>
      <c r="R1055" s="45">
        <v>0.5</v>
      </c>
      <c r="S1055" s="45">
        <v>0.48936170212766</v>
      </c>
      <c r="T1055" s="44">
        <v>0</v>
      </c>
      <c r="U1055" s="44">
        <v>0</v>
      </c>
      <c r="V1055" s="44">
        <v>0</v>
      </c>
      <c r="W1055">
        <v>0.84252884026423802</v>
      </c>
      <c r="X1055" s="45">
        <v>0.5</v>
      </c>
      <c r="Y1055" s="45">
        <v>0.48936170212766</v>
      </c>
      <c r="Z1055" s="44">
        <v>0</v>
      </c>
      <c r="AA1055" s="44">
        <v>0</v>
      </c>
    </row>
    <row r="1056" spans="1:27" x14ac:dyDescent="0.25">
      <c r="A1056" s="27">
        <v>48487</v>
      </c>
      <c r="B1056" s="27">
        <v>48579</v>
      </c>
      <c r="C1056" t="s">
        <v>43</v>
      </c>
      <c r="D1056" t="s">
        <v>61</v>
      </c>
      <c r="E1056" t="s">
        <v>62</v>
      </c>
      <c r="F1056">
        <v>10008</v>
      </c>
      <c r="G1056" t="s">
        <v>60</v>
      </c>
      <c r="H1056" s="27">
        <v>48437</v>
      </c>
      <c r="I1056" s="27">
        <v>48439</v>
      </c>
      <c r="J1056" s="27">
        <v>48533</v>
      </c>
      <c r="K1056" s="27">
        <v>48533</v>
      </c>
      <c r="L1056" s="44">
        <v>0</v>
      </c>
      <c r="M1056" t="s">
        <v>33</v>
      </c>
      <c r="N1056" s="50">
        <v>4.7300000000000002E-2</v>
      </c>
      <c r="O1056" t="s">
        <v>34</v>
      </c>
      <c r="P1056" s="44">
        <v>0</v>
      </c>
      <c r="Q1056" s="45">
        <v>0.84251447123248402</v>
      </c>
      <c r="R1056" s="45">
        <v>0.5</v>
      </c>
      <c r="S1056" s="45">
        <v>0.48936170212766</v>
      </c>
      <c r="T1056" s="44">
        <v>0</v>
      </c>
      <c r="U1056" s="44">
        <v>0</v>
      </c>
      <c r="V1056" s="44">
        <v>0</v>
      </c>
      <c r="W1056">
        <v>0.84252884026423802</v>
      </c>
      <c r="X1056" s="45">
        <v>0.5</v>
      </c>
      <c r="Y1056" s="45">
        <v>0.48936170212766</v>
      </c>
      <c r="Z1056" s="44">
        <v>0</v>
      </c>
      <c r="AA1056" s="44">
        <v>0</v>
      </c>
    </row>
    <row r="1057" spans="1:27" x14ac:dyDescent="0.25">
      <c r="A1057" s="27">
        <v>48579</v>
      </c>
      <c r="B1057" s="27">
        <v>48669</v>
      </c>
      <c r="C1057" t="s">
        <v>30</v>
      </c>
      <c r="D1057" t="s">
        <v>65</v>
      </c>
      <c r="E1057" t="s">
        <v>66</v>
      </c>
      <c r="F1057">
        <v>5</v>
      </c>
      <c r="G1057" t="s">
        <v>80</v>
      </c>
      <c r="H1057" s="27">
        <v>48563</v>
      </c>
      <c r="I1057" s="27">
        <v>48565</v>
      </c>
      <c r="J1057" s="27">
        <v>48655</v>
      </c>
      <c r="K1057" s="27">
        <v>48655</v>
      </c>
      <c r="L1057" s="44">
        <v>6831897</v>
      </c>
      <c r="M1057" t="s">
        <v>33</v>
      </c>
      <c r="N1057" s="50">
        <v>0</v>
      </c>
      <c r="O1057" t="s">
        <v>34</v>
      </c>
      <c r="P1057" s="44">
        <v>54172.446092126098</v>
      </c>
      <c r="Q1057" s="45">
        <v>0.833940496404181</v>
      </c>
      <c r="R1057" s="45">
        <v>0.844444444444444</v>
      </c>
      <c r="S1057" s="45">
        <v>0.844444444444444</v>
      </c>
      <c r="T1057" s="44">
        <v>5769157.4666666696</v>
      </c>
      <c r="U1057" s="44">
        <v>45745.621144461998</v>
      </c>
      <c r="V1057" s="44">
        <v>103822.897069951</v>
      </c>
      <c r="W1057">
        <v>0.83395544942693001</v>
      </c>
      <c r="X1057" s="45">
        <v>0.844444444444444</v>
      </c>
      <c r="Y1057" s="45">
        <v>0.844444444444444</v>
      </c>
      <c r="Z1057" s="44">
        <v>5769157.4666666696</v>
      </c>
      <c r="AA1057" s="44">
        <v>87672.668636847797</v>
      </c>
    </row>
    <row r="1058" spans="1:27" x14ac:dyDescent="0.25">
      <c r="A1058" s="27">
        <v>48579</v>
      </c>
      <c r="B1058" s="27">
        <v>48669</v>
      </c>
      <c r="C1058" t="s">
        <v>30</v>
      </c>
      <c r="D1058" t="s">
        <v>65</v>
      </c>
      <c r="E1058" t="s">
        <v>66</v>
      </c>
      <c r="F1058">
        <v>5</v>
      </c>
      <c r="G1058" t="s">
        <v>80</v>
      </c>
      <c r="H1058" s="27">
        <v>48653</v>
      </c>
      <c r="I1058" s="27">
        <v>48655</v>
      </c>
      <c r="J1058" s="27">
        <v>48747</v>
      </c>
      <c r="K1058" s="27">
        <v>48747</v>
      </c>
      <c r="L1058" s="44">
        <v>6627333</v>
      </c>
      <c r="M1058" t="s">
        <v>33</v>
      </c>
      <c r="N1058" s="50">
        <v>0</v>
      </c>
      <c r="O1058" t="s">
        <v>34</v>
      </c>
      <c r="P1058" s="44">
        <v>54306.904815531801</v>
      </c>
      <c r="Q1058" s="45">
        <v>0.82745559268678204</v>
      </c>
      <c r="R1058" s="45">
        <v>0.155555555555556</v>
      </c>
      <c r="S1058" s="45">
        <v>0.15217391304347799</v>
      </c>
      <c r="T1058" s="44">
        <v>1030918.4666666701</v>
      </c>
      <c r="U1058" s="44">
        <v>8264.0942110591805</v>
      </c>
      <c r="V1058" s="44">
        <v>103721.65847119399</v>
      </c>
      <c r="W1058">
        <v>0.82748613607050103</v>
      </c>
      <c r="X1058" s="45">
        <v>0.155555555555556</v>
      </c>
      <c r="Y1058" s="45">
        <v>0.15217391304347799</v>
      </c>
      <c r="Z1058" s="44">
        <v>1030918.4666666701</v>
      </c>
      <c r="AA1058" s="44">
        <v>15783.7306369208</v>
      </c>
    </row>
    <row r="1059" spans="1:27" x14ac:dyDescent="0.25">
      <c r="A1059" s="27">
        <v>48579</v>
      </c>
      <c r="B1059" s="27">
        <v>48669</v>
      </c>
      <c r="C1059" t="s">
        <v>30</v>
      </c>
      <c r="D1059" t="s">
        <v>67</v>
      </c>
      <c r="E1059" t="s">
        <v>68</v>
      </c>
      <c r="F1059">
        <v>4</v>
      </c>
      <c r="G1059" t="s">
        <v>81</v>
      </c>
      <c r="H1059" s="27">
        <v>48563</v>
      </c>
      <c r="I1059" s="27">
        <v>48565</v>
      </c>
      <c r="J1059" s="27">
        <v>48655</v>
      </c>
      <c r="K1059" s="27">
        <v>48655</v>
      </c>
      <c r="L1059" s="44">
        <v>4147938</v>
      </c>
      <c r="M1059" t="s">
        <v>33</v>
      </c>
      <c r="N1059" s="50">
        <v>0</v>
      </c>
      <c r="O1059" t="s">
        <v>34</v>
      </c>
      <c r="P1059" s="44">
        <v>32890.417946652502</v>
      </c>
      <c r="Q1059" s="45">
        <v>0.833940496404181</v>
      </c>
      <c r="R1059" s="45">
        <v>0.844444444444444</v>
      </c>
      <c r="S1059" s="45">
        <v>0.844444444444444</v>
      </c>
      <c r="T1059" s="44">
        <v>3502703.2</v>
      </c>
      <c r="U1059" s="44">
        <v>27774.130710506499</v>
      </c>
      <c r="V1059" s="44">
        <v>63035.338505036001</v>
      </c>
      <c r="W1059">
        <v>0.83395544942693001</v>
      </c>
      <c r="X1059" s="45">
        <v>0.844444444444444</v>
      </c>
      <c r="Y1059" s="45">
        <v>0.844444444444444</v>
      </c>
      <c r="Z1059" s="44">
        <v>3502703.2</v>
      </c>
      <c r="AA1059" s="44">
        <v>53229.841404252598</v>
      </c>
    </row>
    <row r="1060" spans="1:27" x14ac:dyDescent="0.25">
      <c r="A1060" s="27">
        <v>48579</v>
      </c>
      <c r="B1060" s="27">
        <v>48669</v>
      </c>
      <c r="C1060" t="s">
        <v>30</v>
      </c>
      <c r="D1060" t="s">
        <v>67</v>
      </c>
      <c r="E1060" t="s">
        <v>68</v>
      </c>
      <c r="F1060">
        <v>4</v>
      </c>
      <c r="G1060" t="s">
        <v>81</v>
      </c>
      <c r="H1060" s="27">
        <v>48653</v>
      </c>
      <c r="I1060" s="27">
        <v>48655</v>
      </c>
      <c r="J1060" s="27">
        <v>48747</v>
      </c>
      <c r="K1060" s="27">
        <v>48747</v>
      </c>
      <c r="L1060" s="44">
        <v>4023738</v>
      </c>
      <c r="M1060" t="s">
        <v>33</v>
      </c>
      <c r="N1060" s="50">
        <v>0</v>
      </c>
      <c r="O1060" t="s">
        <v>34</v>
      </c>
      <c r="P1060" s="44">
        <v>32972.050230256697</v>
      </c>
      <c r="Q1060" s="45">
        <v>0.82745559268678204</v>
      </c>
      <c r="R1060" s="45">
        <v>0.155555555555556</v>
      </c>
      <c r="S1060" s="45">
        <v>0.15217391304347799</v>
      </c>
      <c r="T1060" s="44">
        <v>625914.80000000005</v>
      </c>
      <c r="U1060" s="44">
        <v>5017.4859046042902</v>
      </c>
      <c r="V1060" s="44">
        <v>62973.865748645003</v>
      </c>
      <c r="W1060">
        <v>0.82748613607050103</v>
      </c>
      <c r="X1060" s="45">
        <v>0.155555555555556</v>
      </c>
      <c r="Y1060" s="45">
        <v>0.15217391304347799</v>
      </c>
      <c r="Z1060" s="44">
        <v>625914.80000000005</v>
      </c>
      <c r="AA1060" s="44">
        <v>9582.9795704459902</v>
      </c>
    </row>
    <row r="1061" spans="1:27" x14ac:dyDescent="0.25">
      <c r="A1061" s="27">
        <v>48579</v>
      </c>
      <c r="B1061" s="27">
        <v>48669</v>
      </c>
      <c r="C1061" t="s">
        <v>43</v>
      </c>
      <c r="D1061" t="s">
        <v>44</v>
      </c>
      <c r="E1061" t="s">
        <v>45</v>
      </c>
      <c r="F1061">
        <v>10001</v>
      </c>
      <c r="G1061" t="s">
        <v>46</v>
      </c>
      <c r="H1061" s="27">
        <v>48488</v>
      </c>
      <c r="I1061" s="27">
        <v>48492</v>
      </c>
      <c r="J1061" s="27">
        <v>48584</v>
      </c>
      <c r="K1061" s="27">
        <v>48584</v>
      </c>
      <c r="L1061" s="44">
        <v>951208.68620646303</v>
      </c>
      <c r="M1061" t="s">
        <v>33</v>
      </c>
      <c r="N1061" s="50">
        <v>1.7500000000000002E-2</v>
      </c>
      <c r="O1061" t="s">
        <v>34</v>
      </c>
      <c r="P1061" s="44">
        <v>-11837.4957480091</v>
      </c>
      <c r="Q1061" s="45">
        <v>0.83894465860220002</v>
      </c>
      <c r="R1061" s="45">
        <v>5.5555555555555601E-2</v>
      </c>
      <c r="S1061" s="45">
        <v>5.4347826086956499E-2</v>
      </c>
      <c r="T1061" s="44">
        <v>52844.927011470201</v>
      </c>
      <c r="U1061" s="44">
        <v>-643.34216021788598</v>
      </c>
      <c r="V1061" s="44">
        <v>-18947.353033973199</v>
      </c>
      <c r="W1061">
        <v>0.83894465695395704</v>
      </c>
      <c r="X1061" s="45">
        <v>5.5555555555555601E-2</v>
      </c>
      <c r="Y1061" s="45">
        <v>5.4347826086956499E-2</v>
      </c>
      <c r="Z1061" s="44">
        <v>52844.927011470201</v>
      </c>
      <c r="AA1061" s="44">
        <v>-1029.7474474985399</v>
      </c>
    </row>
    <row r="1062" spans="1:27" x14ac:dyDescent="0.25">
      <c r="A1062" s="27">
        <v>48579</v>
      </c>
      <c r="B1062" s="27">
        <v>48669</v>
      </c>
      <c r="C1062" t="s">
        <v>43</v>
      </c>
      <c r="D1062" t="s">
        <v>44</v>
      </c>
      <c r="E1062" t="s">
        <v>45</v>
      </c>
      <c r="F1062">
        <v>10001</v>
      </c>
      <c r="G1062" t="s">
        <v>46</v>
      </c>
      <c r="H1062" s="27">
        <v>48582</v>
      </c>
      <c r="I1062" s="27">
        <v>48584</v>
      </c>
      <c r="J1062" s="27">
        <v>48674</v>
      </c>
      <c r="K1062" s="27">
        <v>48674</v>
      </c>
      <c r="L1062" s="44">
        <v>866610.274208616</v>
      </c>
      <c r="M1062" t="s">
        <v>33</v>
      </c>
      <c r="N1062" s="50">
        <v>1.7500000000000002E-2</v>
      </c>
      <c r="O1062" t="s">
        <v>34</v>
      </c>
      <c r="P1062" s="44">
        <v>-10693.5017777663</v>
      </c>
      <c r="Q1062" s="45">
        <v>0.83260122281037097</v>
      </c>
      <c r="R1062" s="45">
        <v>0.94444444444444398</v>
      </c>
      <c r="S1062" s="45">
        <v>0.94444444444444398</v>
      </c>
      <c r="T1062" s="44">
        <v>818465.25897480396</v>
      </c>
      <c r="U1062" s="44">
        <v>-10099.4183456681</v>
      </c>
      <c r="V1062" s="44">
        <v>-16981.5332559052</v>
      </c>
      <c r="W1062">
        <v>0.83262007690602302</v>
      </c>
      <c r="X1062" s="45">
        <v>0.94444444444444398</v>
      </c>
      <c r="Y1062" s="45">
        <v>0.94444444444444398</v>
      </c>
      <c r="Z1062" s="44">
        <v>818465.25897480396</v>
      </c>
      <c r="AA1062" s="44">
        <v>-16038.1147416882</v>
      </c>
    </row>
    <row r="1063" spans="1:27" x14ac:dyDescent="0.25">
      <c r="A1063" s="27">
        <v>48579</v>
      </c>
      <c r="B1063" s="27">
        <v>48669</v>
      </c>
      <c r="C1063" t="s">
        <v>43</v>
      </c>
      <c r="D1063" t="s">
        <v>69</v>
      </c>
      <c r="E1063" t="s">
        <v>70</v>
      </c>
      <c r="F1063">
        <v>10002</v>
      </c>
      <c r="G1063" t="s">
        <v>71</v>
      </c>
      <c r="H1063" s="27">
        <v>48577</v>
      </c>
      <c r="I1063" s="27">
        <v>48579</v>
      </c>
      <c r="J1063" s="27">
        <v>48669</v>
      </c>
      <c r="K1063" s="27">
        <v>48669</v>
      </c>
      <c r="L1063" s="44">
        <v>11128613.619999999</v>
      </c>
      <c r="M1063" t="s">
        <v>33</v>
      </c>
      <c r="N1063" s="50">
        <v>0.02</v>
      </c>
      <c r="O1063" t="s">
        <v>34</v>
      </c>
      <c r="P1063" s="44">
        <v>-144173.48226460401</v>
      </c>
      <c r="Q1063" s="45">
        <v>0.83295366322979403</v>
      </c>
      <c r="R1063" s="45">
        <v>1</v>
      </c>
      <c r="S1063" s="45">
        <v>1</v>
      </c>
      <c r="T1063" s="44">
        <v>11128613.619999999</v>
      </c>
      <c r="U1063" s="44">
        <v>-144173.48226460401</v>
      </c>
      <c r="V1063" s="44">
        <v>-224955.62731514001</v>
      </c>
      <c r="W1063">
        <v>0.83297151321237195</v>
      </c>
      <c r="X1063" s="45">
        <v>1</v>
      </c>
      <c r="Y1063" s="45">
        <v>1</v>
      </c>
      <c r="Z1063" s="44">
        <v>11128613.619999999</v>
      </c>
      <c r="AA1063" s="44">
        <v>-224955.62731514001</v>
      </c>
    </row>
    <row r="1064" spans="1:27" x14ac:dyDescent="0.25">
      <c r="A1064" s="27">
        <v>48579</v>
      </c>
      <c r="B1064" s="27">
        <v>48669</v>
      </c>
      <c r="C1064" t="s">
        <v>43</v>
      </c>
      <c r="D1064" t="s">
        <v>69</v>
      </c>
      <c r="E1064" t="s">
        <v>70</v>
      </c>
      <c r="F1064">
        <v>10002</v>
      </c>
      <c r="G1064" t="s">
        <v>71</v>
      </c>
      <c r="H1064" s="27">
        <v>48667</v>
      </c>
      <c r="I1064" s="27">
        <v>48669</v>
      </c>
      <c r="J1064" s="27">
        <v>48760</v>
      </c>
      <c r="K1064" s="27">
        <v>48760</v>
      </c>
      <c r="L1064" s="44">
        <v>10795393.890000001</v>
      </c>
      <c r="M1064" t="s">
        <v>33</v>
      </c>
      <c r="N1064" s="50">
        <v>0.02</v>
      </c>
      <c r="O1064" t="s">
        <v>34</v>
      </c>
      <c r="P1064" s="44">
        <v>-142178.20052365999</v>
      </c>
      <c r="Q1064" s="45">
        <v>0.82653924759627995</v>
      </c>
      <c r="R1064" s="45">
        <v>0</v>
      </c>
      <c r="S1064" s="45">
        <v>0</v>
      </c>
      <c r="T1064" s="44">
        <v>0</v>
      </c>
      <c r="U1064" s="44">
        <v>0</v>
      </c>
      <c r="V1064" s="44">
        <v>-221855.47116380601</v>
      </c>
      <c r="W1064">
        <v>0.82657106758836396</v>
      </c>
      <c r="X1064" s="45">
        <v>0</v>
      </c>
      <c r="Y1064" s="45">
        <v>0</v>
      </c>
      <c r="Z1064" s="44">
        <v>0</v>
      </c>
      <c r="AA1064" s="44">
        <v>0</v>
      </c>
    </row>
    <row r="1065" spans="1:27" x14ac:dyDescent="0.25">
      <c r="A1065" s="27">
        <v>48579</v>
      </c>
      <c r="B1065" s="27">
        <v>48669</v>
      </c>
      <c r="C1065" t="s">
        <v>43</v>
      </c>
      <c r="D1065" t="s">
        <v>47</v>
      </c>
      <c r="E1065" t="s">
        <v>48</v>
      </c>
      <c r="F1065">
        <v>10003</v>
      </c>
      <c r="G1065" t="s">
        <v>49</v>
      </c>
      <c r="H1065" s="27">
        <v>48523</v>
      </c>
      <c r="I1065" s="27">
        <v>48527</v>
      </c>
      <c r="J1065" s="27">
        <v>48619</v>
      </c>
      <c r="K1065" s="27">
        <v>48619</v>
      </c>
      <c r="L1065" s="44">
        <v>1740448.01</v>
      </c>
      <c r="M1065" t="s">
        <v>33</v>
      </c>
      <c r="N1065" s="50">
        <v>1.8499999999999999E-2</v>
      </c>
      <c r="O1065" t="s">
        <v>34</v>
      </c>
      <c r="P1065" s="44">
        <v>-22216.388803486599</v>
      </c>
      <c r="Q1065" s="45">
        <v>0.83647806742403297</v>
      </c>
      <c r="R1065" s="45">
        <v>0.44444444444444398</v>
      </c>
      <c r="S1065" s="45">
        <v>0.434782608695652</v>
      </c>
      <c r="T1065" s="44">
        <v>773532.44888888905</v>
      </c>
      <c r="U1065" s="44">
        <v>-9659.2994797767606</v>
      </c>
      <c r="V1065" s="44">
        <v>-35188.443263200897</v>
      </c>
      <c r="W1065">
        <v>0.83648520871185505</v>
      </c>
      <c r="X1065" s="45">
        <v>0.44444444444444398</v>
      </c>
      <c r="Y1065" s="45">
        <v>0.434782608695652</v>
      </c>
      <c r="Z1065" s="44">
        <v>773532.44888888905</v>
      </c>
      <c r="AA1065" s="44">
        <v>-15299.323157913401</v>
      </c>
    </row>
    <row r="1066" spans="1:27" x14ac:dyDescent="0.25">
      <c r="A1066" s="27">
        <v>48579</v>
      </c>
      <c r="B1066" s="27">
        <v>48669</v>
      </c>
      <c r="C1066" t="s">
        <v>43</v>
      </c>
      <c r="D1066" t="s">
        <v>47</v>
      </c>
      <c r="E1066" t="s">
        <v>48</v>
      </c>
      <c r="F1066">
        <v>10003</v>
      </c>
      <c r="G1066" t="s">
        <v>49</v>
      </c>
      <c r="H1066" s="27">
        <v>48617</v>
      </c>
      <c r="I1066" s="27">
        <v>48619</v>
      </c>
      <c r="J1066" s="27">
        <v>48708</v>
      </c>
      <c r="K1066" s="27">
        <v>48708</v>
      </c>
      <c r="L1066" s="44">
        <v>1678601.29</v>
      </c>
      <c r="M1066" t="s">
        <v>33</v>
      </c>
      <c r="N1066" s="50">
        <v>1.8499999999999999E-2</v>
      </c>
      <c r="O1066" t="s">
        <v>34</v>
      </c>
      <c r="P1066" s="44">
        <v>-20937.772355368601</v>
      </c>
      <c r="Q1066" s="45">
        <v>0.83020462795828798</v>
      </c>
      <c r="R1066" s="45">
        <v>0.55555555555555602</v>
      </c>
      <c r="S1066" s="45">
        <v>0.56179775280898903</v>
      </c>
      <c r="T1066" s="44">
        <v>932556.27222222195</v>
      </c>
      <c r="U1066" s="44">
        <v>-11762.793458072299</v>
      </c>
      <c r="V1066" s="44">
        <v>-33010.360224858101</v>
      </c>
      <c r="W1066">
        <v>0.83022973091571395</v>
      </c>
      <c r="X1066" s="45">
        <v>0.55555555555555602</v>
      </c>
      <c r="Y1066" s="45">
        <v>0.56179775280898903</v>
      </c>
      <c r="Z1066" s="44">
        <v>932556.27222222195</v>
      </c>
      <c r="AA1066" s="44">
        <v>-18545.1461937405</v>
      </c>
    </row>
    <row r="1067" spans="1:27" x14ac:dyDescent="0.25">
      <c r="A1067" s="27">
        <v>48669</v>
      </c>
      <c r="B1067" s="27">
        <v>48760</v>
      </c>
      <c r="C1067" t="s">
        <v>30</v>
      </c>
      <c r="D1067" t="s">
        <v>65</v>
      </c>
      <c r="E1067" t="s">
        <v>66</v>
      </c>
      <c r="F1067">
        <v>5</v>
      </c>
      <c r="G1067" t="s">
        <v>80</v>
      </c>
      <c r="H1067" s="27">
        <v>48653</v>
      </c>
      <c r="I1067" s="27">
        <v>48655</v>
      </c>
      <c r="J1067" s="27">
        <v>48747</v>
      </c>
      <c r="K1067" s="27">
        <v>48747</v>
      </c>
      <c r="L1067" s="44">
        <v>6627333</v>
      </c>
      <c r="M1067" t="s">
        <v>33</v>
      </c>
      <c r="N1067" s="50">
        <v>0</v>
      </c>
      <c r="O1067" t="s">
        <v>34</v>
      </c>
      <c r="P1067" s="44">
        <v>54306.904815531801</v>
      </c>
      <c r="Q1067" s="45">
        <v>0.82745559268678204</v>
      </c>
      <c r="R1067" s="45">
        <v>0.85714285714285698</v>
      </c>
      <c r="S1067" s="45">
        <v>0.84782608695652195</v>
      </c>
      <c r="T1067" s="44">
        <v>5680571.1428571399</v>
      </c>
      <c r="U1067" s="44">
        <v>46042.810604472601</v>
      </c>
      <c r="V1067" s="44">
        <v>103721.65847119399</v>
      </c>
      <c r="W1067">
        <v>0.82748613607050103</v>
      </c>
      <c r="X1067" s="45">
        <v>0.85714285714285698</v>
      </c>
      <c r="Y1067" s="45">
        <v>0.84782608695652195</v>
      </c>
      <c r="Z1067" s="44">
        <v>5680571.1428571399</v>
      </c>
      <c r="AA1067" s="44">
        <v>87937.927834273098</v>
      </c>
    </row>
    <row r="1068" spans="1:27" x14ac:dyDescent="0.25">
      <c r="A1068" s="27">
        <v>48669</v>
      </c>
      <c r="B1068" s="27">
        <v>48760</v>
      </c>
      <c r="C1068" t="s">
        <v>30</v>
      </c>
      <c r="D1068" t="s">
        <v>65</v>
      </c>
      <c r="E1068" t="s">
        <v>66</v>
      </c>
      <c r="F1068">
        <v>5</v>
      </c>
      <c r="G1068" t="s">
        <v>80</v>
      </c>
      <c r="H1068" s="27">
        <v>48745</v>
      </c>
      <c r="I1068" s="27">
        <v>48747</v>
      </c>
      <c r="J1068" s="27">
        <v>48841</v>
      </c>
      <c r="K1068" s="27">
        <v>48841</v>
      </c>
      <c r="L1068" s="44">
        <v>6420159</v>
      </c>
      <c r="M1068" t="s">
        <v>33</v>
      </c>
      <c r="N1068" s="50">
        <v>0</v>
      </c>
      <c r="O1068" t="s">
        <v>34</v>
      </c>
      <c r="P1068" s="44">
        <v>54206.768227408204</v>
      </c>
      <c r="Q1068" s="45">
        <v>0.82082971280161299</v>
      </c>
      <c r="R1068" s="45">
        <v>0.14285714285714299</v>
      </c>
      <c r="S1068" s="45">
        <v>0.13829787234042601</v>
      </c>
      <c r="T1068" s="44">
        <v>917165.57142857101</v>
      </c>
      <c r="U1068" s="44">
        <v>7496.6807123011304</v>
      </c>
      <c r="V1068" s="44">
        <v>103405.93984717601</v>
      </c>
      <c r="W1068">
        <v>0.82086123297477498</v>
      </c>
      <c r="X1068" s="45">
        <v>0.14285714285714299</v>
      </c>
      <c r="Y1068" s="45">
        <v>0.13829787234042601</v>
      </c>
      <c r="Z1068" s="44">
        <v>917165.57142857101</v>
      </c>
      <c r="AA1068" s="44">
        <v>14300.821468226501</v>
      </c>
    </row>
    <row r="1069" spans="1:27" x14ac:dyDescent="0.25">
      <c r="A1069" s="27">
        <v>48669</v>
      </c>
      <c r="B1069" s="27">
        <v>48760</v>
      </c>
      <c r="C1069" t="s">
        <v>30</v>
      </c>
      <c r="D1069" t="s">
        <v>67</v>
      </c>
      <c r="E1069" t="s">
        <v>68</v>
      </c>
      <c r="F1069">
        <v>4</v>
      </c>
      <c r="G1069" t="s">
        <v>81</v>
      </c>
      <c r="H1069" s="27">
        <v>48653</v>
      </c>
      <c r="I1069" s="27">
        <v>48655</v>
      </c>
      <c r="J1069" s="27">
        <v>48747</v>
      </c>
      <c r="K1069" s="27">
        <v>48747</v>
      </c>
      <c r="L1069" s="44">
        <v>4023738</v>
      </c>
      <c r="M1069" t="s">
        <v>33</v>
      </c>
      <c r="N1069" s="50">
        <v>0</v>
      </c>
      <c r="O1069" t="s">
        <v>34</v>
      </c>
      <c r="P1069" s="44">
        <v>32972.050230256697</v>
      </c>
      <c r="Q1069" s="45">
        <v>0.82745559268678204</v>
      </c>
      <c r="R1069" s="45">
        <v>0.85714285714285698</v>
      </c>
      <c r="S1069" s="45">
        <v>0.84782608695652195</v>
      </c>
      <c r="T1069" s="44">
        <v>3448918.2857142901</v>
      </c>
      <c r="U1069" s="44">
        <v>27954.5643256525</v>
      </c>
      <c r="V1069" s="44">
        <v>62973.865748645003</v>
      </c>
      <c r="W1069">
        <v>0.82748613607050103</v>
      </c>
      <c r="X1069" s="45">
        <v>0.85714285714285698</v>
      </c>
      <c r="Y1069" s="45">
        <v>0.84782608695652195</v>
      </c>
      <c r="Z1069" s="44">
        <v>3448918.2857142901</v>
      </c>
      <c r="AA1069" s="44">
        <v>53390.8861781991</v>
      </c>
    </row>
    <row r="1070" spans="1:27" x14ac:dyDescent="0.25">
      <c r="A1070" s="27">
        <v>48669</v>
      </c>
      <c r="B1070" s="27">
        <v>48760</v>
      </c>
      <c r="C1070" t="s">
        <v>30</v>
      </c>
      <c r="D1070" t="s">
        <v>67</v>
      </c>
      <c r="E1070" t="s">
        <v>68</v>
      </c>
      <c r="F1070">
        <v>4</v>
      </c>
      <c r="G1070" t="s">
        <v>81</v>
      </c>
      <c r="H1070" s="27">
        <v>48745</v>
      </c>
      <c r="I1070" s="27">
        <v>48747</v>
      </c>
      <c r="J1070" s="27">
        <v>48841</v>
      </c>
      <c r="K1070" s="27">
        <v>48841</v>
      </c>
      <c r="L1070" s="44">
        <v>3897954</v>
      </c>
      <c r="M1070" t="s">
        <v>33</v>
      </c>
      <c r="N1070" s="50">
        <v>0</v>
      </c>
      <c r="O1070" t="s">
        <v>34</v>
      </c>
      <c r="P1070" s="44">
        <v>32911.254851958998</v>
      </c>
      <c r="Q1070" s="45">
        <v>0.82082971280161299</v>
      </c>
      <c r="R1070" s="45">
        <v>0.14285714285714299</v>
      </c>
      <c r="S1070" s="45">
        <v>0.13829787234042601</v>
      </c>
      <c r="T1070" s="44">
        <v>556850.57142857101</v>
      </c>
      <c r="U1070" s="44">
        <v>4551.5565220794397</v>
      </c>
      <c r="V1070" s="44">
        <v>62782.182941428597</v>
      </c>
      <c r="W1070">
        <v>0.82086123297477498</v>
      </c>
      <c r="X1070" s="45">
        <v>0.14285714285714299</v>
      </c>
      <c r="Y1070" s="45">
        <v>0.13829787234042601</v>
      </c>
      <c r="Z1070" s="44">
        <v>556850.57142857101</v>
      </c>
      <c r="AA1070" s="44">
        <v>8682.6423216869298</v>
      </c>
    </row>
    <row r="1071" spans="1:27" x14ac:dyDescent="0.25">
      <c r="A1071" s="27">
        <v>48669</v>
      </c>
      <c r="B1071" s="27">
        <v>48760</v>
      </c>
      <c r="C1071" t="s">
        <v>43</v>
      </c>
      <c r="D1071" t="s">
        <v>44</v>
      </c>
      <c r="E1071" t="s">
        <v>45</v>
      </c>
      <c r="F1071">
        <v>10001</v>
      </c>
      <c r="G1071" t="s">
        <v>46</v>
      </c>
      <c r="H1071" s="27">
        <v>48582</v>
      </c>
      <c r="I1071" s="27">
        <v>48584</v>
      </c>
      <c r="J1071" s="27">
        <v>48674</v>
      </c>
      <c r="K1071" s="27">
        <v>48674</v>
      </c>
      <c r="L1071" s="44">
        <v>866610.274208616</v>
      </c>
      <c r="M1071" t="s">
        <v>33</v>
      </c>
      <c r="N1071" s="50">
        <v>1.7500000000000002E-2</v>
      </c>
      <c r="O1071" t="s">
        <v>34</v>
      </c>
      <c r="P1071" s="44">
        <v>-10693.5017777663</v>
      </c>
      <c r="Q1071" s="45">
        <v>0.83260122281037097</v>
      </c>
      <c r="R1071" s="45">
        <v>5.4945054945054903E-2</v>
      </c>
      <c r="S1071" s="45">
        <v>5.5555555555555601E-2</v>
      </c>
      <c r="T1071" s="44">
        <v>47615.949132341499</v>
      </c>
      <c r="U1071" s="44">
        <v>-594.08343209812597</v>
      </c>
      <c r="V1071" s="44">
        <v>-16981.5332559052</v>
      </c>
      <c r="W1071">
        <v>0.83262007690602302</v>
      </c>
      <c r="X1071" s="45">
        <v>5.4945054945054903E-2</v>
      </c>
      <c r="Y1071" s="45">
        <v>5.5555555555555601E-2</v>
      </c>
      <c r="Z1071" s="44">
        <v>47615.949132341499</v>
      </c>
      <c r="AA1071" s="44">
        <v>-943.41851421695503</v>
      </c>
    </row>
    <row r="1072" spans="1:27" x14ac:dyDescent="0.25">
      <c r="A1072" s="27">
        <v>48669</v>
      </c>
      <c r="B1072" s="27">
        <v>48760</v>
      </c>
      <c r="C1072" t="s">
        <v>43</v>
      </c>
      <c r="D1072" t="s">
        <v>44</v>
      </c>
      <c r="E1072" t="s">
        <v>45</v>
      </c>
      <c r="F1072">
        <v>10001</v>
      </c>
      <c r="G1072" t="s">
        <v>46</v>
      </c>
      <c r="H1072" s="27">
        <v>48670</v>
      </c>
      <c r="I1072" s="27">
        <v>48674</v>
      </c>
      <c r="J1072" s="27">
        <v>48765</v>
      </c>
      <c r="K1072" s="27">
        <v>48765</v>
      </c>
      <c r="L1072" s="44">
        <v>781641.74415827903</v>
      </c>
      <c r="M1072" t="s">
        <v>33</v>
      </c>
      <c r="N1072" s="50">
        <v>1.7500000000000002E-2</v>
      </c>
      <c r="O1072" t="s">
        <v>34</v>
      </c>
      <c r="P1072" s="44">
        <v>-9803.3041885877592</v>
      </c>
      <c r="Q1072" s="45">
        <v>0.826186807176856</v>
      </c>
      <c r="R1072" s="45">
        <v>0.94505494505494503</v>
      </c>
      <c r="S1072" s="45">
        <v>0.94505494505494503</v>
      </c>
      <c r="T1072" s="44">
        <v>738694.39557815401</v>
      </c>
      <c r="U1072" s="44">
        <v>-9264.6611013027195</v>
      </c>
      <c r="V1072" s="44">
        <v>-15574.187701651101</v>
      </c>
      <c r="W1072">
        <v>0.82621903551457199</v>
      </c>
      <c r="X1072" s="45">
        <v>0.94505494505494503</v>
      </c>
      <c r="Y1072" s="45">
        <v>0.94505494505494503</v>
      </c>
      <c r="Z1072" s="44">
        <v>738694.39557815401</v>
      </c>
      <c r="AA1072" s="44">
        <v>-14718.4631026593</v>
      </c>
    </row>
    <row r="1073" spans="1:27" x14ac:dyDescent="0.25">
      <c r="A1073" s="27">
        <v>48669</v>
      </c>
      <c r="B1073" s="27">
        <v>48760</v>
      </c>
      <c r="C1073" t="s">
        <v>43</v>
      </c>
      <c r="D1073" t="s">
        <v>69</v>
      </c>
      <c r="E1073" t="s">
        <v>70</v>
      </c>
      <c r="F1073">
        <v>10002</v>
      </c>
      <c r="G1073" t="s">
        <v>71</v>
      </c>
      <c r="H1073" s="27">
        <v>48667</v>
      </c>
      <c r="I1073" s="27">
        <v>48669</v>
      </c>
      <c r="J1073" s="27">
        <v>48760</v>
      </c>
      <c r="K1073" s="27">
        <v>48760</v>
      </c>
      <c r="L1073" s="44">
        <v>10795393.890000001</v>
      </c>
      <c r="M1073" t="s">
        <v>33</v>
      </c>
      <c r="N1073" s="50">
        <v>0.02</v>
      </c>
      <c r="O1073" t="s">
        <v>34</v>
      </c>
      <c r="P1073" s="44">
        <v>-142178.20052365999</v>
      </c>
      <c r="Q1073" s="45">
        <v>0.82653924759627995</v>
      </c>
      <c r="R1073" s="45">
        <v>1</v>
      </c>
      <c r="S1073" s="45">
        <v>1</v>
      </c>
      <c r="T1073" s="44">
        <v>10795393.890000001</v>
      </c>
      <c r="U1073" s="44">
        <v>-142178.20052365999</v>
      </c>
      <c r="V1073" s="44">
        <v>-221855.47116380601</v>
      </c>
      <c r="W1073">
        <v>0.82657106758836396</v>
      </c>
      <c r="X1073" s="45">
        <v>1</v>
      </c>
      <c r="Y1073" s="45">
        <v>1</v>
      </c>
      <c r="Z1073" s="44">
        <v>10795393.890000001</v>
      </c>
      <c r="AA1073" s="44">
        <v>-221855.47116380601</v>
      </c>
    </row>
    <row r="1074" spans="1:27" x14ac:dyDescent="0.25">
      <c r="A1074" s="27">
        <v>48669</v>
      </c>
      <c r="B1074" s="27">
        <v>48760</v>
      </c>
      <c r="C1074" t="s">
        <v>43</v>
      </c>
      <c r="D1074" t="s">
        <v>69</v>
      </c>
      <c r="E1074" t="s">
        <v>70</v>
      </c>
      <c r="F1074">
        <v>10002</v>
      </c>
      <c r="G1074" t="s">
        <v>71</v>
      </c>
      <c r="H1074" s="27">
        <v>48758</v>
      </c>
      <c r="I1074" s="27">
        <v>48760</v>
      </c>
      <c r="J1074" s="27">
        <v>48852</v>
      </c>
      <c r="K1074" s="27">
        <v>48852</v>
      </c>
      <c r="L1074" s="44">
        <v>10457925.609999999</v>
      </c>
      <c r="M1074" t="s">
        <v>33</v>
      </c>
      <c r="N1074" s="50">
        <v>0.02</v>
      </c>
      <c r="O1074" t="s">
        <v>34</v>
      </c>
      <c r="P1074" s="44">
        <v>-139956.88946199699</v>
      </c>
      <c r="Q1074" s="45">
        <v>0.82005434387888099</v>
      </c>
      <c r="R1074" s="45">
        <v>0</v>
      </c>
      <c r="S1074" s="45">
        <v>0</v>
      </c>
      <c r="T1074" s="44">
        <v>0</v>
      </c>
      <c r="U1074" s="44">
        <v>0</v>
      </c>
      <c r="V1074" s="44">
        <v>-218424.43017265201</v>
      </c>
      <c r="W1074">
        <v>0.82008449466086397</v>
      </c>
      <c r="X1074" s="45">
        <v>0</v>
      </c>
      <c r="Y1074" s="45">
        <v>0</v>
      </c>
      <c r="Z1074" s="44">
        <v>0</v>
      </c>
      <c r="AA1074" s="44">
        <v>0</v>
      </c>
    </row>
    <row r="1075" spans="1:27" x14ac:dyDescent="0.25">
      <c r="A1075" s="27">
        <v>48669</v>
      </c>
      <c r="B1075" s="27">
        <v>48760</v>
      </c>
      <c r="C1075" t="s">
        <v>43</v>
      </c>
      <c r="D1075" t="s">
        <v>47</v>
      </c>
      <c r="E1075" t="s">
        <v>48</v>
      </c>
      <c r="F1075">
        <v>10003</v>
      </c>
      <c r="G1075" t="s">
        <v>49</v>
      </c>
      <c r="H1075" s="27">
        <v>48617</v>
      </c>
      <c r="I1075" s="27">
        <v>48619</v>
      </c>
      <c r="J1075" s="27">
        <v>48708</v>
      </c>
      <c r="K1075" s="27">
        <v>48708</v>
      </c>
      <c r="L1075" s="44">
        <v>1678601.29</v>
      </c>
      <c r="M1075" t="s">
        <v>33</v>
      </c>
      <c r="N1075" s="50">
        <v>1.8499999999999999E-2</v>
      </c>
      <c r="O1075" t="s">
        <v>34</v>
      </c>
      <c r="P1075" s="44">
        <v>-20937.772355368601</v>
      </c>
      <c r="Q1075" s="45">
        <v>0.83020462795828798</v>
      </c>
      <c r="R1075" s="45">
        <v>0.42857142857142899</v>
      </c>
      <c r="S1075" s="45">
        <v>0.43820224719101097</v>
      </c>
      <c r="T1075" s="44">
        <v>719400.55285714299</v>
      </c>
      <c r="U1075" s="44">
        <v>-9174.9788972963706</v>
      </c>
      <c r="V1075" s="44">
        <v>-33010.360224858101</v>
      </c>
      <c r="W1075">
        <v>0.83022973091571395</v>
      </c>
      <c r="X1075" s="45">
        <v>0.42857142857142899</v>
      </c>
      <c r="Y1075" s="45">
        <v>0.43820224719101097</v>
      </c>
      <c r="Z1075" s="44">
        <v>719400.55285714299</v>
      </c>
      <c r="AA1075" s="44">
        <v>-14465.214031117601</v>
      </c>
    </row>
    <row r="1076" spans="1:27" x14ac:dyDescent="0.25">
      <c r="A1076" s="27">
        <v>48669</v>
      </c>
      <c r="B1076" s="27">
        <v>48760</v>
      </c>
      <c r="C1076" t="s">
        <v>43</v>
      </c>
      <c r="D1076" t="s">
        <v>47</v>
      </c>
      <c r="E1076" t="s">
        <v>48</v>
      </c>
      <c r="F1076">
        <v>10003</v>
      </c>
      <c r="G1076" t="s">
        <v>49</v>
      </c>
      <c r="H1076" s="27">
        <v>48704</v>
      </c>
      <c r="I1076" s="27">
        <v>48708</v>
      </c>
      <c r="J1076" s="27">
        <v>48800</v>
      </c>
      <c r="K1076" s="27">
        <v>48800</v>
      </c>
      <c r="L1076" s="44">
        <v>1640000</v>
      </c>
      <c r="M1076" t="s">
        <v>33</v>
      </c>
      <c r="N1076" s="50">
        <v>1.8499999999999999E-2</v>
      </c>
      <c r="O1076" t="s">
        <v>34</v>
      </c>
      <c r="P1076" s="44">
        <v>-21256.084743057701</v>
      </c>
      <c r="Q1076" s="45">
        <v>0.82371972424088902</v>
      </c>
      <c r="R1076" s="45">
        <v>0.57142857142857095</v>
      </c>
      <c r="S1076" s="45">
        <v>0.565217391304348</v>
      </c>
      <c r="T1076" s="44">
        <v>937142.85714285704</v>
      </c>
      <c r="U1076" s="44">
        <v>-12014.308767815201</v>
      </c>
      <c r="V1076" s="44">
        <v>-33524.954510710602</v>
      </c>
      <c r="W1076">
        <v>0.82375336348919903</v>
      </c>
      <c r="X1076" s="45">
        <v>0.57142857142857095</v>
      </c>
      <c r="Y1076" s="45">
        <v>0.565217391304348</v>
      </c>
      <c r="Z1076" s="44">
        <v>937142.85714285704</v>
      </c>
      <c r="AA1076" s="44">
        <v>-18948.887332140799</v>
      </c>
    </row>
    <row r="1077" spans="1:27" x14ac:dyDescent="0.25">
      <c r="A1077" s="27">
        <v>48669</v>
      </c>
      <c r="B1077" s="27">
        <v>48760</v>
      </c>
      <c r="C1077" t="s">
        <v>43</v>
      </c>
      <c r="D1077" t="s">
        <v>50</v>
      </c>
      <c r="E1077" t="s">
        <v>51</v>
      </c>
      <c r="F1077">
        <v>10004</v>
      </c>
      <c r="G1077" t="s">
        <v>52</v>
      </c>
      <c r="H1077" s="27">
        <v>48704</v>
      </c>
      <c r="I1077" s="27">
        <v>48708</v>
      </c>
      <c r="J1077" s="27">
        <v>48800</v>
      </c>
      <c r="K1077" s="27">
        <v>48800</v>
      </c>
      <c r="L1077" s="44">
        <v>0</v>
      </c>
      <c r="M1077" t="s">
        <v>33</v>
      </c>
      <c r="N1077" s="50">
        <v>2.3300000000000001E-2</v>
      </c>
      <c r="O1077" t="s">
        <v>34</v>
      </c>
      <c r="P1077" s="44">
        <v>0</v>
      </c>
      <c r="Q1077" s="45">
        <v>0.82371972424088902</v>
      </c>
      <c r="R1077" s="45">
        <v>0.57142857142857095</v>
      </c>
      <c r="S1077" s="45">
        <v>0.565217391304348</v>
      </c>
      <c r="T1077" s="44">
        <v>0</v>
      </c>
      <c r="U1077" s="44">
        <v>0</v>
      </c>
      <c r="V1077" s="44">
        <v>0</v>
      </c>
      <c r="W1077">
        <v>0.82375336348919903</v>
      </c>
      <c r="X1077" s="45">
        <v>0.57142857142857095</v>
      </c>
      <c r="Y1077" s="45">
        <v>0.565217391304348</v>
      </c>
      <c r="Z1077" s="44">
        <v>0</v>
      </c>
      <c r="AA1077" s="44">
        <v>0</v>
      </c>
    </row>
    <row r="1078" spans="1:27" x14ac:dyDescent="0.25">
      <c r="A1078" s="27">
        <v>48760</v>
      </c>
      <c r="B1078" s="27">
        <v>48852</v>
      </c>
      <c r="C1078" t="s">
        <v>30</v>
      </c>
      <c r="D1078" t="s">
        <v>65</v>
      </c>
      <c r="E1078" t="s">
        <v>66</v>
      </c>
      <c r="F1078">
        <v>5</v>
      </c>
      <c r="G1078" t="s">
        <v>80</v>
      </c>
      <c r="H1078" s="27">
        <v>48745</v>
      </c>
      <c r="I1078" s="27">
        <v>48747</v>
      </c>
      <c r="J1078" s="27">
        <v>48841</v>
      </c>
      <c r="K1078" s="27">
        <v>48841</v>
      </c>
      <c r="L1078" s="44">
        <v>6420159</v>
      </c>
      <c r="M1078" t="s">
        <v>33</v>
      </c>
      <c r="N1078" s="50">
        <v>0</v>
      </c>
      <c r="O1078" t="s">
        <v>34</v>
      </c>
      <c r="P1078" s="44">
        <v>54206.768227408204</v>
      </c>
      <c r="Q1078" s="45">
        <v>0.82082971280161299</v>
      </c>
      <c r="R1078" s="45">
        <v>0.88043478260869601</v>
      </c>
      <c r="S1078" s="45">
        <v>0.86170212765957399</v>
      </c>
      <c r="T1078" s="44">
        <v>5652531.2934782598</v>
      </c>
      <c r="U1078" s="44">
        <v>46710.087515106999</v>
      </c>
      <c r="V1078" s="44">
        <v>103405.93984717601</v>
      </c>
      <c r="W1078">
        <v>0.82086123297477498</v>
      </c>
      <c r="X1078" s="45">
        <v>0.88043478260869601</v>
      </c>
      <c r="Y1078" s="45">
        <v>0.86170212765957399</v>
      </c>
      <c r="Z1078" s="44">
        <v>5652531.2934782598</v>
      </c>
      <c r="AA1078" s="44">
        <v>89105.118378949497</v>
      </c>
    </row>
    <row r="1079" spans="1:27" x14ac:dyDescent="0.25">
      <c r="A1079" s="27">
        <v>48760</v>
      </c>
      <c r="B1079" s="27">
        <v>48852</v>
      </c>
      <c r="C1079" t="s">
        <v>30</v>
      </c>
      <c r="D1079" t="s">
        <v>65</v>
      </c>
      <c r="E1079" t="s">
        <v>66</v>
      </c>
      <c r="F1079">
        <v>5</v>
      </c>
      <c r="G1079" t="s">
        <v>80</v>
      </c>
      <c r="H1079" s="27">
        <v>48837</v>
      </c>
      <c r="I1079" s="27">
        <v>48841</v>
      </c>
      <c r="J1079" s="27">
        <v>48932</v>
      </c>
      <c r="K1079" s="27">
        <v>48932</v>
      </c>
      <c r="L1079" s="44">
        <v>6210345</v>
      </c>
      <c r="M1079" t="s">
        <v>33</v>
      </c>
      <c r="N1079" s="50">
        <v>0</v>
      </c>
      <c r="O1079" t="s">
        <v>34</v>
      </c>
      <c r="P1079" s="44">
        <v>51180.131642817898</v>
      </c>
      <c r="Q1079" s="45">
        <v>0.81441529716809902</v>
      </c>
      <c r="R1079" s="45">
        <v>0.119565217391304</v>
      </c>
      <c r="S1079" s="45">
        <v>0.120879120879121</v>
      </c>
      <c r="T1079" s="44">
        <v>742541.25</v>
      </c>
      <c r="U1079" s="44">
        <v>6186.6093194614996</v>
      </c>
      <c r="V1079" s="44">
        <v>97447.9122286942</v>
      </c>
      <c r="W1079">
        <v>0.81442320151216396</v>
      </c>
      <c r="X1079" s="45">
        <v>0.119565217391304</v>
      </c>
      <c r="Y1079" s="45">
        <v>0.120879120879121</v>
      </c>
      <c r="Z1079" s="44">
        <v>742541.25</v>
      </c>
      <c r="AA1079" s="44">
        <v>11779.4179617103</v>
      </c>
    </row>
    <row r="1080" spans="1:27" x14ac:dyDescent="0.25">
      <c r="A1080" s="27">
        <v>48760</v>
      </c>
      <c r="B1080" s="27">
        <v>48852</v>
      </c>
      <c r="C1080" t="s">
        <v>30</v>
      </c>
      <c r="D1080" t="s">
        <v>67</v>
      </c>
      <c r="E1080" t="s">
        <v>68</v>
      </c>
      <c r="F1080">
        <v>4</v>
      </c>
      <c r="G1080" t="s">
        <v>81</v>
      </c>
      <c r="H1080" s="27">
        <v>48745</v>
      </c>
      <c r="I1080" s="27">
        <v>48747</v>
      </c>
      <c r="J1080" s="27">
        <v>48841</v>
      </c>
      <c r="K1080" s="27">
        <v>48841</v>
      </c>
      <c r="L1080" s="44">
        <v>3897954</v>
      </c>
      <c r="M1080" t="s">
        <v>33</v>
      </c>
      <c r="N1080" s="50">
        <v>0</v>
      </c>
      <c r="O1080" t="s">
        <v>34</v>
      </c>
      <c r="P1080" s="44">
        <v>32911.254851958998</v>
      </c>
      <c r="Q1080" s="45">
        <v>0.82082971280161299</v>
      </c>
      <c r="R1080" s="45">
        <v>0.88043478260869601</v>
      </c>
      <c r="S1080" s="45">
        <v>0.86170212765957399</v>
      </c>
      <c r="T1080" s="44">
        <v>3431894.2826087</v>
      </c>
      <c r="U1080" s="44">
        <v>28359.6983298796</v>
      </c>
      <c r="V1080" s="44">
        <v>62782.182941428597</v>
      </c>
      <c r="W1080">
        <v>0.82086123297477498</v>
      </c>
      <c r="X1080" s="45">
        <v>0.88043478260869601</v>
      </c>
      <c r="Y1080" s="45">
        <v>0.86170212765957399</v>
      </c>
      <c r="Z1080" s="44">
        <v>3431894.2826087</v>
      </c>
      <c r="AA1080" s="44">
        <v>54099.540619741601</v>
      </c>
    </row>
    <row r="1081" spans="1:27" x14ac:dyDescent="0.25">
      <c r="A1081" s="27">
        <v>48760</v>
      </c>
      <c r="B1081" s="27">
        <v>48852</v>
      </c>
      <c r="C1081" t="s">
        <v>30</v>
      </c>
      <c r="D1081" t="s">
        <v>67</v>
      </c>
      <c r="E1081" t="s">
        <v>68</v>
      </c>
      <c r="F1081">
        <v>4</v>
      </c>
      <c r="G1081" t="s">
        <v>81</v>
      </c>
      <c r="H1081" s="27">
        <v>48837</v>
      </c>
      <c r="I1081" s="27">
        <v>48841</v>
      </c>
      <c r="J1081" s="27">
        <v>48932</v>
      </c>
      <c r="K1081" s="27">
        <v>48932</v>
      </c>
      <c r="L1081" s="44">
        <v>3770567</v>
      </c>
      <c r="M1081" t="s">
        <v>33</v>
      </c>
      <c r="N1081" s="50">
        <v>0</v>
      </c>
      <c r="O1081" t="s">
        <v>34</v>
      </c>
      <c r="P1081" s="44">
        <v>31073.6545921467</v>
      </c>
      <c r="Q1081" s="45">
        <v>0.81441529716809902</v>
      </c>
      <c r="R1081" s="45">
        <v>0.119565217391304</v>
      </c>
      <c r="S1081" s="45">
        <v>0.120879120879121</v>
      </c>
      <c r="T1081" s="44">
        <v>450828.66304347798</v>
      </c>
      <c r="U1081" s="44">
        <v>3756.1560496001498</v>
      </c>
      <c r="V1081" s="44">
        <v>59164.810017545104</v>
      </c>
      <c r="W1081">
        <v>0.81442320151216396</v>
      </c>
      <c r="X1081" s="45">
        <v>0.119565217391304</v>
      </c>
      <c r="Y1081" s="45">
        <v>0.120879120879121</v>
      </c>
      <c r="Z1081" s="44">
        <v>450828.66304347798</v>
      </c>
      <c r="AA1081" s="44">
        <v>7151.7902219010502</v>
      </c>
    </row>
    <row r="1082" spans="1:27" x14ac:dyDescent="0.25">
      <c r="A1082" s="27">
        <v>48760</v>
      </c>
      <c r="B1082" s="27">
        <v>48852</v>
      </c>
      <c r="C1082" t="s">
        <v>43</v>
      </c>
      <c r="D1082" t="s">
        <v>44</v>
      </c>
      <c r="E1082" t="s">
        <v>45</v>
      </c>
      <c r="F1082">
        <v>10001</v>
      </c>
      <c r="G1082" t="s">
        <v>46</v>
      </c>
      <c r="H1082" s="27">
        <v>48670</v>
      </c>
      <c r="I1082" s="27">
        <v>48674</v>
      </c>
      <c r="J1082" s="27">
        <v>48765</v>
      </c>
      <c r="K1082" s="27">
        <v>48765</v>
      </c>
      <c r="L1082" s="44">
        <v>781641.74415827903</v>
      </c>
      <c r="M1082" t="s">
        <v>33</v>
      </c>
      <c r="N1082" s="50">
        <v>1.7500000000000002E-2</v>
      </c>
      <c r="O1082" t="s">
        <v>34</v>
      </c>
      <c r="P1082" s="44">
        <v>-9803.3041885877592</v>
      </c>
      <c r="Q1082" s="45">
        <v>0.826186807176856</v>
      </c>
      <c r="R1082" s="45">
        <v>5.4347826086956499E-2</v>
      </c>
      <c r="S1082" s="45">
        <v>5.4945054945054903E-2</v>
      </c>
      <c r="T1082" s="44">
        <v>42480.529573819498</v>
      </c>
      <c r="U1082" s="44">
        <v>-538.64308728504204</v>
      </c>
      <c r="V1082" s="44">
        <v>-15574.187701651101</v>
      </c>
      <c r="W1082">
        <v>0.82621903551457199</v>
      </c>
      <c r="X1082" s="45">
        <v>5.4347826086956499E-2</v>
      </c>
      <c r="Y1082" s="45">
        <v>5.4945054945054903E-2</v>
      </c>
      <c r="Z1082" s="44">
        <v>42480.529573819498</v>
      </c>
      <c r="AA1082" s="44">
        <v>-855.72459899181695</v>
      </c>
    </row>
    <row r="1083" spans="1:27" x14ac:dyDescent="0.25">
      <c r="A1083" s="27">
        <v>48760</v>
      </c>
      <c r="B1083" s="27">
        <v>48852</v>
      </c>
      <c r="C1083" t="s">
        <v>43</v>
      </c>
      <c r="D1083" t="s">
        <v>44</v>
      </c>
      <c r="E1083" t="s">
        <v>45</v>
      </c>
      <c r="F1083">
        <v>10001</v>
      </c>
      <c r="G1083" t="s">
        <v>46</v>
      </c>
      <c r="H1083" s="27">
        <v>48761</v>
      </c>
      <c r="I1083" s="27">
        <v>48765</v>
      </c>
      <c r="J1083" s="27">
        <v>48857</v>
      </c>
      <c r="K1083" s="27">
        <v>48857</v>
      </c>
      <c r="L1083" s="44">
        <v>696301.47678897099</v>
      </c>
      <c r="M1083" t="s">
        <v>33</v>
      </c>
      <c r="N1083" s="50">
        <v>1.7500000000000002E-2</v>
      </c>
      <c r="O1083" t="s">
        <v>34</v>
      </c>
      <c r="P1083" s="44">
        <v>-8876.2319976794097</v>
      </c>
      <c r="Q1083" s="45">
        <v>0.81970190345945704</v>
      </c>
      <c r="R1083" s="45">
        <v>0.94565217391304301</v>
      </c>
      <c r="S1083" s="45">
        <v>0.94565217391304301</v>
      </c>
      <c r="T1083" s="44">
        <v>658459.00522435305</v>
      </c>
      <c r="U1083" s="44">
        <v>-8393.8280847620499</v>
      </c>
      <c r="V1083" s="44">
        <v>-14102.0975826949</v>
      </c>
      <c r="W1083">
        <v>0.81973130984383302</v>
      </c>
      <c r="X1083" s="45">
        <v>0.94565217391304301</v>
      </c>
      <c r="Y1083" s="45">
        <v>0.94565217391304301</v>
      </c>
      <c r="Z1083" s="44">
        <v>658459.00522435305</v>
      </c>
      <c r="AA1083" s="44">
        <v>-13335.679235809301</v>
      </c>
    </row>
    <row r="1084" spans="1:27" x14ac:dyDescent="0.25">
      <c r="A1084" s="27">
        <v>48760</v>
      </c>
      <c r="B1084" s="27">
        <v>48852</v>
      </c>
      <c r="C1084" t="s">
        <v>43</v>
      </c>
      <c r="D1084" t="s">
        <v>69</v>
      </c>
      <c r="E1084" t="s">
        <v>70</v>
      </c>
      <c r="F1084">
        <v>10002</v>
      </c>
      <c r="G1084" t="s">
        <v>71</v>
      </c>
      <c r="H1084" s="27">
        <v>48758</v>
      </c>
      <c r="I1084" s="27">
        <v>48760</v>
      </c>
      <c r="J1084" s="27">
        <v>48852</v>
      </c>
      <c r="K1084" s="27">
        <v>48852</v>
      </c>
      <c r="L1084" s="44">
        <v>10457925.609999999</v>
      </c>
      <c r="M1084" t="s">
        <v>33</v>
      </c>
      <c r="N1084" s="50">
        <v>0.02</v>
      </c>
      <c r="O1084" t="s">
        <v>34</v>
      </c>
      <c r="P1084" s="44">
        <v>-139956.88946199699</v>
      </c>
      <c r="Q1084" s="45">
        <v>0.82005434387888099</v>
      </c>
      <c r="R1084" s="45">
        <v>1</v>
      </c>
      <c r="S1084" s="45">
        <v>1</v>
      </c>
      <c r="T1084" s="44">
        <v>10457925.609999999</v>
      </c>
      <c r="U1084" s="44">
        <v>-139956.88946199699</v>
      </c>
      <c r="V1084" s="44">
        <v>-218424.43017265201</v>
      </c>
      <c r="W1084">
        <v>0.82008449466086397</v>
      </c>
      <c r="X1084" s="45">
        <v>1</v>
      </c>
      <c r="Y1084" s="45">
        <v>1</v>
      </c>
      <c r="Z1084" s="44">
        <v>10457925.609999999</v>
      </c>
      <c r="AA1084" s="44">
        <v>-218424.43017265201</v>
      </c>
    </row>
    <row r="1085" spans="1:27" x14ac:dyDescent="0.25">
      <c r="A1085" s="27">
        <v>48760</v>
      </c>
      <c r="B1085" s="27">
        <v>48852</v>
      </c>
      <c r="C1085" t="s">
        <v>43</v>
      </c>
      <c r="D1085" t="s">
        <v>69</v>
      </c>
      <c r="E1085" t="s">
        <v>70</v>
      </c>
      <c r="F1085">
        <v>10002</v>
      </c>
      <c r="G1085" t="s">
        <v>71</v>
      </c>
      <c r="H1085" s="27">
        <v>48850</v>
      </c>
      <c r="I1085" s="27">
        <v>48852</v>
      </c>
      <c r="J1085" s="27">
        <v>48943</v>
      </c>
      <c r="K1085" s="27">
        <v>48943</v>
      </c>
      <c r="L1085" s="44">
        <v>10116154.609999999</v>
      </c>
      <c r="M1085" t="s">
        <v>33</v>
      </c>
      <c r="N1085" s="50">
        <v>0.02</v>
      </c>
      <c r="O1085" t="s">
        <v>34</v>
      </c>
      <c r="P1085" s="44">
        <v>-134594.249518895</v>
      </c>
      <c r="Q1085" s="45">
        <v>0.81363992824536602</v>
      </c>
      <c r="R1085" s="45">
        <v>0</v>
      </c>
      <c r="S1085" s="45">
        <v>0</v>
      </c>
      <c r="T1085" s="44">
        <v>0</v>
      </c>
      <c r="U1085" s="44">
        <v>0</v>
      </c>
      <c r="V1085" s="44">
        <v>-209997.102766925</v>
      </c>
      <c r="W1085">
        <v>0.81364286167160804</v>
      </c>
      <c r="X1085" s="45">
        <v>0</v>
      </c>
      <c r="Y1085" s="45">
        <v>0</v>
      </c>
      <c r="Z1085" s="44">
        <v>0</v>
      </c>
      <c r="AA1085" s="44">
        <v>0</v>
      </c>
    </row>
    <row r="1086" spans="1:27" x14ac:dyDescent="0.25">
      <c r="A1086" s="27">
        <v>48760</v>
      </c>
      <c r="B1086" s="27">
        <v>48852</v>
      </c>
      <c r="C1086" t="s">
        <v>43</v>
      </c>
      <c r="D1086" t="s">
        <v>47</v>
      </c>
      <c r="E1086" t="s">
        <v>48</v>
      </c>
      <c r="F1086">
        <v>10003</v>
      </c>
      <c r="G1086" t="s">
        <v>49</v>
      </c>
      <c r="H1086" s="27">
        <v>48704</v>
      </c>
      <c r="I1086" s="27">
        <v>48708</v>
      </c>
      <c r="J1086" s="27">
        <v>48800</v>
      </c>
      <c r="K1086" s="27">
        <v>48800</v>
      </c>
      <c r="L1086" s="44">
        <v>1640000</v>
      </c>
      <c r="M1086" t="s">
        <v>33</v>
      </c>
      <c r="N1086" s="50">
        <v>1.8499999999999999E-2</v>
      </c>
      <c r="O1086" t="s">
        <v>34</v>
      </c>
      <c r="P1086" s="44">
        <v>-21256.084743057701</v>
      </c>
      <c r="Q1086" s="45">
        <v>0.82371972424088902</v>
      </c>
      <c r="R1086" s="45">
        <v>0.434782608695652</v>
      </c>
      <c r="S1086" s="45">
        <v>0.434782608695652</v>
      </c>
      <c r="T1086" s="44">
        <v>713043.47826086998</v>
      </c>
      <c r="U1086" s="44">
        <v>-9241.7759752424899</v>
      </c>
      <c r="V1086" s="44">
        <v>-33524.954510710602</v>
      </c>
      <c r="W1086">
        <v>0.82375336348919903</v>
      </c>
      <c r="X1086" s="45">
        <v>0.434782608695652</v>
      </c>
      <c r="Y1086" s="45">
        <v>0.434782608695652</v>
      </c>
      <c r="Z1086" s="44">
        <v>713043.47826086998</v>
      </c>
      <c r="AA1086" s="44">
        <v>-14576.0671785698</v>
      </c>
    </row>
    <row r="1087" spans="1:27" x14ac:dyDescent="0.25">
      <c r="A1087" s="27">
        <v>48760</v>
      </c>
      <c r="B1087" s="27">
        <v>48852</v>
      </c>
      <c r="C1087" t="s">
        <v>43</v>
      </c>
      <c r="D1087" t="s">
        <v>50</v>
      </c>
      <c r="E1087" t="s">
        <v>51</v>
      </c>
      <c r="F1087">
        <v>10004</v>
      </c>
      <c r="G1087" t="s">
        <v>52</v>
      </c>
      <c r="H1087" s="27">
        <v>48704</v>
      </c>
      <c r="I1087" s="27">
        <v>48708</v>
      </c>
      <c r="J1087" s="27">
        <v>48800</v>
      </c>
      <c r="K1087" s="27">
        <v>48800</v>
      </c>
      <c r="L1087" s="44">
        <v>0</v>
      </c>
      <c r="M1087" t="s">
        <v>33</v>
      </c>
      <c r="N1087" s="50">
        <v>2.3300000000000001E-2</v>
      </c>
      <c r="O1087" t="s">
        <v>34</v>
      </c>
      <c r="P1087" s="44">
        <v>0</v>
      </c>
      <c r="Q1087" s="45">
        <v>0.82371972424088902</v>
      </c>
      <c r="R1087" s="45">
        <v>0.434782608695652</v>
      </c>
      <c r="S1087" s="45">
        <v>0.434782608695652</v>
      </c>
      <c r="T1087" s="44">
        <v>0</v>
      </c>
      <c r="U1087" s="44">
        <v>0</v>
      </c>
      <c r="V1087" s="44">
        <v>0</v>
      </c>
      <c r="W1087">
        <v>0.82375336348919903</v>
      </c>
      <c r="X1087" s="45">
        <v>0.434782608695652</v>
      </c>
      <c r="Y1087" s="45">
        <v>0.434782608695652</v>
      </c>
      <c r="Z1087" s="44">
        <v>0</v>
      </c>
      <c r="AA1087" s="44">
        <v>0</v>
      </c>
    </row>
    <row r="1088" spans="1:27" x14ac:dyDescent="0.25">
      <c r="A1088" s="27">
        <v>48852</v>
      </c>
      <c r="B1088" s="27">
        <v>48944</v>
      </c>
      <c r="C1088" t="s">
        <v>30</v>
      </c>
      <c r="D1088" t="s">
        <v>65</v>
      </c>
      <c r="E1088" t="s">
        <v>66</v>
      </c>
      <c r="F1088">
        <v>5</v>
      </c>
      <c r="G1088" t="s">
        <v>80</v>
      </c>
      <c r="H1088" s="27">
        <v>48837</v>
      </c>
      <c r="I1088" s="27">
        <v>48841</v>
      </c>
      <c r="J1088" s="27">
        <v>48932</v>
      </c>
      <c r="K1088" s="27">
        <v>48932</v>
      </c>
      <c r="L1088" s="44">
        <v>6210345</v>
      </c>
      <c r="M1088" t="s">
        <v>33</v>
      </c>
      <c r="N1088" s="50">
        <v>0</v>
      </c>
      <c r="O1088" t="s">
        <v>34</v>
      </c>
      <c r="P1088" s="44">
        <v>51180.131642817898</v>
      </c>
      <c r="Q1088" s="45">
        <v>0.81441529716809902</v>
      </c>
      <c r="R1088" s="45">
        <v>0.86956521739130399</v>
      </c>
      <c r="S1088" s="45">
        <v>0.879120879120879</v>
      </c>
      <c r="T1088" s="44">
        <v>5400300</v>
      </c>
      <c r="U1088" s="44">
        <v>44993.522323356403</v>
      </c>
      <c r="V1088" s="44">
        <v>97447.9122286942</v>
      </c>
      <c r="W1088">
        <v>0.81442320151216396</v>
      </c>
      <c r="X1088" s="45">
        <v>0.86956521739130399</v>
      </c>
      <c r="Y1088" s="45">
        <v>0.879120879120879</v>
      </c>
      <c r="Z1088" s="44">
        <v>5400300</v>
      </c>
      <c r="AA1088" s="44">
        <v>85668.494266983893</v>
      </c>
    </row>
    <row r="1089" spans="1:27" x14ac:dyDescent="0.25">
      <c r="A1089" s="27">
        <v>48852</v>
      </c>
      <c r="B1089" s="27">
        <v>48944</v>
      </c>
      <c r="C1089" t="s">
        <v>30</v>
      </c>
      <c r="D1089" t="s">
        <v>65</v>
      </c>
      <c r="E1089" t="s">
        <v>66</v>
      </c>
      <c r="F1089">
        <v>5</v>
      </c>
      <c r="G1089" t="s">
        <v>80</v>
      </c>
      <c r="H1089" s="27">
        <v>48928</v>
      </c>
      <c r="I1089" s="27">
        <v>48932</v>
      </c>
      <c r="J1089" s="27">
        <v>49020</v>
      </c>
      <c r="K1089" s="27">
        <v>49020</v>
      </c>
      <c r="L1089" s="44">
        <v>5997855</v>
      </c>
      <c r="M1089" t="s">
        <v>33</v>
      </c>
      <c r="N1089" s="50">
        <v>0</v>
      </c>
      <c r="O1089" t="s">
        <v>34</v>
      </c>
      <c r="P1089" s="44">
        <v>48424.217705938099</v>
      </c>
      <c r="Q1089" s="45">
        <v>0.80815124401399896</v>
      </c>
      <c r="R1089" s="45">
        <v>0.13043478260869601</v>
      </c>
      <c r="S1089" s="45">
        <v>0.13636363636363599</v>
      </c>
      <c r="T1089" s="44">
        <v>782328.91304347804</v>
      </c>
      <c r="U1089" s="44">
        <v>6603.3024144460996</v>
      </c>
      <c r="V1089" s="44">
        <v>91560.386251524804</v>
      </c>
      <c r="W1089">
        <v>0.80816691083575198</v>
      </c>
      <c r="X1089" s="45">
        <v>0.13043478260869601</v>
      </c>
      <c r="Y1089" s="45">
        <v>0.13636363636363599</v>
      </c>
      <c r="Z1089" s="44">
        <v>782328.91304347804</v>
      </c>
      <c r="AA1089" s="44">
        <v>12485.507216116999</v>
      </c>
    </row>
    <row r="1090" spans="1:27" x14ac:dyDescent="0.25">
      <c r="A1090" s="27">
        <v>48852</v>
      </c>
      <c r="B1090" s="27">
        <v>48944</v>
      </c>
      <c r="C1090" t="s">
        <v>30</v>
      </c>
      <c r="D1090" t="s">
        <v>67</v>
      </c>
      <c r="E1090" t="s">
        <v>68</v>
      </c>
      <c r="F1090">
        <v>4</v>
      </c>
      <c r="G1090" t="s">
        <v>81</v>
      </c>
      <c r="H1090" s="27">
        <v>48837</v>
      </c>
      <c r="I1090" s="27">
        <v>48841</v>
      </c>
      <c r="J1090" s="27">
        <v>48932</v>
      </c>
      <c r="K1090" s="27">
        <v>48932</v>
      </c>
      <c r="L1090" s="44">
        <v>3770567</v>
      </c>
      <c r="M1090" t="s">
        <v>33</v>
      </c>
      <c r="N1090" s="50">
        <v>0</v>
      </c>
      <c r="O1090" t="s">
        <v>34</v>
      </c>
      <c r="P1090" s="44">
        <v>31073.6545921467</v>
      </c>
      <c r="Q1090" s="45">
        <v>0.81441529716809902</v>
      </c>
      <c r="R1090" s="45">
        <v>0.86956521739130399</v>
      </c>
      <c r="S1090" s="45">
        <v>0.879120879120879</v>
      </c>
      <c r="T1090" s="44">
        <v>3278753.9130434799</v>
      </c>
      <c r="U1090" s="44">
        <v>27317.498542546498</v>
      </c>
      <c r="V1090" s="44">
        <v>59164.810017545104</v>
      </c>
      <c r="W1090">
        <v>0.81442320151216396</v>
      </c>
      <c r="X1090" s="45">
        <v>0.86956521739130399</v>
      </c>
      <c r="Y1090" s="45">
        <v>0.879120879120879</v>
      </c>
      <c r="Z1090" s="44">
        <v>3278753.9130434799</v>
      </c>
      <c r="AA1090" s="44">
        <v>52013.019795644002</v>
      </c>
    </row>
    <row r="1091" spans="1:27" x14ac:dyDescent="0.25">
      <c r="A1091" s="27">
        <v>48852</v>
      </c>
      <c r="B1091" s="27">
        <v>48944</v>
      </c>
      <c r="C1091" t="s">
        <v>30</v>
      </c>
      <c r="D1091" t="s">
        <v>67</v>
      </c>
      <c r="E1091" t="s">
        <v>68</v>
      </c>
      <c r="F1091">
        <v>4</v>
      </c>
      <c r="G1091" t="s">
        <v>81</v>
      </c>
      <c r="H1091" s="27">
        <v>48928</v>
      </c>
      <c r="I1091" s="27">
        <v>48932</v>
      </c>
      <c r="J1091" s="27">
        <v>49020</v>
      </c>
      <c r="K1091" s="27">
        <v>49020</v>
      </c>
      <c r="L1091" s="44">
        <v>3641555</v>
      </c>
      <c r="M1091" t="s">
        <v>33</v>
      </c>
      <c r="N1091" s="50">
        <v>0</v>
      </c>
      <c r="O1091" t="s">
        <v>34</v>
      </c>
      <c r="P1091" s="44">
        <v>29400.419334603299</v>
      </c>
      <c r="Q1091" s="45">
        <v>0.80815124401399896</v>
      </c>
      <c r="R1091" s="45">
        <v>0.13043478260869601</v>
      </c>
      <c r="S1091" s="45">
        <v>0.13636363636363599</v>
      </c>
      <c r="T1091" s="44">
        <v>474985.43478260899</v>
      </c>
      <c r="U1091" s="44">
        <v>4009.1480910822702</v>
      </c>
      <c r="V1091" s="44">
        <v>55590.237235840403</v>
      </c>
      <c r="W1091">
        <v>0.80816691083575198</v>
      </c>
      <c r="X1091" s="45">
        <v>0.13043478260869601</v>
      </c>
      <c r="Y1091" s="45">
        <v>0.13636363636363599</v>
      </c>
      <c r="Z1091" s="44">
        <v>474985.43478260899</v>
      </c>
      <c r="AA1091" s="44">
        <v>7580.48689579641</v>
      </c>
    </row>
    <row r="1092" spans="1:27" x14ac:dyDescent="0.25">
      <c r="A1092" s="27">
        <v>48852</v>
      </c>
      <c r="B1092" s="27">
        <v>48944</v>
      </c>
      <c r="C1092" t="s">
        <v>43</v>
      </c>
      <c r="D1092" t="s">
        <v>44</v>
      </c>
      <c r="E1092" t="s">
        <v>45</v>
      </c>
      <c r="F1092">
        <v>10001</v>
      </c>
      <c r="G1092" t="s">
        <v>46</v>
      </c>
      <c r="H1092" s="27">
        <v>48761</v>
      </c>
      <c r="I1092" s="27">
        <v>48765</v>
      </c>
      <c r="J1092" s="27">
        <v>48857</v>
      </c>
      <c r="K1092" s="27">
        <v>48857</v>
      </c>
      <c r="L1092" s="44">
        <v>696301.47678897099</v>
      </c>
      <c r="M1092" t="s">
        <v>33</v>
      </c>
      <c r="N1092" s="50">
        <v>1.7500000000000002E-2</v>
      </c>
      <c r="O1092" t="s">
        <v>34</v>
      </c>
      <c r="P1092" s="44">
        <v>-8876.2319976794097</v>
      </c>
      <c r="Q1092" s="45">
        <v>0.81970190345945704</v>
      </c>
      <c r="R1092" s="45">
        <v>5.4347826086956499E-2</v>
      </c>
      <c r="S1092" s="45">
        <v>5.4347826086956499E-2</v>
      </c>
      <c r="T1092" s="44">
        <v>37842.471564617998</v>
      </c>
      <c r="U1092" s="44">
        <v>-482.40391291735898</v>
      </c>
      <c r="V1092" s="44">
        <v>-14102.0975826949</v>
      </c>
      <c r="W1092">
        <v>0.81973130984383302</v>
      </c>
      <c r="X1092" s="45">
        <v>5.4347826086956499E-2</v>
      </c>
      <c r="Y1092" s="45">
        <v>5.4347826086956499E-2</v>
      </c>
      <c r="Z1092" s="44">
        <v>37842.471564617998</v>
      </c>
      <c r="AA1092" s="44">
        <v>-766.418346885593</v>
      </c>
    </row>
    <row r="1093" spans="1:27" x14ac:dyDescent="0.25">
      <c r="A1093" s="27">
        <v>48852</v>
      </c>
      <c r="B1093" s="27">
        <v>48944</v>
      </c>
      <c r="C1093" t="s">
        <v>43</v>
      </c>
      <c r="D1093" t="s">
        <v>44</v>
      </c>
      <c r="E1093" t="s">
        <v>45</v>
      </c>
      <c r="F1093">
        <v>10001</v>
      </c>
      <c r="G1093" t="s">
        <v>46</v>
      </c>
      <c r="H1093" s="27">
        <v>48855</v>
      </c>
      <c r="I1093" s="27">
        <v>48857</v>
      </c>
      <c r="J1093" s="27">
        <v>48949</v>
      </c>
      <c r="K1093" s="27">
        <v>48949</v>
      </c>
      <c r="L1093" s="44">
        <v>610587.84574992303</v>
      </c>
      <c r="M1093" t="s">
        <v>33</v>
      </c>
      <c r="N1093" s="50">
        <v>1.7500000000000002E-2</v>
      </c>
      <c r="O1093" t="s">
        <v>34</v>
      </c>
      <c r="P1093" s="44">
        <v>-7825.7456049091197</v>
      </c>
      <c r="Q1093" s="45">
        <v>0.81321699974205697</v>
      </c>
      <c r="R1093" s="45">
        <v>0.94565217391304301</v>
      </c>
      <c r="S1093" s="45">
        <v>0.94565217391304301</v>
      </c>
      <c r="T1093" s="44">
        <v>577403.72369829705</v>
      </c>
      <c r="U1093" s="44">
        <v>-7400.4333437727601</v>
      </c>
      <c r="V1093" s="44">
        <v>-12428.583414402799</v>
      </c>
      <c r="W1093">
        <v>0.81321700536140595</v>
      </c>
      <c r="X1093" s="45">
        <v>0.94565217391304301</v>
      </c>
      <c r="Y1093" s="45">
        <v>0.94565217391304301</v>
      </c>
      <c r="Z1093" s="44">
        <v>577403.72369829705</v>
      </c>
      <c r="AA1093" s="44">
        <v>-11753.116924489599</v>
      </c>
    </row>
    <row r="1094" spans="1:27" x14ac:dyDescent="0.25">
      <c r="A1094" s="27">
        <v>48852</v>
      </c>
      <c r="B1094" s="27">
        <v>48944</v>
      </c>
      <c r="C1094" t="s">
        <v>43</v>
      </c>
      <c r="D1094" t="s">
        <v>69</v>
      </c>
      <c r="E1094" t="s">
        <v>70</v>
      </c>
      <c r="F1094">
        <v>10002</v>
      </c>
      <c r="G1094" t="s">
        <v>71</v>
      </c>
      <c r="H1094" s="27">
        <v>48850</v>
      </c>
      <c r="I1094" s="27">
        <v>48852</v>
      </c>
      <c r="J1094" s="27">
        <v>48943</v>
      </c>
      <c r="K1094" s="27">
        <v>48943</v>
      </c>
      <c r="L1094" s="44">
        <v>10116154.609999999</v>
      </c>
      <c r="M1094" t="s">
        <v>33</v>
      </c>
      <c r="N1094" s="50">
        <v>0.02</v>
      </c>
      <c r="O1094" t="s">
        <v>34</v>
      </c>
      <c r="P1094" s="44">
        <v>-134594.249518895</v>
      </c>
      <c r="Q1094" s="45">
        <v>0.81363992824536602</v>
      </c>
      <c r="R1094" s="45">
        <v>0.98913043478260898</v>
      </c>
      <c r="S1094" s="45">
        <v>1</v>
      </c>
      <c r="T1094" s="44">
        <v>10006196.407717399</v>
      </c>
      <c r="U1094" s="44">
        <v>-134594.249518895</v>
      </c>
      <c r="V1094" s="44">
        <v>-209997.102766925</v>
      </c>
      <c r="W1094">
        <v>0.81364286167160804</v>
      </c>
      <c r="X1094" s="45">
        <v>0.98913043478260898</v>
      </c>
      <c r="Y1094" s="45">
        <v>1</v>
      </c>
      <c r="Z1094" s="44">
        <v>10006196.407717399</v>
      </c>
      <c r="AA1094" s="44">
        <v>-209997.102766925</v>
      </c>
    </row>
    <row r="1095" spans="1:27" x14ac:dyDescent="0.25">
      <c r="A1095" s="27">
        <v>48852</v>
      </c>
      <c r="B1095" s="27">
        <v>48944</v>
      </c>
      <c r="C1095" t="s">
        <v>43</v>
      </c>
      <c r="D1095" t="s">
        <v>69</v>
      </c>
      <c r="E1095" t="s">
        <v>70</v>
      </c>
      <c r="F1095">
        <v>10002</v>
      </c>
      <c r="G1095" t="s">
        <v>71</v>
      </c>
      <c r="H1095" s="27">
        <v>48941</v>
      </c>
      <c r="I1095" s="27">
        <v>48943</v>
      </c>
      <c r="J1095" s="27">
        <v>49034</v>
      </c>
      <c r="K1095" s="27">
        <v>49034</v>
      </c>
      <c r="L1095" s="44">
        <v>9770026.0299999993</v>
      </c>
      <c r="M1095" t="s">
        <v>33</v>
      </c>
      <c r="N1095" s="50">
        <v>0.02</v>
      </c>
      <c r="O1095" t="s">
        <v>34</v>
      </c>
      <c r="P1095" s="44">
        <v>-131092.35519281001</v>
      </c>
      <c r="Q1095" s="45">
        <v>0.80715219048516396</v>
      </c>
      <c r="R1095" s="45">
        <v>1.0869565217391301E-2</v>
      </c>
      <c r="S1095" s="45">
        <v>1.0989010989011E-2</v>
      </c>
      <c r="T1095" s="44">
        <v>106195.93510869599</v>
      </c>
      <c r="U1095" s="44">
        <v>-1440.5753317891199</v>
      </c>
      <c r="V1095" s="44">
        <v>-203710.579631876</v>
      </c>
      <c r="W1095">
        <v>0.80716911181975004</v>
      </c>
      <c r="X1095" s="45">
        <v>1.0869565217391301E-2</v>
      </c>
      <c r="Y1095" s="45">
        <v>1.0989010989011E-2</v>
      </c>
      <c r="Z1095" s="44">
        <v>106195.93510869599</v>
      </c>
      <c r="AA1095" s="44">
        <v>-2238.5777981524802</v>
      </c>
    </row>
    <row r="1096" spans="1:27" x14ac:dyDescent="0.25">
      <c r="A1096" s="27">
        <v>48944</v>
      </c>
      <c r="B1096" s="27">
        <v>49034</v>
      </c>
      <c r="C1096" t="s">
        <v>30</v>
      </c>
      <c r="D1096" t="s">
        <v>65</v>
      </c>
      <c r="E1096" t="s">
        <v>66</v>
      </c>
      <c r="F1096">
        <v>5</v>
      </c>
      <c r="G1096" t="s">
        <v>80</v>
      </c>
      <c r="H1096" s="27">
        <v>48928</v>
      </c>
      <c r="I1096" s="27">
        <v>48932</v>
      </c>
      <c r="J1096" s="27">
        <v>49020</v>
      </c>
      <c r="K1096" s="27">
        <v>49020</v>
      </c>
      <c r="L1096" s="44">
        <v>5997855</v>
      </c>
      <c r="M1096" t="s">
        <v>33</v>
      </c>
      <c r="N1096" s="50">
        <v>0</v>
      </c>
      <c r="O1096" t="s">
        <v>34</v>
      </c>
      <c r="P1096" s="44">
        <v>48424.217705938099</v>
      </c>
      <c r="Q1096" s="45">
        <v>0.80815124401399896</v>
      </c>
      <c r="R1096" s="45">
        <v>0.844444444444444</v>
      </c>
      <c r="S1096" s="45">
        <v>0.86363636363636398</v>
      </c>
      <c r="T1096" s="44">
        <v>5064855.3333333302</v>
      </c>
      <c r="U1096" s="44">
        <v>41820.915291491998</v>
      </c>
      <c r="V1096" s="44">
        <v>91560.386251524804</v>
      </c>
      <c r="W1096">
        <v>0.80816691083575198</v>
      </c>
      <c r="X1096" s="45">
        <v>0.844444444444444</v>
      </c>
      <c r="Y1096" s="45">
        <v>0.86363636363636398</v>
      </c>
      <c r="Z1096" s="44">
        <v>5064855.3333333302</v>
      </c>
      <c r="AA1096" s="44">
        <v>79074.879035407794</v>
      </c>
    </row>
    <row r="1097" spans="1:27" x14ac:dyDescent="0.25">
      <c r="A1097" s="27">
        <v>48944</v>
      </c>
      <c r="B1097" s="27">
        <v>49034</v>
      </c>
      <c r="C1097" t="s">
        <v>30</v>
      </c>
      <c r="D1097" t="s">
        <v>65</v>
      </c>
      <c r="E1097" t="s">
        <v>66</v>
      </c>
      <c r="F1097">
        <v>5</v>
      </c>
      <c r="G1097" t="s">
        <v>80</v>
      </c>
      <c r="H1097" s="27">
        <v>49018</v>
      </c>
      <c r="I1097" s="27">
        <v>49020</v>
      </c>
      <c r="J1097" s="27">
        <v>49114</v>
      </c>
      <c r="K1097" s="27">
        <v>49114</v>
      </c>
      <c r="L1097" s="44">
        <v>5782656</v>
      </c>
      <c r="M1097" t="s">
        <v>33</v>
      </c>
      <c r="N1097" s="50">
        <v>0</v>
      </c>
      <c r="O1097" t="s">
        <v>34</v>
      </c>
      <c r="P1097" s="44">
        <v>50344.1413367204</v>
      </c>
      <c r="Q1097" s="45">
        <v>0.80144331317753703</v>
      </c>
      <c r="R1097" s="45">
        <v>0.155555555555556</v>
      </c>
      <c r="S1097" s="45">
        <v>0.14893617021276601</v>
      </c>
      <c r="T1097" s="44">
        <v>899524.26666666695</v>
      </c>
      <c r="U1097" s="44">
        <v>7498.0636033413402</v>
      </c>
      <c r="V1097" s="44">
        <v>94825.862566730895</v>
      </c>
      <c r="W1097">
        <v>0.80145872416911701</v>
      </c>
      <c r="X1097" s="45">
        <v>0.155555555555556</v>
      </c>
      <c r="Y1097" s="45">
        <v>0.14893617021276601</v>
      </c>
      <c r="Z1097" s="44">
        <v>899524.26666666695</v>
      </c>
      <c r="AA1097" s="44">
        <v>14123.000807811</v>
      </c>
    </row>
    <row r="1098" spans="1:27" x14ac:dyDescent="0.25">
      <c r="A1098" s="27">
        <v>48944</v>
      </c>
      <c r="B1098" s="27">
        <v>49034</v>
      </c>
      <c r="C1098" t="s">
        <v>30</v>
      </c>
      <c r="D1098" t="s">
        <v>67</v>
      </c>
      <c r="E1098" t="s">
        <v>68</v>
      </c>
      <c r="F1098">
        <v>4</v>
      </c>
      <c r="G1098" t="s">
        <v>81</v>
      </c>
      <c r="H1098" s="27">
        <v>48928</v>
      </c>
      <c r="I1098" s="27">
        <v>48932</v>
      </c>
      <c r="J1098" s="27">
        <v>49020</v>
      </c>
      <c r="K1098" s="27">
        <v>49020</v>
      </c>
      <c r="L1098" s="44">
        <v>3641555</v>
      </c>
      <c r="M1098" t="s">
        <v>33</v>
      </c>
      <c r="N1098" s="50">
        <v>0</v>
      </c>
      <c r="O1098" t="s">
        <v>34</v>
      </c>
      <c r="P1098" s="44">
        <v>29400.419334603299</v>
      </c>
      <c r="Q1098" s="45">
        <v>0.80815124401399896</v>
      </c>
      <c r="R1098" s="45">
        <v>0.844444444444444</v>
      </c>
      <c r="S1098" s="45">
        <v>0.86363636363636398</v>
      </c>
      <c r="T1098" s="44">
        <v>3075090.8888888899</v>
      </c>
      <c r="U1098" s="44">
        <v>25391.2712435211</v>
      </c>
      <c r="V1098" s="44">
        <v>55590.237235840403</v>
      </c>
      <c r="W1098">
        <v>0.80816691083575198</v>
      </c>
      <c r="X1098" s="45">
        <v>0.844444444444444</v>
      </c>
      <c r="Y1098" s="45">
        <v>0.86363636363636398</v>
      </c>
      <c r="Z1098" s="44">
        <v>3075090.8888888899</v>
      </c>
      <c r="AA1098" s="44">
        <v>48009.750340043996</v>
      </c>
    </row>
    <row r="1099" spans="1:27" x14ac:dyDescent="0.25">
      <c r="A1099" s="27">
        <v>48944</v>
      </c>
      <c r="B1099" s="27">
        <v>49034</v>
      </c>
      <c r="C1099" t="s">
        <v>30</v>
      </c>
      <c r="D1099" t="s">
        <v>67</v>
      </c>
      <c r="E1099" t="s">
        <v>68</v>
      </c>
      <c r="F1099">
        <v>4</v>
      </c>
      <c r="G1099" t="s">
        <v>81</v>
      </c>
      <c r="H1099" s="27">
        <v>49018</v>
      </c>
      <c r="I1099" s="27">
        <v>49020</v>
      </c>
      <c r="J1099" s="27">
        <v>49114</v>
      </c>
      <c r="K1099" s="27">
        <v>49114</v>
      </c>
      <c r="L1099" s="44">
        <v>3510899</v>
      </c>
      <c r="M1099" t="s">
        <v>33</v>
      </c>
      <c r="N1099" s="50">
        <v>0</v>
      </c>
      <c r="O1099" t="s">
        <v>34</v>
      </c>
      <c r="P1099" s="44">
        <v>30566.0920301935</v>
      </c>
      <c r="Q1099" s="45">
        <v>0.80144331317753703</v>
      </c>
      <c r="R1099" s="45">
        <v>0.155555555555556</v>
      </c>
      <c r="S1099" s="45">
        <v>0.14893617021276601</v>
      </c>
      <c r="T1099" s="44">
        <v>546139.84444444405</v>
      </c>
      <c r="U1099" s="44">
        <v>4552.3966853479596</v>
      </c>
      <c r="V1099" s="44">
        <v>57572.856842888999</v>
      </c>
      <c r="W1099">
        <v>0.80145872416911701</v>
      </c>
      <c r="X1099" s="45">
        <v>0.155555555555556</v>
      </c>
      <c r="Y1099" s="45">
        <v>0.14893617021276601</v>
      </c>
      <c r="Z1099" s="44">
        <v>546139.84444444405</v>
      </c>
      <c r="AA1099" s="44">
        <v>8574.6808063877197</v>
      </c>
    </row>
    <row r="1100" spans="1:27" x14ac:dyDescent="0.25">
      <c r="A1100" s="27">
        <v>48944</v>
      </c>
      <c r="B1100" s="27">
        <v>49034</v>
      </c>
      <c r="C1100" t="s">
        <v>43</v>
      </c>
      <c r="D1100" t="s">
        <v>44</v>
      </c>
      <c r="E1100" t="s">
        <v>45</v>
      </c>
      <c r="F1100">
        <v>10001</v>
      </c>
      <c r="G1100" t="s">
        <v>46</v>
      </c>
      <c r="H1100" s="27">
        <v>48855</v>
      </c>
      <c r="I1100" s="27">
        <v>48857</v>
      </c>
      <c r="J1100" s="27">
        <v>48949</v>
      </c>
      <c r="K1100" s="27">
        <v>48949</v>
      </c>
      <c r="L1100" s="44">
        <v>610587.84574992303</v>
      </c>
      <c r="M1100" t="s">
        <v>33</v>
      </c>
      <c r="N1100" s="50">
        <v>1.7500000000000002E-2</v>
      </c>
      <c r="O1100" t="s">
        <v>34</v>
      </c>
      <c r="P1100" s="44">
        <v>-7825.7456049091197</v>
      </c>
      <c r="Q1100" s="45">
        <v>0.81321699974205697</v>
      </c>
      <c r="R1100" s="45">
        <v>5.5555555555555601E-2</v>
      </c>
      <c r="S1100" s="45">
        <v>5.4347826086956499E-2</v>
      </c>
      <c r="T1100" s="44">
        <v>33921.546986106798</v>
      </c>
      <c r="U1100" s="44">
        <v>-425.31226113636501</v>
      </c>
      <c r="V1100" s="44">
        <v>-12428.583414402799</v>
      </c>
      <c r="W1100">
        <v>0.81321700536140595</v>
      </c>
      <c r="X1100" s="45">
        <v>5.5555555555555601E-2</v>
      </c>
      <c r="Y1100" s="45">
        <v>5.4347826086956499E-2</v>
      </c>
      <c r="Z1100" s="44">
        <v>33921.546986106798</v>
      </c>
      <c r="AA1100" s="44">
        <v>-675.46648991319501</v>
      </c>
    </row>
    <row r="1101" spans="1:27" x14ac:dyDescent="0.25">
      <c r="A1101" s="27">
        <v>48944</v>
      </c>
      <c r="B1101" s="27">
        <v>49034</v>
      </c>
      <c r="C1101" t="s">
        <v>43</v>
      </c>
      <c r="D1101" t="s">
        <v>44</v>
      </c>
      <c r="E1101" t="s">
        <v>45</v>
      </c>
      <c r="F1101">
        <v>10001</v>
      </c>
      <c r="G1101" t="s">
        <v>46</v>
      </c>
      <c r="H1101" s="27">
        <v>48947</v>
      </c>
      <c r="I1101" s="27">
        <v>48949</v>
      </c>
      <c r="J1101" s="27">
        <v>49039</v>
      </c>
      <c r="K1101" s="27">
        <v>49039</v>
      </c>
      <c r="L1101" s="44">
        <v>524499.21757507895</v>
      </c>
      <c r="M1101" t="s">
        <v>33</v>
      </c>
      <c r="N1101" s="50">
        <v>1.7500000000000002E-2</v>
      </c>
      <c r="O1101" t="s">
        <v>34</v>
      </c>
      <c r="P1101" s="44">
        <v>-6636.5335246991599</v>
      </c>
      <c r="Q1101" s="45">
        <v>0.806795385653438</v>
      </c>
      <c r="R1101" s="45">
        <v>0.94444444444444398</v>
      </c>
      <c r="S1101" s="45">
        <v>0.94444444444444398</v>
      </c>
      <c r="T1101" s="44">
        <v>495360.37215424102</v>
      </c>
      <c r="U1101" s="44">
        <v>-6267.83721777143</v>
      </c>
      <c r="V1101" s="44">
        <v>-10491.180151786</v>
      </c>
      <c r="W1101">
        <v>0.80681262244146301</v>
      </c>
      <c r="X1101" s="45">
        <v>0.94444444444444398</v>
      </c>
      <c r="Y1101" s="45">
        <v>0.94444444444444398</v>
      </c>
      <c r="Z1101" s="44">
        <v>495360.37215424102</v>
      </c>
      <c r="AA1101" s="44">
        <v>-9908.3368100200805</v>
      </c>
    </row>
    <row r="1102" spans="1:27" x14ac:dyDescent="0.25">
      <c r="A1102" s="27">
        <v>48944</v>
      </c>
      <c r="B1102" s="27">
        <v>49034</v>
      </c>
      <c r="C1102" t="s">
        <v>43</v>
      </c>
      <c r="D1102" t="s">
        <v>69</v>
      </c>
      <c r="E1102" t="s">
        <v>70</v>
      </c>
      <c r="F1102">
        <v>10002</v>
      </c>
      <c r="G1102" t="s">
        <v>71</v>
      </c>
      <c r="H1102" s="27">
        <v>48941</v>
      </c>
      <c r="I1102" s="27">
        <v>48943</v>
      </c>
      <c r="J1102" s="27">
        <v>49034</v>
      </c>
      <c r="K1102" s="27">
        <v>49034</v>
      </c>
      <c r="L1102" s="44">
        <v>9770026.0299999993</v>
      </c>
      <c r="M1102" t="s">
        <v>33</v>
      </c>
      <c r="N1102" s="50">
        <v>0.02</v>
      </c>
      <c r="O1102" t="s">
        <v>34</v>
      </c>
      <c r="P1102" s="44">
        <v>-131092.35519281001</v>
      </c>
      <c r="Q1102" s="45">
        <v>0.80715219048516396</v>
      </c>
      <c r="R1102" s="45">
        <v>1</v>
      </c>
      <c r="S1102" s="45">
        <v>0.98901098901098905</v>
      </c>
      <c r="T1102" s="44">
        <v>9770026.0299999993</v>
      </c>
      <c r="U1102" s="44">
        <v>-129651.779861021</v>
      </c>
      <c r="V1102" s="44">
        <v>-203710.579631876</v>
      </c>
      <c r="W1102">
        <v>0.80716911181975004</v>
      </c>
      <c r="X1102" s="45">
        <v>1</v>
      </c>
      <c r="Y1102" s="45">
        <v>0.98901098901098905</v>
      </c>
      <c r="Z1102" s="44">
        <v>9770026.0299999993</v>
      </c>
      <c r="AA1102" s="44">
        <v>-201472.00183372301</v>
      </c>
    </row>
    <row r="1103" spans="1:27" x14ac:dyDescent="0.25">
      <c r="A1103" s="27">
        <v>48944</v>
      </c>
      <c r="B1103" s="27">
        <v>49034</v>
      </c>
      <c r="C1103" t="s">
        <v>43</v>
      </c>
      <c r="D1103" t="s">
        <v>69</v>
      </c>
      <c r="E1103" t="s">
        <v>70</v>
      </c>
      <c r="F1103">
        <v>10002</v>
      </c>
      <c r="G1103" t="s">
        <v>71</v>
      </c>
      <c r="H1103" s="27">
        <v>49032</v>
      </c>
      <c r="I1103" s="27">
        <v>49034</v>
      </c>
      <c r="J1103" s="27">
        <v>49125</v>
      </c>
      <c r="K1103" s="27">
        <v>49125</v>
      </c>
      <c r="L1103" s="44">
        <v>9419484.3100000005</v>
      </c>
      <c r="M1103" t="s">
        <v>33</v>
      </c>
      <c r="N1103" s="50">
        <v>0.02</v>
      </c>
      <c r="O1103" t="s">
        <v>34</v>
      </c>
      <c r="P1103" s="44">
        <v>-127091.040105601</v>
      </c>
      <c r="Q1103" s="45">
        <v>0.80065834254773904</v>
      </c>
      <c r="R1103" s="45">
        <v>0</v>
      </c>
      <c r="S1103" s="45">
        <v>0</v>
      </c>
      <c r="T1103" s="44">
        <v>0</v>
      </c>
      <c r="U1103" s="44">
        <v>0</v>
      </c>
      <c r="V1103" s="44">
        <v>-197220.93973449399</v>
      </c>
      <c r="W1103">
        <v>0.80067272907306597</v>
      </c>
      <c r="X1103" s="45">
        <v>0</v>
      </c>
      <c r="Y1103" s="45">
        <v>0</v>
      </c>
      <c r="Z1103" s="44">
        <v>0</v>
      </c>
      <c r="AA1103" s="44">
        <v>0</v>
      </c>
    </row>
    <row r="1104" spans="1:27" x14ac:dyDescent="0.25">
      <c r="A1104" s="27">
        <v>49034</v>
      </c>
      <c r="B1104" s="27">
        <v>49125</v>
      </c>
      <c r="C1104" t="s">
        <v>30</v>
      </c>
      <c r="D1104" t="s">
        <v>65</v>
      </c>
      <c r="E1104" t="s">
        <v>66</v>
      </c>
      <c r="F1104">
        <v>5</v>
      </c>
      <c r="G1104" t="s">
        <v>80</v>
      </c>
      <c r="H1104" s="27">
        <v>49018</v>
      </c>
      <c r="I1104" s="27">
        <v>49020</v>
      </c>
      <c r="J1104" s="27">
        <v>49114</v>
      </c>
      <c r="K1104" s="27">
        <v>49114</v>
      </c>
      <c r="L1104" s="44">
        <v>5782656</v>
      </c>
      <c r="M1104" t="s">
        <v>33</v>
      </c>
      <c r="N1104" s="50">
        <v>0</v>
      </c>
      <c r="O1104" t="s">
        <v>34</v>
      </c>
      <c r="P1104" s="44">
        <v>50344.1413367204</v>
      </c>
      <c r="Q1104" s="45">
        <v>0.80144331317753703</v>
      </c>
      <c r="R1104" s="45">
        <v>0.879120879120879</v>
      </c>
      <c r="S1104" s="45">
        <v>0.85106382978723405</v>
      </c>
      <c r="T1104" s="44">
        <v>5083653.62637363</v>
      </c>
      <c r="U1104" s="44">
        <v>42846.077733379097</v>
      </c>
      <c r="V1104" s="44">
        <v>94825.862566730895</v>
      </c>
      <c r="W1104">
        <v>0.80145872416911701</v>
      </c>
      <c r="X1104" s="45">
        <v>0.879120879120879</v>
      </c>
      <c r="Y1104" s="45">
        <v>0.85106382978723405</v>
      </c>
      <c r="Z1104" s="44">
        <v>5083653.62637363</v>
      </c>
      <c r="AA1104" s="44">
        <v>80702.861758919898</v>
      </c>
    </row>
    <row r="1105" spans="1:27" x14ac:dyDescent="0.25">
      <c r="A1105" s="27">
        <v>49034</v>
      </c>
      <c r="B1105" s="27">
        <v>49125</v>
      </c>
      <c r="C1105" t="s">
        <v>30</v>
      </c>
      <c r="D1105" t="s">
        <v>65</v>
      </c>
      <c r="E1105" t="s">
        <v>66</v>
      </c>
      <c r="F1105">
        <v>5</v>
      </c>
      <c r="G1105" t="s">
        <v>80</v>
      </c>
      <c r="H1105" s="27">
        <v>49110</v>
      </c>
      <c r="I1105" s="27">
        <v>49114</v>
      </c>
      <c r="J1105" s="27">
        <v>49205</v>
      </c>
      <c r="K1105" s="27">
        <v>49205</v>
      </c>
      <c r="L1105" s="44">
        <v>5564714</v>
      </c>
      <c r="M1105" t="s">
        <v>33</v>
      </c>
      <c r="N1105" s="50">
        <v>0</v>
      </c>
      <c r="O1105" t="s">
        <v>34</v>
      </c>
      <c r="P1105" s="44">
        <v>47303.619222700203</v>
      </c>
      <c r="Q1105" s="45">
        <v>0.79494946524011201</v>
      </c>
      <c r="R1105" s="45">
        <v>0.120879120879121</v>
      </c>
      <c r="S1105" s="45">
        <v>0.120879120879121</v>
      </c>
      <c r="T1105" s="44">
        <v>672657.73626373603</v>
      </c>
      <c r="U1105" s="44">
        <v>5718.0199060406803</v>
      </c>
      <c r="V1105" s="44">
        <v>88760.092740983804</v>
      </c>
      <c r="W1105">
        <v>0.79495446979984397</v>
      </c>
      <c r="X1105" s="45">
        <v>0.120879120879121</v>
      </c>
      <c r="Y1105" s="45">
        <v>0.120879120879121</v>
      </c>
      <c r="Z1105" s="44">
        <v>672657.73626373603</v>
      </c>
      <c r="AA1105" s="44">
        <v>10729.2419796794</v>
      </c>
    </row>
    <row r="1106" spans="1:27" x14ac:dyDescent="0.25">
      <c r="A1106" s="27">
        <v>49034</v>
      </c>
      <c r="B1106" s="27">
        <v>49125</v>
      </c>
      <c r="C1106" t="s">
        <v>30</v>
      </c>
      <c r="D1106" t="s">
        <v>67</v>
      </c>
      <c r="E1106" t="s">
        <v>68</v>
      </c>
      <c r="F1106">
        <v>4</v>
      </c>
      <c r="G1106" t="s">
        <v>81</v>
      </c>
      <c r="H1106" s="27">
        <v>49018</v>
      </c>
      <c r="I1106" s="27">
        <v>49020</v>
      </c>
      <c r="J1106" s="27">
        <v>49114</v>
      </c>
      <c r="K1106" s="27">
        <v>49114</v>
      </c>
      <c r="L1106" s="44">
        <v>3510899</v>
      </c>
      <c r="M1106" t="s">
        <v>33</v>
      </c>
      <c r="N1106" s="50">
        <v>0</v>
      </c>
      <c r="O1106" t="s">
        <v>34</v>
      </c>
      <c r="P1106" s="44">
        <v>30566.0920301935</v>
      </c>
      <c r="Q1106" s="45">
        <v>0.80144331317753703</v>
      </c>
      <c r="R1106" s="45">
        <v>0.879120879120879</v>
      </c>
      <c r="S1106" s="45">
        <v>0.85106382978723405</v>
      </c>
      <c r="T1106" s="44">
        <v>3086504.6153846201</v>
      </c>
      <c r="U1106" s="44">
        <v>26013.695344845499</v>
      </c>
      <c r="V1106" s="44">
        <v>57572.856842888999</v>
      </c>
      <c r="W1106">
        <v>0.80145872416911701</v>
      </c>
      <c r="X1106" s="45">
        <v>0.879120879120879</v>
      </c>
      <c r="Y1106" s="45">
        <v>0.85106382978723405</v>
      </c>
      <c r="Z1106" s="44">
        <v>3086504.6153846201</v>
      </c>
      <c r="AA1106" s="44">
        <v>48998.176036501303</v>
      </c>
    </row>
    <row r="1107" spans="1:27" x14ac:dyDescent="0.25">
      <c r="A1107" s="27">
        <v>49034</v>
      </c>
      <c r="B1107" s="27">
        <v>49125</v>
      </c>
      <c r="C1107" t="s">
        <v>30</v>
      </c>
      <c r="D1107" t="s">
        <v>67</v>
      </c>
      <c r="E1107" t="s">
        <v>68</v>
      </c>
      <c r="F1107">
        <v>4</v>
      </c>
      <c r="G1107" t="s">
        <v>81</v>
      </c>
      <c r="H1107" s="27">
        <v>49110</v>
      </c>
      <c r="I1107" s="27">
        <v>49114</v>
      </c>
      <c r="J1107" s="27">
        <v>49205</v>
      </c>
      <c r="K1107" s="27">
        <v>49205</v>
      </c>
      <c r="L1107" s="44">
        <v>3378576</v>
      </c>
      <c r="M1107" t="s">
        <v>33</v>
      </c>
      <c r="N1107" s="50">
        <v>0</v>
      </c>
      <c r="O1107" t="s">
        <v>34</v>
      </c>
      <c r="P1107" s="44">
        <v>28720.0514921258</v>
      </c>
      <c r="Q1107" s="45">
        <v>0.79494946524011201</v>
      </c>
      <c r="R1107" s="45">
        <v>0.120879120879121</v>
      </c>
      <c r="S1107" s="45">
        <v>0.120879120879121</v>
      </c>
      <c r="T1107" s="44">
        <v>408399.296703297</v>
      </c>
      <c r="U1107" s="44">
        <v>3471.6545759712499</v>
      </c>
      <c r="V1107" s="44">
        <v>53890.050610410901</v>
      </c>
      <c r="W1107">
        <v>0.79495446979984397</v>
      </c>
      <c r="X1107" s="45">
        <v>0.120879120879121</v>
      </c>
      <c r="Y1107" s="45">
        <v>0.120879120879121</v>
      </c>
      <c r="Z1107" s="44">
        <v>408399.296703297</v>
      </c>
      <c r="AA1107" s="44">
        <v>6514.1819419178</v>
      </c>
    </row>
    <row r="1108" spans="1:27" x14ac:dyDescent="0.25">
      <c r="A1108" s="27">
        <v>49034</v>
      </c>
      <c r="B1108" s="27">
        <v>49125</v>
      </c>
      <c r="C1108" t="s">
        <v>43</v>
      </c>
      <c r="D1108" t="s">
        <v>44</v>
      </c>
      <c r="E1108" t="s">
        <v>45</v>
      </c>
      <c r="F1108">
        <v>10001</v>
      </c>
      <c r="G1108" t="s">
        <v>46</v>
      </c>
      <c r="H1108" s="27">
        <v>48947</v>
      </c>
      <c r="I1108" s="27">
        <v>48949</v>
      </c>
      <c r="J1108" s="27">
        <v>49039</v>
      </c>
      <c r="K1108" s="27">
        <v>49039</v>
      </c>
      <c r="L1108" s="44">
        <v>524499.21757507895</v>
      </c>
      <c r="M1108" t="s">
        <v>33</v>
      </c>
      <c r="N1108" s="50">
        <v>1.7500000000000002E-2</v>
      </c>
      <c r="O1108" t="s">
        <v>34</v>
      </c>
      <c r="P1108" s="44">
        <v>-6636.5335246991599</v>
      </c>
      <c r="Q1108" s="45">
        <v>0.806795385653438</v>
      </c>
      <c r="R1108" s="45">
        <v>5.4945054945054903E-2</v>
      </c>
      <c r="S1108" s="45">
        <v>5.5555555555555601E-2</v>
      </c>
      <c r="T1108" s="44">
        <v>28818.638328301</v>
      </c>
      <c r="U1108" s="44">
        <v>-368.69630692773097</v>
      </c>
      <c r="V1108" s="44">
        <v>-10491.180151786</v>
      </c>
      <c r="W1108">
        <v>0.80681262244146301</v>
      </c>
      <c r="X1108" s="45">
        <v>5.4945054945054903E-2</v>
      </c>
      <c r="Y1108" s="45">
        <v>5.5555555555555601E-2</v>
      </c>
      <c r="Z1108" s="44">
        <v>28818.638328301</v>
      </c>
      <c r="AA1108" s="44">
        <v>-582.84334176588698</v>
      </c>
    </row>
    <row r="1109" spans="1:27" x14ac:dyDescent="0.25">
      <c r="A1109" s="27">
        <v>49034</v>
      </c>
      <c r="B1109" s="27">
        <v>49125</v>
      </c>
      <c r="C1109" t="s">
        <v>43</v>
      </c>
      <c r="D1109" t="s">
        <v>44</v>
      </c>
      <c r="E1109" t="s">
        <v>45</v>
      </c>
      <c r="F1109">
        <v>10001</v>
      </c>
      <c r="G1109" t="s">
        <v>46</v>
      </c>
      <c r="H1109" s="27">
        <v>49037</v>
      </c>
      <c r="I1109" s="27">
        <v>49039</v>
      </c>
      <c r="J1109" s="27">
        <v>49130</v>
      </c>
      <c r="K1109" s="27">
        <v>49130</v>
      </c>
      <c r="L1109" s="44">
        <v>438033.95165196998</v>
      </c>
      <c r="M1109" t="s">
        <v>33</v>
      </c>
      <c r="N1109" s="50">
        <v>1.7500000000000002E-2</v>
      </c>
      <c r="O1109" t="s">
        <v>34</v>
      </c>
      <c r="P1109" s="44">
        <v>-5635.0110319813202</v>
      </c>
      <c r="Q1109" s="45">
        <v>0.80030153771601198</v>
      </c>
      <c r="R1109" s="45">
        <v>0.94505494505494503</v>
      </c>
      <c r="S1109" s="45">
        <v>0.94505494505494503</v>
      </c>
      <c r="T1109" s="44">
        <v>413966.152110653</v>
      </c>
      <c r="U1109" s="44">
        <v>-5325.3950412131198</v>
      </c>
      <c r="V1109" s="44">
        <v>-8896.4723480399698</v>
      </c>
      <c r="W1109">
        <v>0.80031541802932804</v>
      </c>
      <c r="X1109" s="45">
        <v>0.94505494505494503</v>
      </c>
      <c r="Y1109" s="45">
        <v>0.94505494505494503</v>
      </c>
      <c r="Z1109" s="44">
        <v>413966.152110653</v>
      </c>
      <c r="AA1109" s="44">
        <v>-8407.6551860597501</v>
      </c>
    </row>
    <row r="1110" spans="1:27" x14ac:dyDescent="0.25">
      <c r="A1110" s="27">
        <v>49034</v>
      </c>
      <c r="B1110" s="27">
        <v>49125</v>
      </c>
      <c r="C1110" t="s">
        <v>43</v>
      </c>
      <c r="D1110" t="s">
        <v>69</v>
      </c>
      <c r="E1110" t="s">
        <v>70</v>
      </c>
      <c r="F1110">
        <v>10002</v>
      </c>
      <c r="G1110" t="s">
        <v>71</v>
      </c>
      <c r="H1110" s="27">
        <v>49032</v>
      </c>
      <c r="I1110" s="27">
        <v>49034</v>
      </c>
      <c r="J1110" s="27">
        <v>49125</v>
      </c>
      <c r="K1110" s="27">
        <v>49125</v>
      </c>
      <c r="L1110" s="44">
        <v>9419484.3100000005</v>
      </c>
      <c r="M1110" t="s">
        <v>33</v>
      </c>
      <c r="N1110" s="50">
        <v>0.02</v>
      </c>
      <c r="O1110" t="s">
        <v>34</v>
      </c>
      <c r="P1110" s="44">
        <v>-127091.040105601</v>
      </c>
      <c r="Q1110" s="45">
        <v>0.80065834254773904</v>
      </c>
      <c r="R1110" s="45">
        <v>1</v>
      </c>
      <c r="S1110" s="45">
        <v>1</v>
      </c>
      <c r="T1110" s="44">
        <v>9419484.3100000005</v>
      </c>
      <c r="U1110" s="44">
        <v>-127091.040105601</v>
      </c>
      <c r="V1110" s="44">
        <v>-197220.93973449399</v>
      </c>
      <c r="W1110">
        <v>0.80067272907306597</v>
      </c>
      <c r="X1110" s="45">
        <v>1</v>
      </c>
      <c r="Y1110" s="45">
        <v>1</v>
      </c>
      <c r="Z1110" s="44">
        <v>9419484.3100000005</v>
      </c>
      <c r="AA1110" s="44">
        <v>-197220.93973449399</v>
      </c>
    </row>
    <row r="1111" spans="1:27" x14ac:dyDescent="0.25">
      <c r="A1111" s="27">
        <v>49034</v>
      </c>
      <c r="B1111" s="27">
        <v>49125</v>
      </c>
      <c r="C1111" t="s">
        <v>43</v>
      </c>
      <c r="D1111" t="s">
        <v>69</v>
      </c>
      <c r="E1111" t="s">
        <v>70</v>
      </c>
      <c r="F1111">
        <v>10002</v>
      </c>
      <c r="G1111" t="s">
        <v>71</v>
      </c>
      <c r="H1111" s="27">
        <v>49123</v>
      </c>
      <c r="I1111" s="27">
        <v>49125</v>
      </c>
      <c r="J1111" s="27">
        <v>49216</v>
      </c>
      <c r="K1111" s="27">
        <v>49216</v>
      </c>
      <c r="L1111" s="44">
        <v>9064473.1799999997</v>
      </c>
      <c r="M1111" t="s">
        <v>33</v>
      </c>
      <c r="N1111" s="50">
        <v>0.02</v>
      </c>
      <c r="O1111" t="s">
        <v>34</v>
      </c>
      <c r="P1111" s="44">
        <v>-122951.79883894599</v>
      </c>
      <c r="Q1111" s="45">
        <v>0.79416449461031302</v>
      </c>
      <c r="R1111" s="45">
        <v>0</v>
      </c>
      <c r="S1111" s="45">
        <v>0</v>
      </c>
      <c r="T1111" s="44">
        <v>0</v>
      </c>
      <c r="U1111" s="44">
        <v>0</v>
      </c>
      <c r="V1111" s="44">
        <v>-190470.54050076101</v>
      </c>
      <c r="W1111">
        <v>0.79416827240562604</v>
      </c>
      <c r="X1111" s="45">
        <v>0</v>
      </c>
      <c r="Y1111" s="45">
        <v>0</v>
      </c>
      <c r="Z1111" s="44">
        <v>0</v>
      </c>
      <c r="AA1111" s="44">
        <v>0</v>
      </c>
    </row>
    <row r="1112" spans="1:27" x14ac:dyDescent="0.25">
      <c r="A1112" s="27">
        <v>49125</v>
      </c>
      <c r="B1112" s="27">
        <v>49217</v>
      </c>
      <c r="C1112" t="s">
        <v>30</v>
      </c>
      <c r="D1112" t="s">
        <v>65</v>
      </c>
      <c r="E1112" t="s">
        <v>66</v>
      </c>
      <c r="F1112">
        <v>5</v>
      </c>
      <c r="G1112" t="s">
        <v>80</v>
      </c>
      <c r="H1112" s="27">
        <v>49110</v>
      </c>
      <c r="I1112" s="27">
        <v>49114</v>
      </c>
      <c r="J1112" s="27">
        <v>49205</v>
      </c>
      <c r="K1112" s="27">
        <v>49205</v>
      </c>
      <c r="L1112" s="44">
        <v>5564714</v>
      </c>
      <c r="M1112" t="s">
        <v>33</v>
      </c>
      <c r="N1112" s="50">
        <v>0</v>
      </c>
      <c r="O1112" t="s">
        <v>34</v>
      </c>
      <c r="P1112" s="44">
        <v>47303.619222700203</v>
      </c>
      <c r="Q1112" s="45">
        <v>0.79494946524011201</v>
      </c>
      <c r="R1112" s="45">
        <v>0.86956521739130399</v>
      </c>
      <c r="S1112" s="45">
        <v>0.879120879120879</v>
      </c>
      <c r="T1112" s="44">
        <v>4838881.7391304299</v>
      </c>
      <c r="U1112" s="44">
        <v>41585.5993166595</v>
      </c>
      <c r="V1112" s="44">
        <v>88760.092740983804</v>
      </c>
      <c r="W1112">
        <v>0.79495446979984397</v>
      </c>
      <c r="X1112" s="45">
        <v>0.86956521739130399</v>
      </c>
      <c r="Y1112" s="45">
        <v>0.879120879120879</v>
      </c>
      <c r="Z1112" s="44">
        <v>4838881.7391304299</v>
      </c>
      <c r="AA1112" s="44">
        <v>78030.850761304406</v>
      </c>
    </row>
    <row r="1113" spans="1:27" x14ac:dyDescent="0.25">
      <c r="A1113" s="27">
        <v>49125</v>
      </c>
      <c r="B1113" s="27">
        <v>49217</v>
      </c>
      <c r="C1113" t="s">
        <v>30</v>
      </c>
      <c r="D1113" t="s">
        <v>65</v>
      </c>
      <c r="E1113" t="s">
        <v>66</v>
      </c>
      <c r="F1113">
        <v>5</v>
      </c>
      <c r="G1113" t="s">
        <v>80</v>
      </c>
      <c r="H1113" s="27">
        <v>49201</v>
      </c>
      <c r="I1113" s="27">
        <v>49205</v>
      </c>
      <c r="J1113" s="27">
        <v>49296</v>
      </c>
      <c r="K1113" s="27">
        <v>49296</v>
      </c>
      <c r="L1113" s="44">
        <v>5343992</v>
      </c>
      <c r="M1113" t="s">
        <v>33</v>
      </c>
      <c r="N1113" s="50">
        <v>0</v>
      </c>
      <c r="O1113" t="s">
        <v>34</v>
      </c>
      <c r="P1113" s="44">
        <v>45812.497349447804</v>
      </c>
      <c r="Q1113" s="45">
        <v>0.78845561730268598</v>
      </c>
      <c r="R1113" s="45">
        <v>0.13043478260869601</v>
      </c>
      <c r="S1113" s="45">
        <v>0.13186813186813201</v>
      </c>
      <c r="T1113" s="44">
        <v>697042.43478260899</v>
      </c>
      <c r="U1113" s="44">
        <v>6041.2084416854204</v>
      </c>
      <c r="V1113" s="44">
        <v>85583.318254509606</v>
      </c>
      <c r="W1113">
        <v>0.78845494223620105</v>
      </c>
      <c r="X1113" s="45">
        <v>0.13043478260869601</v>
      </c>
      <c r="Y1113" s="45">
        <v>0.13186813186813201</v>
      </c>
      <c r="Z1113" s="44">
        <v>697042.43478260899</v>
      </c>
      <c r="AA1113" s="44">
        <v>11285.712297298</v>
      </c>
    </row>
    <row r="1114" spans="1:27" x14ac:dyDescent="0.25">
      <c r="A1114" s="27">
        <v>49125</v>
      </c>
      <c r="B1114" s="27">
        <v>49217</v>
      </c>
      <c r="C1114" t="s">
        <v>30</v>
      </c>
      <c r="D1114" t="s">
        <v>67</v>
      </c>
      <c r="E1114" t="s">
        <v>68</v>
      </c>
      <c r="F1114">
        <v>4</v>
      </c>
      <c r="G1114" t="s">
        <v>81</v>
      </c>
      <c r="H1114" s="27">
        <v>49110</v>
      </c>
      <c r="I1114" s="27">
        <v>49114</v>
      </c>
      <c r="J1114" s="27">
        <v>49205</v>
      </c>
      <c r="K1114" s="27">
        <v>49205</v>
      </c>
      <c r="L1114" s="44">
        <v>3378576</v>
      </c>
      <c r="M1114" t="s">
        <v>33</v>
      </c>
      <c r="N1114" s="50">
        <v>0</v>
      </c>
      <c r="O1114" t="s">
        <v>34</v>
      </c>
      <c r="P1114" s="44">
        <v>28720.0514921258</v>
      </c>
      <c r="Q1114" s="45">
        <v>0.79494946524011201</v>
      </c>
      <c r="R1114" s="45">
        <v>0.86956521739130399</v>
      </c>
      <c r="S1114" s="45">
        <v>0.879120879120879</v>
      </c>
      <c r="T1114" s="44">
        <v>2937892.1739130402</v>
      </c>
      <c r="U1114" s="44">
        <v>25248.396916154601</v>
      </c>
      <c r="V1114" s="44">
        <v>53890.050610410901</v>
      </c>
      <c r="W1114">
        <v>0.79495446979984397</v>
      </c>
      <c r="X1114" s="45">
        <v>0.86956521739130399</v>
      </c>
      <c r="Y1114" s="45">
        <v>0.879120879120879</v>
      </c>
      <c r="Z1114" s="44">
        <v>2937892.1739130402</v>
      </c>
      <c r="AA1114" s="44">
        <v>47375.868668493102</v>
      </c>
    </row>
    <row r="1115" spans="1:27" x14ac:dyDescent="0.25">
      <c r="A1115" s="27">
        <v>49125</v>
      </c>
      <c r="B1115" s="27">
        <v>49217</v>
      </c>
      <c r="C1115" t="s">
        <v>30</v>
      </c>
      <c r="D1115" t="s">
        <v>67</v>
      </c>
      <c r="E1115" t="s">
        <v>68</v>
      </c>
      <c r="F1115">
        <v>4</v>
      </c>
      <c r="G1115" t="s">
        <v>81</v>
      </c>
      <c r="H1115" s="27">
        <v>49201</v>
      </c>
      <c r="I1115" s="27">
        <v>49205</v>
      </c>
      <c r="J1115" s="27">
        <v>49296</v>
      </c>
      <c r="K1115" s="27">
        <v>49296</v>
      </c>
      <c r="L1115" s="44">
        <v>3244567</v>
      </c>
      <c r="M1115" t="s">
        <v>33</v>
      </c>
      <c r="N1115" s="50">
        <v>0</v>
      </c>
      <c r="O1115" t="s">
        <v>34</v>
      </c>
      <c r="P1115" s="44">
        <v>27814.7342076122</v>
      </c>
      <c r="Q1115" s="45">
        <v>0.78845561730268598</v>
      </c>
      <c r="R1115" s="45">
        <v>0.13043478260869601</v>
      </c>
      <c r="S1115" s="45">
        <v>0.13186813186813201</v>
      </c>
      <c r="T1115" s="44">
        <v>423204.39130434801</v>
      </c>
      <c r="U1115" s="44">
        <v>3667.87703836644</v>
      </c>
      <c r="V1115" s="44">
        <v>51961.307232323597</v>
      </c>
      <c r="W1115">
        <v>0.78845494223620105</v>
      </c>
      <c r="X1115" s="45">
        <v>0.13043478260869601</v>
      </c>
      <c r="Y1115" s="45">
        <v>0.13186813186813201</v>
      </c>
      <c r="Z1115" s="44">
        <v>423204.39130434801</v>
      </c>
      <c r="AA1115" s="44">
        <v>6852.0405141525598</v>
      </c>
    </row>
    <row r="1116" spans="1:27" x14ac:dyDescent="0.25">
      <c r="A1116" s="27">
        <v>49125</v>
      </c>
      <c r="B1116" s="27">
        <v>49217</v>
      </c>
      <c r="C1116" t="s">
        <v>43</v>
      </c>
      <c r="D1116" t="s">
        <v>44</v>
      </c>
      <c r="E1116" t="s">
        <v>45</v>
      </c>
      <c r="F1116">
        <v>10001</v>
      </c>
      <c r="G1116" t="s">
        <v>46</v>
      </c>
      <c r="H1116" s="27">
        <v>49037</v>
      </c>
      <c r="I1116" s="27">
        <v>49039</v>
      </c>
      <c r="J1116" s="27">
        <v>49130</v>
      </c>
      <c r="K1116" s="27">
        <v>49130</v>
      </c>
      <c r="L1116" s="44">
        <v>438033.95165196998</v>
      </c>
      <c r="M1116" t="s">
        <v>33</v>
      </c>
      <c r="N1116" s="50">
        <v>1.7500000000000002E-2</v>
      </c>
      <c r="O1116" t="s">
        <v>34</v>
      </c>
      <c r="P1116" s="44">
        <v>-5635.0110319813202</v>
      </c>
      <c r="Q1116" s="45">
        <v>0.80030153771601198</v>
      </c>
      <c r="R1116" s="45">
        <v>5.4347826086956499E-2</v>
      </c>
      <c r="S1116" s="45">
        <v>5.4945054945054903E-2</v>
      </c>
      <c r="T1116" s="44">
        <v>23806.193024563599</v>
      </c>
      <c r="U1116" s="44">
        <v>-309.61599076820397</v>
      </c>
      <c r="V1116" s="44">
        <v>-8896.4723480399698</v>
      </c>
      <c r="W1116">
        <v>0.80031541802932804</v>
      </c>
      <c r="X1116" s="45">
        <v>5.4347826086956499E-2</v>
      </c>
      <c r="Y1116" s="45">
        <v>5.4945054945054903E-2</v>
      </c>
      <c r="Z1116" s="44">
        <v>23806.193024563599</v>
      </c>
      <c r="AA1116" s="44">
        <v>-488.81716198021797</v>
      </c>
    </row>
    <row r="1117" spans="1:27" x14ac:dyDescent="0.25">
      <c r="A1117" s="27">
        <v>49125</v>
      </c>
      <c r="B1117" s="27">
        <v>49217</v>
      </c>
      <c r="C1117" t="s">
        <v>43</v>
      </c>
      <c r="D1117" t="s">
        <v>44</v>
      </c>
      <c r="E1117" t="s">
        <v>45</v>
      </c>
      <c r="F1117">
        <v>10001</v>
      </c>
      <c r="G1117" t="s">
        <v>46</v>
      </c>
      <c r="H1117" s="27">
        <v>49128</v>
      </c>
      <c r="I1117" s="27">
        <v>49130</v>
      </c>
      <c r="J1117" s="27">
        <v>49222</v>
      </c>
      <c r="K1117" s="27">
        <v>49222</v>
      </c>
      <c r="L1117" s="44">
        <v>351190.40019044699</v>
      </c>
      <c r="M1117" t="s">
        <v>33</v>
      </c>
      <c r="N1117" s="50">
        <v>1.7500000000000002E-2</v>
      </c>
      <c r="O1117" t="s">
        <v>34</v>
      </c>
      <c r="P1117" s="44">
        <v>-4593.2676602561096</v>
      </c>
      <c r="Q1117" s="45">
        <v>0.79373632881224099</v>
      </c>
      <c r="R1117" s="45">
        <v>0.94565217391304301</v>
      </c>
      <c r="S1117" s="45">
        <v>0.94565217391304301</v>
      </c>
      <c r="T1117" s="44">
        <v>332103.96539748798</v>
      </c>
      <c r="U1117" s="44">
        <v>-4343.6335482856703</v>
      </c>
      <c r="V1117" s="44">
        <v>-7238.22808368404</v>
      </c>
      <c r="W1117">
        <v>0.79373947577167103</v>
      </c>
      <c r="X1117" s="45">
        <v>0.94565217391304301</v>
      </c>
      <c r="Y1117" s="45">
        <v>0.94565217391304301</v>
      </c>
      <c r="Z1117" s="44">
        <v>332103.96539748798</v>
      </c>
      <c r="AA1117" s="44">
        <v>-6844.8461226142499</v>
      </c>
    </row>
    <row r="1118" spans="1:27" x14ac:dyDescent="0.25">
      <c r="A1118" s="27">
        <v>49125</v>
      </c>
      <c r="B1118" s="27">
        <v>49217</v>
      </c>
      <c r="C1118" t="s">
        <v>43</v>
      </c>
      <c r="D1118" t="s">
        <v>69</v>
      </c>
      <c r="E1118" t="s">
        <v>70</v>
      </c>
      <c r="F1118">
        <v>10002</v>
      </c>
      <c r="G1118" t="s">
        <v>71</v>
      </c>
      <c r="H1118" s="27">
        <v>49123</v>
      </c>
      <c r="I1118" s="27">
        <v>49125</v>
      </c>
      <c r="J1118" s="27">
        <v>49216</v>
      </c>
      <c r="K1118" s="27">
        <v>49216</v>
      </c>
      <c r="L1118" s="44">
        <v>9064473.1799999997</v>
      </c>
      <c r="M1118" t="s">
        <v>33</v>
      </c>
      <c r="N1118" s="50">
        <v>0.02</v>
      </c>
      <c r="O1118" t="s">
        <v>34</v>
      </c>
      <c r="P1118" s="44">
        <v>-122951.79883894599</v>
      </c>
      <c r="Q1118" s="45">
        <v>0.79416449461031302</v>
      </c>
      <c r="R1118" s="45">
        <v>0.98913043478260898</v>
      </c>
      <c r="S1118" s="45">
        <v>1</v>
      </c>
      <c r="T1118" s="44">
        <v>8965946.2976086903</v>
      </c>
      <c r="U1118" s="44">
        <v>-122951.79883894599</v>
      </c>
      <c r="V1118" s="44">
        <v>-190470.54050076101</v>
      </c>
      <c r="W1118">
        <v>0.79416827240562604</v>
      </c>
      <c r="X1118" s="45">
        <v>0.98913043478260898</v>
      </c>
      <c r="Y1118" s="45">
        <v>1</v>
      </c>
      <c r="Z1118" s="44">
        <v>8965946.2976086903</v>
      </c>
      <c r="AA1118" s="44">
        <v>-190470.54050076101</v>
      </c>
    </row>
    <row r="1119" spans="1:27" x14ac:dyDescent="0.25">
      <c r="A1119" s="27">
        <v>49125</v>
      </c>
      <c r="B1119" s="27">
        <v>49217</v>
      </c>
      <c r="C1119" t="s">
        <v>43</v>
      </c>
      <c r="D1119" t="s">
        <v>69</v>
      </c>
      <c r="E1119" t="s">
        <v>70</v>
      </c>
      <c r="F1119">
        <v>10002</v>
      </c>
      <c r="G1119" t="s">
        <v>71</v>
      </c>
      <c r="H1119" s="27">
        <v>49214</v>
      </c>
      <c r="I1119" s="27">
        <v>49216</v>
      </c>
      <c r="J1119" s="27">
        <v>49307</v>
      </c>
      <c r="K1119" s="27">
        <v>49307</v>
      </c>
      <c r="L1119" s="44">
        <v>8704935.6600000001</v>
      </c>
      <c r="M1119" t="s">
        <v>33</v>
      </c>
      <c r="N1119" s="50">
        <v>0.02</v>
      </c>
      <c r="O1119" t="s">
        <v>34</v>
      </c>
      <c r="P1119" s="44">
        <v>-118710.591972184</v>
      </c>
      <c r="Q1119" s="45">
        <v>0.787670646672887</v>
      </c>
      <c r="R1119" s="45">
        <v>1.0869565217391301E-2</v>
      </c>
      <c r="S1119" s="45">
        <v>1.0989010989011E-2</v>
      </c>
      <c r="T1119" s="44">
        <v>94618.865869565197</v>
      </c>
      <c r="U1119" s="44">
        <v>-1304.5119996943299</v>
      </c>
      <c r="V1119" s="44">
        <v>-183479.80489512201</v>
      </c>
      <c r="W1119">
        <v>0.78767030264369398</v>
      </c>
      <c r="X1119" s="45">
        <v>1.0869565217391301E-2</v>
      </c>
      <c r="Y1119" s="45">
        <v>1.0989010989011E-2</v>
      </c>
      <c r="Z1119" s="44">
        <v>94618.865869565197</v>
      </c>
      <c r="AA1119" s="44">
        <v>-2016.2615922540899</v>
      </c>
    </row>
    <row r="1120" spans="1:27" x14ac:dyDescent="0.25">
      <c r="A1120" s="27">
        <v>49217</v>
      </c>
      <c r="B1120" s="27">
        <v>49309</v>
      </c>
      <c r="C1120" t="s">
        <v>30</v>
      </c>
      <c r="D1120" t="s">
        <v>65</v>
      </c>
      <c r="E1120" t="s">
        <v>66</v>
      </c>
      <c r="F1120">
        <v>5</v>
      </c>
      <c r="G1120" t="s">
        <v>80</v>
      </c>
      <c r="H1120" s="27">
        <v>49201</v>
      </c>
      <c r="I1120" s="27">
        <v>49205</v>
      </c>
      <c r="J1120" s="27">
        <v>49296</v>
      </c>
      <c r="K1120" s="27">
        <v>49296</v>
      </c>
      <c r="L1120" s="44">
        <v>5343992</v>
      </c>
      <c r="M1120" t="s">
        <v>33</v>
      </c>
      <c r="N1120" s="50">
        <v>0</v>
      </c>
      <c r="O1120" t="s">
        <v>34</v>
      </c>
      <c r="P1120" s="44">
        <v>45812.497349447804</v>
      </c>
      <c r="Q1120" s="45">
        <v>0.78845561730268598</v>
      </c>
      <c r="R1120" s="45">
        <v>0.85869565217391297</v>
      </c>
      <c r="S1120" s="45">
        <v>0.86813186813186805</v>
      </c>
      <c r="T1120" s="44">
        <v>4588862.6956521701</v>
      </c>
      <c r="U1120" s="44">
        <v>39771.288907762399</v>
      </c>
      <c r="V1120" s="44">
        <v>85583.318254509606</v>
      </c>
      <c r="W1120">
        <v>0.78845494223620105</v>
      </c>
      <c r="X1120" s="45">
        <v>0.85869565217391297</v>
      </c>
      <c r="Y1120" s="45">
        <v>0.86813186813186805</v>
      </c>
      <c r="Z1120" s="44">
        <v>4588862.6956521701</v>
      </c>
      <c r="AA1120" s="44">
        <v>74297.605957211606</v>
      </c>
    </row>
    <row r="1121" spans="1:27" x14ac:dyDescent="0.25">
      <c r="A1121" s="27">
        <v>49217</v>
      </c>
      <c r="B1121" s="27">
        <v>49309</v>
      </c>
      <c r="C1121" t="s">
        <v>30</v>
      </c>
      <c r="D1121" t="s">
        <v>65</v>
      </c>
      <c r="E1121" t="s">
        <v>66</v>
      </c>
      <c r="F1121">
        <v>5</v>
      </c>
      <c r="G1121" t="s">
        <v>80</v>
      </c>
      <c r="H1121" s="27">
        <v>49292</v>
      </c>
      <c r="I1121" s="27">
        <v>49296</v>
      </c>
      <c r="J1121" s="27">
        <v>49307</v>
      </c>
      <c r="K1121" s="27">
        <v>49307</v>
      </c>
      <c r="L1121" s="44">
        <v>5120457</v>
      </c>
      <c r="M1121" t="s">
        <v>33</v>
      </c>
      <c r="N1121" s="50">
        <v>0</v>
      </c>
      <c r="O1121" t="s">
        <v>34</v>
      </c>
      <c r="P1121" s="44">
        <v>5308.3079300199097</v>
      </c>
      <c r="Q1121" s="45">
        <v>0.787670646672887</v>
      </c>
      <c r="R1121" s="45">
        <v>0.119565217391304</v>
      </c>
      <c r="S1121" s="45">
        <v>1</v>
      </c>
      <c r="T1121" s="44">
        <v>612228.55434782605</v>
      </c>
      <c r="U1121" s="44">
        <v>5308.3079300199097</v>
      </c>
      <c r="V1121" s="44">
        <v>9947.1808188926698</v>
      </c>
      <c r="W1121">
        <v>0.78767030264369398</v>
      </c>
      <c r="X1121" s="45">
        <v>0.119565217391304</v>
      </c>
      <c r="Y1121" s="45">
        <v>1</v>
      </c>
      <c r="Z1121" s="44">
        <v>612228.55434782605</v>
      </c>
      <c r="AA1121" s="44">
        <v>9947.1808188926698</v>
      </c>
    </row>
    <row r="1122" spans="1:27" x14ac:dyDescent="0.25">
      <c r="A1122" s="27">
        <v>49217</v>
      </c>
      <c r="B1122" s="27">
        <v>49309</v>
      </c>
      <c r="C1122" t="s">
        <v>30</v>
      </c>
      <c r="D1122" t="s">
        <v>67</v>
      </c>
      <c r="E1122" t="s">
        <v>68</v>
      </c>
      <c r="F1122">
        <v>4</v>
      </c>
      <c r="G1122" t="s">
        <v>81</v>
      </c>
      <c r="H1122" s="27">
        <v>49201</v>
      </c>
      <c r="I1122" s="27">
        <v>49205</v>
      </c>
      <c r="J1122" s="27">
        <v>49296</v>
      </c>
      <c r="K1122" s="27">
        <v>49296</v>
      </c>
      <c r="L1122" s="44">
        <v>3244567</v>
      </c>
      <c r="M1122" t="s">
        <v>33</v>
      </c>
      <c r="N1122" s="50">
        <v>0</v>
      </c>
      <c r="O1122" t="s">
        <v>34</v>
      </c>
      <c r="P1122" s="44">
        <v>27814.7342076122</v>
      </c>
      <c r="Q1122" s="45">
        <v>0.78845561730268598</v>
      </c>
      <c r="R1122" s="45">
        <v>0.85869565217391297</v>
      </c>
      <c r="S1122" s="45">
        <v>0.86813186813186805</v>
      </c>
      <c r="T1122" s="44">
        <v>2786095.5760869598</v>
      </c>
      <c r="U1122" s="44">
        <v>24146.857169245701</v>
      </c>
      <c r="V1122" s="44">
        <v>51961.307232323597</v>
      </c>
      <c r="W1122">
        <v>0.78845494223620105</v>
      </c>
      <c r="X1122" s="45">
        <v>0.85869565217391297</v>
      </c>
      <c r="Y1122" s="45">
        <v>0.86813186813186805</v>
      </c>
      <c r="Z1122" s="44">
        <v>2786095.5760869598</v>
      </c>
      <c r="AA1122" s="44">
        <v>45109.266718170999</v>
      </c>
    </row>
    <row r="1123" spans="1:27" x14ac:dyDescent="0.25">
      <c r="A1123" s="27">
        <v>49217</v>
      </c>
      <c r="B1123" s="27">
        <v>49309</v>
      </c>
      <c r="C1123" t="s">
        <v>30</v>
      </c>
      <c r="D1123" t="s">
        <v>67</v>
      </c>
      <c r="E1123" t="s">
        <v>68</v>
      </c>
      <c r="F1123">
        <v>4</v>
      </c>
      <c r="G1123" t="s">
        <v>81</v>
      </c>
      <c r="H1123" s="27">
        <v>49292</v>
      </c>
      <c r="I1123" s="27">
        <v>49296</v>
      </c>
      <c r="J1123" s="27">
        <v>49307</v>
      </c>
      <c r="K1123" s="27">
        <v>49307</v>
      </c>
      <c r="L1123" s="44">
        <v>3108849</v>
      </c>
      <c r="M1123" t="s">
        <v>33</v>
      </c>
      <c r="N1123" s="50">
        <v>0</v>
      </c>
      <c r="O1123" t="s">
        <v>34</v>
      </c>
      <c r="P1123" s="44">
        <v>3222.9013542999101</v>
      </c>
      <c r="Q1123" s="45">
        <v>0.787670646672887</v>
      </c>
      <c r="R1123" s="45">
        <v>0.119565217391304</v>
      </c>
      <c r="S1123" s="45">
        <v>1</v>
      </c>
      <c r="T1123" s="44">
        <v>371710.20652173902</v>
      </c>
      <c r="U1123" s="44">
        <v>3222.9013542999101</v>
      </c>
      <c r="V1123" s="44">
        <v>6039.3599910386201</v>
      </c>
      <c r="W1123">
        <v>0.78767030264369398</v>
      </c>
      <c r="X1123" s="45">
        <v>0.119565217391304</v>
      </c>
      <c r="Y1123" s="45">
        <v>1</v>
      </c>
      <c r="Z1123" s="44">
        <v>371710.20652173902</v>
      </c>
      <c r="AA1123" s="44">
        <v>6039.3599910386201</v>
      </c>
    </row>
    <row r="1124" spans="1:27" x14ac:dyDescent="0.25">
      <c r="A1124" s="27">
        <v>49217</v>
      </c>
      <c r="B1124" s="27">
        <v>49309</v>
      </c>
      <c r="C1124" t="s">
        <v>43</v>
      </c>
      <c r="D1124" t="s">
        <v>44</v>
      </c>
      <c r="E1124" t="s">
        <v>45</v>
      </c>
      <c r="F1124">
        <v>10001</v>
      </c>
      <c r="G1124" t="s">
        <v>46</v>
      </c>
      <c r="H1124" s="27">
        <v>49128</v>
      </c>
      <c r="I1124" s="27">
        <v>49130</v>
      </c>
      <c r="J1124" s="27">
        <v>49222</v>
      </c>
      <c r="K1124" s="27">
        <v>49222</v>
      </c>
      <c r="L1124" s="44">
        <v>351190.40019044699</v>
      </c>
      <c r="M1124" t="s">
        <v>33</v>
      </c>
      <c r="N1124" s="50">
        <v>1.7500000000000002E-2</v>
      </c>
      <c r="O1124" t="s">
        <v>34</v>
      </c>
      <c r="P1124" s="44">
        <v>-4593.2676602561096</v>
      </c>
      <c r="Q1124" s="45">
        <v>0.79373632881224099</v>
      </c>
      <c r="R1124" s="45">
        <v>5.4347826086956499E-2</v>
      </c>
      <c r="S1124" s="45">
        <v>5.4347826086956499E-2</v>
      </c>
      <c r="T1124" s="44">
        <v>19086.434792959099</v>
      </c>
      <c r="U1124" s="44">
        <v>-249.63411197044101</v>
      </c>
      <c r="V1124" s="44">
        <v>-7238.22808368404</v>
      </c>
      <c r="W1124">
        <v>0.79373947577167103</v>
      </c>
      <c r="X1124" s="45">
        <v>5.4347826086956499E-2</v>
      </c>
      <c r="Y1124" s="45">
        <v>5.4347826086956499E-2</v>
      </c>
      <c r="Z1124" s="44">
        <v>19086.434792959099</v>
      </c>
      <c r="AA1124" s="44">
        <v>-393.38196106978501</v>
      </c>
    </row>
    <row r="1125" spans="1:27" x14ac:dyDescent="0.25">
      <c r="A1125" s="27">
        <v>49217</v>
      </c>
      <c r="B1125" s="27">
        <v>49309</v>
      </c>
      <c r="C1125" t="s">
        <v>43</v>
      </c>
      <c r="D1125" t="s">
        <v>44</v>
      </c>
      <c r="E1125" t="s">
        <v>45</v>
      </c>
      <c r="F1125">
        <v>10001</v>
      </c>
      <c r="G1125" t="s">
        <v>46</v>
      </c>
      <c r="H1125" s="27">
        <v>49220</v>
      </c>
      <c r="I1125" s="27">
        <v>49222</v>
      </c>
      <c r="J1125" s="27">
        <v>49314</v>
      </c>
      <c r="K1125" s="27">
        <v>49314</v>
      </c>
      <c r="L1125" s="44">
        <v>263966.90819127997</v>
      </c>
      <c r="M1125" t="s">
        <v>33</v>
      </c>
      <c r="N1125" s="50">
        <v>1.7500000000000002E-2</v>
      </c>
      <c r="O1125" t="s">
        <v>34</v>
      </c>
      <c r="P1125" s="44">
        <v>-3472.1837515166399</v>
      </c>
      <c r="Q1125" s="45">
        <v>0.78717111990847</v>
      </c>
      <c r="R1125" s="45">
        <v>0.94565217391304301</v>
      </c>
      <c r="S1125" s="45">
        <v>0.94565217391304301</v>
      </c>
      <c r="T1125" s="44">
        <v>249620.88057218899</v>
      </c>
      <c r="U1125" s="44">
        <v>-3283.47811284725</v>
      </c>
      <c r="V1125" s="44">
        <v>-5457.7990385456496</v>
      </c>
      <c r="W1125">
        <v>0.787171145042734</v>
      </c>
      <c r="X1125" s="45">
        <v>0.94565217391304301</v>
      </c>
      <c r="Y1125" s="45">
        <v>0.94565217391304301</v>
      </c>
      <c r="Z1125" s="44">
        <v>249620.88057218899</v>
      </c>
      <c r="AA1125" s="44">
        <v>-5161.1795255812203</v>
      </c>
    </row>
    <row r="1126" spans="1:27" x14ac:dyDescent="0.25">
      <c r="A1126" s="27">
        <v>49217</v>
      </c>
      <c r="B1126" s="27">
        <v>49309</v>
      </c>
      <c r="C1126" t="s">
        <v>43</v>
      </c>
      <c r="D1126" t="s">
        <v>69</v>
      </c>
      <c r="E1126" t="s">
        <v>70</v>
      </c>
      <c r="F1126">
        <v>10002</v>
      </c>
      <c r="G1126" t="s">
        <v>71</v>
      </c>
      <c r="H1126" s="27">
        <v>49214</v>
      </c>
      <c r="I1126" s="27">
        <v>49216</v>
      </c>
      <c r="J1126" s="27">
        <v>49307</v>
      </c>
      <c r="K1126" s="27">
        <v>49307</v>
      </c>
      <c r="L1126" s="44">
        <v>8704935.6600000001</v>
      </c>
      <c r="M1126" t="s">
        <v>33</v>
      </c>
      <c r="N1126" s="50">
        <v>0.02</v>
      </c>
      <c r="O1126" t="s">
        <v>34</v>
      </c>
      <c r="P1126" s="44">
        <v>-118710.591972184</v>
      </c>
      <c r="Q1126" s="45">
        <v>0.787670646672887</v>
      </c>
      <c r="R1126" s="45">
        <v>0.97826086956521696</v>
      </c>
      <c r="S1126" s="45">
        <v>0.98901098901098905</v>
      </c>
      <c r="T1126" s="44">
        <v>8515697.9282608703</v>
      </c>
      <c r="U1126" s="44">
        <v>-117406.07997249</v>
      </c>
      <c r="V1126" s="44">
        <v>-183479.80489512201</v>
      </c>
      <c r="W1126">
        <v>0.78767030264369398</v>
      </c>
      <c r="X1126" s="45">
        <v>0.97826086956521696</v>
      </c>
      <c r="Y1126" s="45">
        <v>0.98901098901098905</v>
      </c>
      <c r="Z1126" s="44">
        <v>8515697.9282608703</v>
      </c>
      <c r="AA1126" s="44">
        <v>-181463.543302868</v>
      </c>
    </row>
    <row r="1127" spans="1:27" x14ac:dyDescent="0.25">
      <c r="A1127" s="27">
        <v>49217</v>
      </c>
      <c r="B1127" s="27">
        <v>49309</v>
      </c>
      <c r="C1127" t="s">
        <v>43</v>
      </c>
      <c r="D1127" t="s">
        <v>69</v>
      </c>
      <c r="E1127" t="s">
        <v>70</v>
      </c>
      <c r="F1127">
        <v>10002</v>
      </c>
      <c r="G1127" t="s">
        <v>71</v>
      </c>
      <c r="H1127" s="27">
        <v>49305</v>
      </c>
      <c r="I1127" s="27">
        <v>49307</v>
      </c>
      <c r="J1127" s="27">
        <v>49398</v>
      </c>
      <c r="K1127" s="27">
        <v>49398</v>
      </c>
      <c r="L1127" s="44">
        <v>8340814.04</v>
      </c>
      <c r="M1127" t="s">
        <v>33</v>
      </c>
      <c r="N1127" s="50">
        <v>0.02</v>
      </c>
      <c r="O1127" t="s">
        <v>34</v>
      </c>
      <c r="P1127" s="44">
        <v>-113680.027988741</v>
      </c>
      <c r="Q1127" s="45">
        <v>0.78122360788425704</v>
      </c>
      <c r="R1127" s="45">
        <v>2.1739130434782601E-2</v>
      </c>
      <c r="S1127" s="45">
        <v>2.1978021978022001E-2</v>
      </c>
      <c r="T1127" s="44">
        <v>181322.04434782601</v>
      </c>
      <c r="U1127" s="44">
        <v>-2498.4621535986998</v>
      </c>
      <c r="V1127" s="44">
        <v>-176250.972304692</v>
      </c>
      <c r="W1127">
        <v>0.78119170716866204</v>
      </c>
      <c r="X1127" s="45">
        <v>2.1739130434782601E-2</v>
      </c>
      <c r="Y1127" s="45">
        <v>2.1978021978022001E-2</v>
      </c>
      <c r="Z1127" s="44">
        <v>181322.04434782601</v>
      </c>
      <c r="AA1127" s="44">
        <v>-3873.6477429602601</v>
      </c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Fanny KACZMAREK</cp:lastModifiedBy>
  <dcterms:created xsi:type="dcterms:W3CDTF">2013-07-22T09:40:43Z</dcterms:created>
  <dcterms:modified xsi:type="dcterms:W3CDTF">2026-01-12T07:44:03Z</dcterms:modified>
</cp:coreProperties>
</file>